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F8FAA64-1615-43AC-869F-411D022F1CDB}" xr6:coauthVersionLast="47" xr6:coauthVersionMax="47" xr10:uidLastSave="{00000000-0000-0000-0000-000000000000}"/>
  <bookViews>
    <workbookView xWindow="-120" yWindow="-120" windowWidth="38640" windowHeight="15720" activeTab="3"/>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0" i="5"/>
  <c r="G35" i="5"/>
</calcChain>
</file>

<file path=xl/sharedStrings.xml><?xml version="1.0" encoding="utf-8"?>
<sst xmlns="http://schemas.openxmlformats.org/spreadsheetml/2006/main" count="163" uniqueCount="51">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</sst>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a:extLst>
            <a:ext uri="{FF2B5EF4-FFF2-40B4-BE49-F238E27FC236}">
              <a16:creationId xmlns:a16="http://schemas.microsoft.com/office/drawing/2014/main" id="{0F7A9FB6-3985-7272-4602-19705606957F}"/>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0" name="Picture 6" hidden="1">
              <a:extLst>
                <a:ext uri="{63B3BB69-23CF-44E3-9099-C40C66FF867C}">
                  <a14:compatExt spid="_x0000_s2050"/>
                </a:ext>
                <a:ext uri="{FF2B5EF4-FFF2-40B4-BE49-F238E27FC236}">
                  <a16:creationId xmlns:a16="http://schemas.microsoft.com/office/drawing/2014/main" id="{26C05320-0E1E-9225-D075-710668BAA53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a:extLst>
            <a:ext uri="{FF2B5EF4-FFF2-40B4-BE49-F238E27FC236}">
              <a16:creationId xmlns:a16="http://schemas.microsoft.com/office/drawing/2014/main" id="{4332D21D-56A3-8FFD-8834-FCC3BB818478}"/>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a:extLst>
            <a:ext uri="{FF2B5EF4-FFF2-40B4-BE49-F238E27FC236}">
              <a16:creationId xmlns:a16="http://schemas.microsoft.com/office/drawing/2014/main" id="{9F7D020C-D908-0819-2BA2-1F5A18DAD8B4}"/>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a:extLst>
            <a:ext uri="{FF2B5EF4-FFF2-40B4-BE49-F238E27FC236}">
              <a16:creationId xmlns:a16="http://schemas.microsoft.com/office/drawing/2014/main" id="{A709DDB2-545C-3D30-C744-2139A2852142}"/>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4" name="Picture 6" hidden="1">
              <a:extLst>
                <a:ext uri="{63B3BB69-23CF-44E3-9099-C40C66FF867C}">
                  <a14:compatExt spid="_x0000_s2054"/>
                </a:ext>
                <a:ext uri="{FF2B5EF4-FFF2-40B4-BE49-F238E27FC236}">
                  <a16:creationId xmlns:a16="http://schemas.microsoft.com/office/drawing/2014/main" id="{3C638F88-411D-E29A-C861-D1E6B37FB1A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a:extLst>
            <a:ext uri="{FF2B5EF4-FFF2-40B4-BE49-F238E27FC236}">
              <a16:creationId xmlns:a16="http://schemas.microsoft.com/office/drawing/2014/main" id="{F085D470-370F-2A57-C73C-A497E9B2B563}"/>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a:extLst>
            <a:ext uri="{FF2B5EF4-FFF2-40B4-BE49-F238E27FC236}">
              <a16:creationId xmlns:a16="http://schemas.microsoft.com/office/drawing/2014/main" id="{CB7B53DD-0DC0-EBC1-E46B-A887349F7B89}"/>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a:extLst>
            <a:ext uri="{FF2B5EF4-FFF2-40B4-BE49-F238E27FC236}">
              <a16:creationId xmlns:a16="http://schemas.microsoft.com/office/drawing/2014/main" id="{F7B9C4F8-619B-2340-5BB7-EF97D5291AD4}"/>
            </a:ext>
          </a:extLst>
        </xdr:cNvPr>
        <xdr:cNvSpPr txBox="1">
          <a:spLocks noChangeArrowheads="1"/>
        </xdr:cNvSpPr>
      </xdr:nvSpPr>
      <xdr:spPr bwMode="auto">
        <a:xfrm>
          <a:off x="7639050"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a:extLst>
            <a:ext uri="{FF2B5EF4-FFF2-40B4-BE49-F238E27FC236}">
              <a16:creationId xmlns:a16="http://schemas.microsoft.com/office/drawing/2014/main" id="{E756D2B6-8EBD-EE05-38D5-567049500CEC}"/>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59" name="Picture 6" hidden="1">
              <a:extLst>
                <a:ext uri="{63B3BB69-23CF-44E3-9099-C40C66FF867C}">
                  <a14:compatExt spid="_x0000_s2059"/>
                </a:ext>
                <a:ext uri="{FF2B5EF4-FFF2-40B4-BE49-F238E27FC236}">
                  <a16:creationId xmlns:a16="http://schemas.microsoft.com/office/drawing/2014/main" id="{0F22E292-8B28-EBCC-17E0-411C39E693C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a:extLst>
            <a:ext uri="{FF2B5EF4-FFF2-40B4-BE49-F238E27FC236}">
              <a16:creationId xmlns:a16="http://schemas.microsoft.com/office/drawing/2014/main" id="{4B28D8F3-E53B-3938-4F1E-C8202F0C4DEC}"/>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a:extLst>
            <a:ext uri="{FF2B5EF4-FFF2-40B4-BE49-F238E27FC236}">
              <a16:creationId xmlns:a16="http://schemas.microsoft.com/office/drawing/2014/main" id="{4FEEBB19-D56C-2955-A9AB-B2CC80041DAD}"/>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a:extLst>
            <a:ext uri="{FF2B5EF4-FFF2-40B4-BE49-F238E27FC236}">
              <a16:creationId xmlns:a16="http://schemas.microsoft.com/office/drawing/2014/main" id="{9F2FC12B-C8B3-70FA-6E68-3D1BF2179F19}"/>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67" name="Picture 6" hidden="1">
              <a:extLst>
                <a:ext uri="{63B3BB69-23CF-44E3-9099-C40C66FF867C}">
                  <a14:compatExt spid="_x0000_s2067"/>
                </a:ext>
                <a:ext uri="{FF2B5EF4-FFF2-40B4-BE49-F238E27FC236}">
                  <a16:creationId xmlns:a16="http://schemas.microsoft.com/office/drawing/2014/main" id="{5D2721EB-8BFD-07F6-9381-15AE47AB119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a:extLst>
            <a:ext uri="{FF2B5EF4-FFF2-40B4-BE49-F238E27FC236}">
              <a16:creationId xmlns:a16="http://schemas.microsoft.com/office/drawing/2014/main" id="{6A95AA54-3E6C-3E2A-9D68-40E991CDB378}"/>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a:extLst>
            <a:ext uri="{FF2B5EF4-FFF2-40B4-BE49-F238E27FC236}">
              <a16:creationId xmlns:a16="http://schemas.microsoft.com/office/drawing/2014/main" id="{B9619F67-AB56-1D4F-783B-A33452E4A40D}"/>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a:extLst>
            <a:ext uri="{FF2B5EF4-FFF2-40B4-BE49-F238E27FC236}">
              <a16:creationId xmlns:a16="http://schemas.microsoft.com/office/drawing/2014/main" id="{896988D0-57B6-9681-C0F5-0BB2BF52680E}"/>
            </a:ext>
          </a:extLst>
        </xdr:cNvPr>
        <xdr:cNvSpPr txBox="1">
          <a:spLocks noChangeArrowheads="1"/>
        </xdr:cNvSpPr>
      </xdr:nvSpPr>
      <xdr:spPr bwMode="auto">
        <a:xfrm>
          <a:off x="0" y="85725"/>
          <a:ext cx="7010400"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476250</xdr:colOff>
          <xdr:row>3</xdr:row>
          <xdr:rowOff>152400</xdr:rowOff>
        </xdr:to>
        <xdr:sp macro="" textlink="">
          <xdr:nvSpPr>
            <xdr:cNvPr id="2071" name="Picture 6" hidden="1">
              <a:extLst>
                <a:ext uri="{63B3BB69-23CF-44E3-9099-C40C66FF867C}">
                  <a14:compatExt spid="_x0000_s2071"/>
                </a:ext>
                <a:ext uri="{FF2B5EF4-FFF2-40B4-BE49-F238E27FC236}">
                  <a16:creationId xmlns:a16="http://schemas.microsoft.com/office/drawing/2014/main" id="{2893D0B1-3681-5D28-6C4C-B085A09989D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a:extLst>
            <a:ext uri="{FF2B5EF4-FFF2-40B4-BE49-F238E27FC236}">
              <a16:creationId xmlns:a16="http://schemas.microsoft.com/office/drawing/2014/main" id="{3E92AA9B-2D21-6415-9D96-2CA1DCB1F278}"/>
            </a:ext>
          </a:extLst>
        </xdr:cNvPr>
        <xdr:cNvSpPr txBox="1">
          <a:spLocks noChangeArrowheads="1"/>
        </xdr:cNvSpPr>
      </xdr:nvSpPr>
      <xdr:spPr bwMode="auto">
        <a:xfrm>
          <a:off x="47625" y="8277225"/>
          <a:ext cx="6981825"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a:extLst>
            <a:ext uri="{FF2B5EF4-FFF2-40B4-BE49-F238E27FC236}">
              <a16:creationId xmlns:a16="http://schemas.microsoft.com/office/drawing/2014/main" id="{01CE497A-63E6-9F4E-589E-CC1F71D544EF}"/>
            </a:ext>
          </a:extLst>
        </xdr:cNvPr>
        <xdr:cNvSpPr txBox="1">
          <a:spLocks noChangeArrowheads="1"/>
        </xdr:cNvSpPr>
      </xdr:nvSpPr>
      <xdr:spPr bwMode="auto">
        <a:xfrm>
          <a:off x="4695825" y="381000"/>
          <a:ext cx="13049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a:extLst>
            <a:ext uri="{FF2B5EF4-FFF2-40B4-BE49-F238E27FC236}">
              <a16:creationId xmlns:a16="http://schemas.microsoft.com/office/drawing/2014/main" id="{24A94D87-DC04-5482-AC91-442E3F12301F}"/>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5" name="Picture 6" hidden="1">
              <a:extLst>
                <a:ext uri="{63B3BB69-23CF-44E3-9099-C40C66FF867C}">
                  <a14:compatExt spid="_x0000_s1035"/>
                </a:ext>
                <a:ext uri="{FF2B5EF4-FFF2-40B4-BE49-F238E27FC236}">
                  <a16:creationId xmlns:a16="http://schemas.microsoft.com/office/drawing/2014/main" id="{1EDB757A-0910-BF67-438E-3D6B09712AF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a:extLst>
            <a:ext uri="{FF2B5EF4-FFF2-40B4-BE49-F238E27FC236}">
              <a16:creationId xmlns:a16="http://schemas.microsoft.com/office/drawing/2014/main" id="{F4924974-DFBB-DCC8-676C-AD6734325010}"/>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a:extLst>
            <a:ext uri="{FF2B5EF4-FFF2-40B4-BE49-F238E27FC236}">
              <a16:creationId xmlns:a16="http://schemas.microsoft.com/office/drawing/2014/main" id="{33445EFC-3D38-C767-4B66-0B12F13E3B30}"/>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a:extLst>
            <a:ext uri="{FF2B5EF4-FFF2-40B4-BE49-F238E27FC236}">
              <a16:creationId xmlns:a16="http://schemas.microsoft.com/office/drawing/2014/main" id="{D49CA5A2-7E9D-7ED8-792D-B1E2C71C838A}"/>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39" name="Picture 6" hidden="1">
              <a:extLst>
                <a:ext uri="{63B3BB69-23CF-44E3-9099-C40C66FF867C}">
                  <a14:compatExt spid="_x0000_s1039"/>
                </a:ext>
                <a:ext uri="{FF2B5EF4-FFF2-40B4-BE49-F238E27FC236}">
                  <a16:creationId xmlns:a16="http://schemas.microsoft.com/office/drawing/2014/main" id="{C5B35546-95EE-7DFB-4F68-D5C1D886D1F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a:extLst>
            <a:ext uri="{FF2B5EF4-FFF2-40B4-BE49-F238E27FC236}">
              <a16:creationId xmlns:a16="http://schemas.microsoft.com/office/drawing/2014/main" id="{4645F581-6AD2-BA7F-C376-1D8845A1481D}"/>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a:extLst>
            <a:ext uri="{FF2B5EF4-FFF2-40B4-BE49-F238E27FC236}">
              <a16:creationId xmlns:a16="http://schemas.microsoft.com/office/drawing/2014/main" id="{0EE70809-AF61-46E7-1864-02D3DB9F44B4}"/>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a:extLst>
            <a:ext uri="{FF2B5EF4-FFF2-40B4-BE49-F238E27FC236}">
              <a16:creationId xmlns:a16="http://schemas.microsoft.com/office/drawing/2014/main" id="{1FC14D8A-0669-452F-D642-103515DD8E94}"/>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43" name="Picture 6" hidden="1">
              <a:extLst>
                <a:ext uri="{63B3BB69-23CF-44E3-9099-C40C66FF867C}">
                  <a14:compatExt spid="_x0000_s1043"/>
                </a:ext>
                <a:ext uri="{FF2B5EF4-FFF2-40B4-BE49-F238E27FC236}">
                  <a16:creationId xmlns:a16="http://schemas.microsoft.com/office/drawing/2014/main" id="{62C342B0-BAD8-C05A-4728-165E88AB6F4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a:extLst>
            <a:ext uri="{FF2B5EF4-FFF2-40B4-BE49-F238E27FC236}">
              <a16:creationId xmlns:a16="http://schemas.microsoft.com/office/drawing/2014/main" id="{9122C89B-3812-7F88-CFD6-0360FD40088E}"/>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a:extLst>
            <a:ext uri="{FF2B5EF4-FFF2-40B4-BE49-F238E27FC236}">
              <a16:creationId xmlns:a16="http://schemas.microsoft.com/office/drawing/2014/main" id="{EE5CD7D8-A200-389D-3BCB-D4F32A3B4A1D}"/>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a:extLst>
            <a:ext uri="{FF2B5EF4-FFF2-40B4-BE49-F238E27FC236}">
              <a16:creationId xmlns:a16="http://schemas.microsoft.com/office/drawing/2014/main" id="{19782998-7910-0941-CA71-97B02377973D}"/>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438150</xdr:colOff>
          <xdr:row>3</xdr:row>
          <xdr:rowOff>114300</xdr:rowOff>
        </xdr:to>
        <xdr:sp macro="" textlink="">
          <xdr:nvSpPr>
            <xdr:cNvPr id="1051" name="Picture 6" hidden="1">
              <a:extLst>
                <a:ext uri="{63B3BB69-23CF-44E3-9099-C40C66FF867C}">
                  <a14:compatExt spid="_x0000_s1051"/>
                </a:ext>
                <a:ext uri="{FF2B5EF4-FFF2-40B4-BE49-F238E27FC236}">
                  <a16:creationId xmlns:a16="http://schemas.microsoft.com/office/drawing/2014/main" id="{59FC1040-F2B8-D394-D358-BC6864E944E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a:extLst>
            <a:ext uri="{FF2B5EF4-FFF2-40B4-BE49-F238E27FC236}">
              <a16:creationId xmlns:a16="http://schemas.microsoft.com/office/drawing/2014/main" id="{F289EB61-A9CE-3DB0-A6DD-C98118C92491}"/>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a:extLst>
            <a:ext uri="{FF2B5EF4-FFF2-40B4-BE49-F238E27FC236}">
              <a16:creationId xmlns:a16="http://schemas.microsoft.com/office/drawing/2014/main" id="{FED857A3-5852-650A-5AD8-B1CEDFD938C7}"/>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a:extLst>
            <a:ext uri="{FF2B5EF4-FFF2-40B4-BE49-F238E27FC236}">
              <a16:creationId xmlns:a16="http://schemas.microsoft.com/office/drawing/2014/main" id="{FD51ABFD-B190-39AB-09F9-0B8CF4221D06}"/>
            </a:ext>
          </a:extLst>
        </xdr:cNvPr>
        <xdr:cNvSpPr txBox="1">
          <a:spLocks noChangeArrowheads="1"/>
        </xdr:cNvSpPr>
      </xdr:nvSpPr>
      <xdr:spPr bwMode="auto">
        <a:xfrm>
          <a:off x="0" y="104775"/>
          <a:ext cx="6829425"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133350</xdr:colOff>
          <xdr:row>1</xdr:row>
          <xdr:rowOff>19050</xdr:rowOff>
        </xdr:from>
        <xdr:to>
          <xdr:col>8</xdr:col>
          <xdr:colOff>600075</xdr:colOff>
          <xdr:row>3</xdr:row>
          <xdr:rowOff>152400</xdr:rowOff>
        </xdr:to>
        <xdr:sp macro="" textlink="">
          <xdr:nvSpPr>
            <xdr:cNvPr id="1055" name="Picture 6" hidden="1">
              <a:extLst>
                <a:ext uri="{63B3BB69-23CF-44E3-9099-C40C66FF867C}">
                  <a14:compatExt spid="_x0000_s1055"/>
                </a:ext>
                <a:ext uri="{FF2B5EF4-FFF2-40B4-BE49-F238E27FC236}">
                  <a16:creationId xmlns:a16="http://schemas.microsoft.com/office/drawing/2014/main" id="{92819A45-CE62-EB40-3FBB-3E52BC898B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a:extLst>
            <a:ext uri="{FF2B5EF4-FFF2-40B4-BE49-F238E27FC236}">
              <a16:creationId xmlns:a16="http://schemas.microsoft.com/office/drawing/2014/main" id="{79C045F9-7EAB-C87B-6A6F-F65398383D10}"/>
            </a:ext>
          </a:extLst>
        </xdr:cNvPr>
        <xdr:cNvSpPr txBox="1">
          <a:spLocks noChangeArrowheads="1"/>
        </xdr:cNvSpPr>
      </xdr:nvSpPr>
      <xdr:spPr bwMode="auto">
        <a:xfrm>
          <a:off x="85725" y="8562975"/>
          <a:ext cx="71247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a:extLst>
            <a:ext uri="{FF2B5EF4-FFF2-40B4-BE49-F238E27FC236}">
              <a16:creationId xmlns:a16="http://schemas.microsoft.com/office/drawing/2014/main" id="{86CB2571-20A9-E9FC-FB75-9A470D513742}"/>
            </a:ext>
          </a:extLst>
        </xdr:cNvPr>
        <xdr:cNvSpPr txBox="1">
          <a:spLocks noChangeArrowheads="1"/>
        </xdr:cNvSpPr>
      </xdr:nvSpPr>
      <xdr:spPr bwMode="auto">
        <a:xfrm>
          <a:off x="4476750" y="381000"/>
          <a:ext cx="12573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a:extLst>
            <a:ext uri="{FF2B5EF4-FFF2-40B4-BE49-F238E27FC236}">
              <a16:creationId xmlns:a16="http://schemas.microsoft.com/office/drawing/2014/main" id="{482F6619-FFEB-05AB-408B-898808ECC49C}"/>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4" name="Picture 6" hidden="1">
              <a:extLst>
                <a:ext uri="{63B3BB69-23CF-44E3-9099-C40C66FF867C}">
                  <a14:compatExt spid="_x0000_s3074"/>
                </a:ext>
                <a:ext uri="{FF2B5EF4-FFF2-40B4-BE49-F238E27FC236}">
                  <a16:creationId xmlns:a16="http://schemas.microsoft.com/office/drawing/2014/main" id="{E708E904-C45A-38E1-DD38-873967F250F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a:extLst>
            <a:ext uri="{FF2B5EF4-FFF2-40B4-BE49-F238E27FC236}">
              <a16:creationId xmlns:a16="http://schemas.microsoft.com/office/drawing/2014/main" id="{3058CD4B-6794-B288-EE30-B98A5C08823E}"/>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a:extLst>
            <a:ext uri="{FF2B5EF4-FFF2-40B4-BE49-F238E27FC236}">
              <a16:creationId xmlns:a16="http://schemas.microsoft.com/office/drawing/2014/main" id="{4837B88E-9175-0BED-F1F3-3CE3F0A71096}"/>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a:extLst>
            <a:ext uri="{FF2B5EF4-FFF2-40B4-BE49-F238E27FC236}">
              <a16:creationId xmlns:a16="http://schemas.microsoft.com/office/drawing/2014/main" id="{499426C8-ACD5-0E2A-7CCC-7F43950431EB}"/>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78" name="Picture 6" hidden="1">
              <a:extLst>
                <a:ext uri="{63B3BB69-23CF-44E3-9099-C40C66FF867C}">
                  <a14:compatExt spid="_x0000_s3078"/>
                </a:ext>
                <a:ext uri="{FF2B5EF4-FFF2-40B4-BE49-F238E27FC236}">
                  <a16:creationId xmlns:a16="http://schemas.microsoft.com/office/drawing/2014/main" id="{8CB482D3-77BF-654A-4EDE-8D22B0C61A9F}"/>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a:extLst>
            <a:ext uri="{FF2B5EF4-FFF2-40B4-BE49-F238E27FC236}">
              <a16:creationId xmlns:a16="http://schemas.microsoft.com/office/drawing/2014/main" id="{08CD18A0-A29F-47B3-E5AA-117CF867572F}"/>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a:extLst>
            <a:ext uri="{FF2B5EF4-FFF2-40B4-BE49-F238E27FC236}">
              <a16:creationId xmlns:a16="http://schemas.microsoft.com/office/drawing/2014/main" id="{C7EDB0C5-49A3-77B7-A460-B6DF4D8F5F8F}"/>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a:extLst>
            <a:ext uri="{FF2B5EF4-FFF2-40B4-BE49-F238E27FC236}">
              <a16:creationId xmlns:a16="http://schemas.microsoft.com/office/drawing/2014/main" id="{B4803AC6-F1B6-8C30-C114-4F683B680756}"/>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82" name="Picture 6" hidden="1">
              <a:extLst>
                <a:ext uri="{63B3BB69-23CF-44E3-9099-C40C66FF867C}">
                  <a14:compatExt spid="_x0000_s3082"/>
                </a:ext>
                <a:ext uri="{FF2B5EF4-FFF2-40B4-BE49-F238E27FC236}">
                  <a16:creationId xmlns:a16="http://schemas.microsoft.com/office/drawing/2014/main" id="{E3DCC7B3-F947-6852-4ADD-ED22F302DFC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a:extLst>
            <a:ext uri="{FF2B5EF4-FFF2-40B4-BE49-F238E27FC236}">
              <a16:creationId xmlns:a16="http://schemas.microsoft.com/office/drawing/2014/main" id="{743D7858-AACD-DCC6-5C8F-E9268CBA04F9}"/>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a:extLst>
            <a:ext uri="{FF2B5EF4-FFF2-40B4-BE49-F238E27FC236}">
              <a16:creationId xmlns:a16="http://schemas.microsoft.com/office/drawing/2014/main" id="{AEA29A30-7E7D-0A59-A5E5-E8594E601476}"/>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a:extLst>
            <a:ext uri="{FF2B5EF4-FFF2-40B4-BE49-F238E27FC236}">
              <a16:creationId xmlns:a16="http://schemas.microsoft.com/office/drawing/2014/main" id="{A422A727-300C-B7F5-BFD7-7FF83D397021}"/>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0" name="Picture 6" hidden="1">
              <a:extLst>
                <a:ext uri="{63B3BB69-23CF-44E3-9099-C40C66FF867C}">
                  <a14:compatExt spid="_x0000_s3090"/>
                </a:ext>
                <a:ext uri="{FF2B5EF4-FFF2-40B4-BE49-F238E27FC236}">
                  <a16:creationId xmlns:a16="http://schemas.microsoft.com/office/drawing/2014/main" id="{7C72F1D3-C524-CB4C-ED9D-B337F0AFAD9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a:extLst>
            <a:ext uri="{FF2B5EF4-FFF2-40B4-BE49-F238E27FC236}">
              <a16:creationId xmlns:a16="http://schemas.microsoft.com/office/drawing/2014/main" id="{627DE9E1-08BA-CE10-FED9-68D321D9440A}"/>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a:extLst>
            <a:ext uri="{FF2B5EF4-FFF2-40B4-BE49-F238E27FC236}">
              <a16:creationId xmlns:a16="http://schemas.microsoft.com/office/drawing/2014/main" id="{BE231AA9-9136-CD42-A362-CD82FA4A4651}"/>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a:extLst>
            <a:ext uri="{FF2B5EF4-FFF2-40B4-BE49-F238E27FC236}">
              <a16:creationId xmlns:a16="http://schemas.microsoft.com/office/drawing/2014/main" id="{1333E095-0A40-91E6-FF39-499A483B686B}"/>
            </a:ext>
          </a:extLst>
        </xdr:cNvPr>
        <xdr:cNvSpPr txBox="1">
          <a:spLocks noChangeArrowheads="1"/>
        </xdr:cNvSpPr>
      </xdr:nvSpPr>
      <xdr:spPr bwMode="auto">
        <a:xfrm>
          <a:off x="28575" y="66675"/>
          <a:ext cx="6858000"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123825</xdr:colOff>
          <xdr:row>3</xdr:row>
          <xdr:rowOff>19050</xdr:rowOff>
        </xdr:to>
        <xdr:sp macro="" textlink="">
          <xdr:nvSpPr>
            <xdr:cNvPr id="3094" name="Picture 6" hidden="1">
              <a:extLst>
                <a:ext uri="{63B3BB69-23CF-44E3-9099-C40C66FF867C}">
                  <a14:compatExt spid="_x0000_s3094"/>
                </a:ext>
                <a:ext uri="{FF2B5EF4-FFF2-40B4-BE49-F238E27FC236}">
                  <a16:creationId xmlns:a16="http://schemas.microsoft.com/office/drawing/2014/main" id="{EA3E24CC-5FFC-C916-7602-1F3A9FA2D92E}"/>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a:extLst>
            <a:ext uri="{FF2B5EF4-FFF2-40B4-BE49-F238E27FC236}">
              <a16:creationId xmlns:a16="http://schemas.microsoft.com/office/drawing/2014/main" id="{4E1FA617-F5A3-155A-3028-EE890CAE4648}"/>
            </a:ext>
          </a:extLst>
        </xdr:cNvPr>
        <xdr:cNvSpPr txBox="1">
          <a:spLocks noChangeArrowheads="1"/>
        </xdr:cNvSpPr>
      </xdr:nvSpPr>
      <xdr:spPr bwMode="auto">
        <a:xfrm>
          <a:off x="0" y="8696325"/>
          <a:ext cx="7010400"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a:extLst>
            <a:ext uri="{FF2B5EF4-FFF2-40B4-BE49-F238E27FC236}">
              <a16:creationId xmlns:a16="http://schemas.microsoft.com/office/drawing/2014/main" id="{84EA39BF-6571-F0A2-E24A-D1ADE2BC5F5A}"/>
            </a:ext>
          </a:extLst>
        </xdr:cNvPr>
        <xdr:cNvSpPr txBox="1">
          <a:spLocks noChangeArrowheads="1"/>
        </xdr:cNvSpPr>
      </xdr:nvSpPr>
      <xdr:spPr bwMode="auto">
        <a:xfrm>
          <a:off x="4314825" y="381000"/>
          <a:ext cx="14097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a:extLst>
            <a:ext uri="{FF2B5EF4-FFF2-40B4-BE49-F238E27FC236}">
              <a16:creationId xmlns:a16="http://schemas.microsoft.com/office/drawing/2014/main" id="{8B7381DA-96E7-707F-581B-076D1AA52EE1}"/>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 uri="{FF2B5EF4-FFF2-40B4-BE49-F238E27FC236}">
                  <a16:creationId xmlns:a16="http://schemas.microsoft.com/office/drawing/2014/main" id="{0B160336-2ACA-C283-247D-D84AF8D0548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3" name="Text 5">
          <a:extLst>
            <a:ext uri="{FF2B5EF4-FFF2-40B4-BE49-F238E27FC236}">
              <a16:creationId xmlns:a16="http://schemas.microsoft.com/office/drawing/2014/main" id="{72AA8D0E-6F27-D685-5D75-6D637BE8AA87}"/>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a:extLst>
            <a:ext uri="{FF2B5EF4-FFF2-40B4-BE49-F238E27FC236}">
              <a16:creationId xmlns:a16="http://schemas.microsoft.com/office/drawing/2014/main" id="{E9D7E9A4-AC6E-C332-0030-5A8EC2413A5E}"/>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a:extLst>
            <a:ext uri="{FF2B5EF4-FFF2-40B4-BE49-F238E27FC236}">
              <a16:creationId xmlns:a16="http://schemas.microsoft.com/office/drawing/2014/main" id="{42CC8EDA-7E48-94C9-C277-A1F56604034C}"/>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 uri="{FF2B5EF4-FFF2-40B4-BE49-F238E27FC236}">
                  <a16:creationId xmlns:a16="http://schemas.microsoft.com/office/drawing/2014/main" id="{2E5AED7A-701F-C4A0-49C2-B315D1AD280E}"/>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27" name="Text 5">
          <a:extLst>
            <a:ext uri="{FF2B5EF4-FFF2-40B4-BE49-F238E27FC236}">
              <a16:creationId xmlns:a16="http://schemas.microsoft.com/office/drawing/2014/main" id="{5729ADCA-28D6-4AEC-B11D-F25EC75AA99D}"/>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a:extLst>
            <a:ext uri="{FF2B5EF4-FFF2-40B4-BE49-F238E27FC236}">
              <a16:creationId xmlns:a16="http://schemas.microsoft.com/office/drawing/2014/main" id="{4493DCF7-2BA2-A767-4263-AD83504D4265}"/>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a:extLst>
            <a:ext uri="{FF2B5EF4-FFF2-40B4-BE49-F238E27FC236}">
              <a16:creationId xmlns:a16="http://schemas.microsoft.com/office/drawing/2014/main" id="{CEF77E3D-668D-A641-6912-7F9AC96E0D61}"/>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 uri="{FF2B5EF4-FFF2-40B4-BE49-F238E27FC236}">
                  <a16:creationId xmlns:a16="http://schemas.microsoft.com/office/drawing/2014/main" id="{88BFFF38-3926-6B74-4F0A-239D5DC9C2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1" name="Text 5">
          <a:extLst>
            <a:ext uri="{FF2B5EF4-FFF2-40B4-BE49-F238E27FC236}">
              <a16:creationId xmlns:a16="http://schemas.microsoft.com/office/drawing/2014/main" id="{247CFD4E-1ACF-0528-D43D-E22FDEFB04FD}"/>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a:extLst>
            <a:ext uri="{FF2B5EF4-FFF2-40B4-BE49-F238E27FC236}">
              <a16:creationId xmlns:a16="http://schemas.microsoft.com/office/drawing/2014/main" id="{C205F7DF-99A2-701B-0DF1-838AE4347CB2}"/>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a:extLst>
            <a:ext uri="{FF2B5EF4-FFF2-40B4-BE49-F238E27FC236}">
              <a16:creationId xmlns:a16="http://schemas.microsoft.com/office/drawing/2014/main" id="{3AC18555-1B30-0529-03E1-846DA1217D91}"/>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 uri="{FF2B5EF4-FFF2-40B4-BE49-F238E27FC236}">
                  <a16:creationId xmlns:a16="http://schemas.microsoft.com/office/drawing/2014/main" id="{283AF80B-24B0-CF29-7645-FD9D558620A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39" name="Text 5">
          <a:extLst>
            <a:ext uri="{FF2B5EF4-FFF2-40B4-BE49-F238E27FC236}">
              <a16:creationId xmlns:a16="http://schemas.microsoft.com/office/drawing/2014/main" id="{CC4C2458-D149-3338-22BB-6C050EEE3C22}"/>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a:extLst>
            <a:ext uri="{FF2B5EF4-FFF2-40B4-BE49-F238E27FC236}">
              <a16:creationId xmlns:a16="http://schemas.microsoft.com/office/drawing/2014/main" id="{39809564-BAD2-DEFD-E4B0-96BE34F61E7F}"/>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a:extLst>
            <a:ext uri="{FF2B5EF4-FFF2-40B4-BE49-F238E27FC236}">
              <a16:creationId xmlns:a16="http://schemas.microsoft.com/office/drawing/2014/main" id="{25721305-5040-410E-750C-D4DDBA793CF9}"/>
            </a:ext>
          </a:extLst>
        </xdr:cNvPr>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 uri="{FF2B5EF4-FFF2-40B4-BE49-F238E27FC236}">
                  <a16:creationId xmlns:a16="http://schemas.microsoft.com/office/drawing/2014/main" id="{3618096B-B241-FA40-0566-74E8E60A391A}"/>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36</xdr:row>
      <xdr:rowOff>0</xdr:rowOff>
    </xdr:from>
    <xdr:to>
      <xdr:col>9</xdr:col>
      <xdr:colOff>9525</xdr:colOff>
      <xdr:row>41</xdr:row>
      <xdr:rowOff>171450</xdr:rowOff>
    </xdr:to>
    <xdr:sp macro="" textlink="">
      <xdr:nvSpPr>
        <xdr:cNvPr id="5143" name="Text 5">
          <a:extLst>
            <a:ext uri="{FF2B5EF4-FFF2-40B4-BE49-F238E27FC236}">
              <a16:creationId xmlns:a16="http://schemas.microsoft.com/office/drawing/2014/main" id="{9EE023C7-2DD3-6C6B-BEAC-4F84408F8137}"/>
            </a:ext>
          </a:extLst>
        </xdr:cNvPr>
        <xdr:cNvSpPr txBox="1">
          <a:spLocks noChangeArrowheads="1"/>
        </xdr:cNvSpPr>
      </xdr:nvSpPr>
      <xdr:spPr bwMode="auto">
        <a:xfrm>
          <a:off x="85725" y="7191375"/>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a:extLst>
            <a:ext uri="{FF2B5EF4-FFF2-40B4-BE49-F238E27FC236}">
              <a16:creationId xmlns:a16="http://schemas.microsoft.com/office/drawing/2014/main" id="{BA6C87F1-7D30-5D8F-B568-EC8BFF55FBB2}"/>
            </a:ext>
          </a:extLst>
        </xdr:cNvPr>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a:extLst>
            <a:ext uri="{FF2B5EF4-FFF2-40B4-BE49-F238E27FC236}">
              <a16:creationId xmlns:a16="http://schemas.microsoft.com/office/drawing/2014/main" id="{E338CD8E-A1A6-0E7A-7CD7-D4B536A7D5AF}"/>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098" name="Picture 6" hidden="1">
              <a:extLst>
                <a:ext uri="{63B3BB69-23CF-44E3-9099-C40C66FF867C}">
                  <a14:compatExt spid="_x0000_s4098"/>
                </a:ext>
                <a:ext uri="{FF2B5EF4-FFF2-40B4-BE49-F238E27FC236}">
                  <a16:creationId xmlns:a16="http://schemas.microsoft.com/office/drawing/2014/main" id="{1C72E5C2-8C1D-C42E-40C7-BE0B4129461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a:extLst>
            <a:ext uri="{FF2B5EF4-FFF2-40B4-BE49-F238E27FC236}">
              <a16:creationId xmlns:a16="http://schemas.microsoft.com/office/drawing/2014/main" id="{CCE75C8A-3DC3-1A37-CC75-D620CA263DAC}"/>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a:extLst>
            <a:ext uri="{FF2B5EF4-FFF2-40B4-BE49-F238E27FC236}">
              <a16:creationId xmlns:a16="http://schemas.microsoft.com/office/drawing/2014/main" id="{1AB871FD-0B77-C19B-1A3D-87C1B8E4B3AF}"/>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a:extLst>
            <a:ext uri="{FF2B5EF4-FFF2-40B4-BE49-F238E27FC236}">
              <a16:creationId xmlns:a16="http://schemas.microsoft.com/office/drawing/2014/main" id="{8C9412ED-8960-EEE0-982E-49280DA17AA9}"/>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2" name="Picture 6" hidden="1">
              <a:extLst>
                <a:ext uri="{63B3BB69-23CF-44E3-9099-C40C66FF867C}">
                  <a14:compatExt spid="_x0000_s4102"/>
                </a:ext>
                <a:ext uri="{FF2B5EF4-FFF2-40B4-BE49-F238E27FC236}">
                  <a16:creationId xmlns:a16="http://schemas.microsoft.com/office/drawing/2014/main" id="{B4EE1983-2193-DAA0-D34F-1948E7B00F5B}"/>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a:extLst>
            <a:ext uri="{FF2B5EF4-FFF2-40B4-BE49-F238E27FC236}">
              <a16:creationId xmlns:a16="http://schemas.microsoft.com/office/drawing/2014/main" id="{745D6B19-1677-71C8-BC12-223D0B9B6A50}"/>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a:extLst>
            <a:ext uri="{FF2B5EF4-FFF2-40B4-BE49-F238E27FC236}">
              <a16:creationId xmlns:a16="http://schemas.microsoft.com/office/drawing/2014/main" id="{16D7C660-ABE5-A82C-7484-1F4923DBADDE}"/>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a:extLst>
            <a:ext uri="{FF2B5EF4-FFF2-40B4-BE49-F238E27FC236}">
              <a16:creationId xmlns:a16="http://schemas.microsoft.com/office/drawing/2014/main" id="{5B063509-8518-9E7C-9B2F-BB96EA610632}"/>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06" name="Picture 6" hidden="1">
              <a:extLst>
                <a:ext uri="{63B3BB69-23CF-44E3-9099-C40C66FF867C}">
                  <a14:compatExt spid="_x0000_s4106"/>
                </a:ext>
                <a:ext uri="{FF2B5EF4-FFF2-40B4-BE49-F238E27FC236}">
                  <a16:creationId xmlns:a16="http://schemas.microsoft.com/office/drawing/2014/main" id="{56375944-9CC5-1836-A758-DE55D9F6C02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a:extLst>
            <a:ext uri="{FF2B5EF4-FFF2-40B4-BE49-F238E27FC236}">
              <a16:creationId xmlns:a16="http://schemas.microsoft.com/office/drawing/2014/main" id="{178E3394-209B-E275-D8F0-086B382D0CF4}"/>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a:extLst>
            <a:ext uri="{FF2B5EF4-FFF2-40B4-BE49-F238E27FC236}">
              <a16:creationId xmlns:a16="http://schemas.microsoft.com/office/drawing/2014/main" id="{3361BE1D-5AF1-BE31-A3BC-30A47A17C05D}"/>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a:extLst>
            <a:ext uri="{FF2B5EF4-FFF2-40B4-BE49-F238E27FC236}">
              <a16:creationId xmlns:a16="http://schemas.microsoft.com/office/drawing/2014/main" id="{4251C5BE-27D1-A278-DAAD-8CFBD5513613}"/>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4" name="Picture 6" hidden="1">
              <a:extLst>
                <a:ext uri="{63B3BB69-23CF-44E3-9099-C40C66FF867C}">
                  <a14:compatExt spid="_x0000_s4114"/>
                </a:ext>
                <a:ext uri="{FF2B5EF4-FFF2-40B4-BE49-F238E27FC236}">
                  <a16:creationId xmlns:a16="http://schemas.microsoft.com/office/drawing/2014/main" id="{F29E44E2-6569-F6F9-D330-850DA967E91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a:extLst>
            <a:ext uri="{FF2B5EF4-FFF2-40B4-BE49-F238E27FC236}">
              <a16:creationId xmlns:a16="http://schemas.microsoft.com/office/drawing/2014/main" id="{138458F0-BD88-2F08-A317-7E575EAAFEE1}"/>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a:extLst>
            <a:ext uri="{FF2B5EF4-FFF2-40B4-BE49-F238E27FC236}">
              <a16:creationId xmlns:a16="http://schemas.microsoft.com/office/drawing/2014/main" id="{5D1EB0E3-B1F1-E294-5B64-E8AC4E059FC7}"/>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a:extLst>
            <a:ext uri="{FF2B5EF4-FFF2-40B4-BE49-F238E27FC236}">
              <a16:creationId xmlns:a16="http://schemas.microsoft.com/office/drawing/2014/main" id="{A5F847B0-BB6F-EB75-D9E8-AC2350E5ECFD}"/>
            </a:ext>
          </a:extLst>
        </xdr:cNvPr>
        <xdr:cNvSpPr txBox="1">
          <a:spLocks noChangeArrowheads="1"/>
        </xdr:cNvSpPr>
      </xdr:nvSpPr>
      <xdr:spPr bwMode="auto">
        <a:xfrm>
          <a:off x="57150" y="66675"/>
          <a:ext cx="6724650"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200025</xdr:colOff>
          <xdr:row>3</xdr:row>
          <xdr:rowOff>152400</xdr:rowOff>
        </xdr:to>
        <xdr:sp macro="" textlink="">
          <xdr:nvSpPr>
            <xdr:cNvPr id="4118" name="Picture 6" hidden="1">
              <a:extLst>
                <a:ext uri="{63B3BB69-23CF-44E3-9099-C40C66FF867C}">
                  <a14:compatExt spid="_x0000_s4118"/>
                </a:ext>
                <a:ext uri="{FF2B5EF4-FFF2-40B4-BE49-F238E27FC236}">
                  <a16:creationId xmlns:a16="http://schemas.microsoft.com/office/drawing/2014/main" id="{7DC33998-0601-35AA-D533-E70E7526710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a:extLst>
            <a:ext uri="{FF2B5EF4-FFF2-40B4-BE49-F238E27FC236}">
              <a16:creationId xmlns:a16="http://schemas.microsoft.com/office/drawing/2014/main" id="{93F3138E-94B1-70DB-7FCD-3BFBAEC5733A}"/>
            </a:ext>
          </a:extLst>
        </xdr:cNvPr>
        <xdr:cNvSpPr txBox="1">
          <a:spLocks noChangeArrowheads="1"/>
        </xdr:cNvSpPr>
      </xdr:nvSpPr>
      <xdr:spPr bwMode="auto">
        <a:xfrm>
          <a:off x="57150" y="7953375"/>
          <a:ext cx="6810375"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a:extLst>
            <a:ext uri="{FF2B5EF4-FFF2-40B4-BE49-F238E27FC236}">
              <a16:creationId xmlns:a16="http://schemas.microsoft.com/office/drawing/2014/main" id="{DE19DD9F-3212-2EC8-9BDD-66D2C90EBFF5}"/>
            </a:ext>
          </a:extLst>
        </xdr:cNvPr>
        <xdr:cNvSpPr txBox="1">
          <a:spLocks noChangeArrowheads="1"/>
        </xdr:cNvSpPr>
      </xdr:nvSpPr>
      <xdr:spPr bwMode="auto">
        <a:xfrm>
          <a:off x="4248150" y="381000"/>
          <a:ext cx="143827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9" workbookViewId="0">
      <selection activeCell="I1" sqref="A1:I50"/>
    </sheetView>
  </sheetViews>
  <sheetFormatPr defaultRowHeight="12.75"/>
  <cols>
    <col min="1" max="1" width="16.140625" customWidth="1"/>
    <col min="2" max="2" width="12.28515625" customWidth="1"/>
    <col min="3" max="3" width="12.42578125" bestFit="1" customWidth="1"/>
    <col min="5" max="5" width="12.42578125" bestFit="1" customWidth="1"/>
    <col min="6" max="7" width="10"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3"/>
    </row>
    <row r="5" spans="1:10" ht="14.25">
      <c r="A5" s="4" t="s">
        <v>0</v>
      </c>
      <c r="B5" s="5">
        <v>36923</v>
      </c>
      <c r="C5" s="3"/>
      <c r="D5" s="3"/>
      <c r="F5" s="3"/>
      <c r="G5" s="3"/>
      <c r="H5" s="3"/>
      <c r="J5" s="83"/>
    </row>
    <row r="6" spans="1:10" ht="14.25">
      <c r="A6" s="5"/>
      <c r="C6" s="3"/>
      <c r="H6" s="3"/>
      <c r="J6" s="83"/>
    </row>
    <row r="7" spans="1:10" ht="15">
      <c r="A7" s="3"/>
      <c r="B7" s="6" t="s">
        <v>1</v>
      </c>
      <c r="C7" s="3"/>
      <c r="D7" s="3"/>
      <c r="F7" s="3"/>
      <c r="H7" s="3"/>
      <c r="J7" s="83"/>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36919</v>
      </c>
      <c r="D10" s="14">
        <v>36920</v>
      </c>
      <c r="E10" s="14">
        <v>36921</v>
      </c>
      <c r="F10" s="14">
        <v>36922</v>
      </c>
      <c r="G10" s="14">
        <v>36923</v>
      </c>
      <c r="H10" s="10" t="s">
        <v>11</v>
      </c>
      <c r="I10" s="3"/>
    </row>
    <row r="11" spans="1:10" ht="14.25">
      <c r="A11" s="15"/>
      <c r="B11" s="16">
        <v>37288</v>
      </c>
      <c r="C11" s="67">
        <v>0.53129999999999999</v>
      </c>
      <c r="D11" s="67">
        <v>0.52049999999999996</v>
      </c>
      <c r="E11" s="67">
        <v>0.5091</v>
      </c>
      <c r="F11" s="68">
        <v>0.52290000000000003</v>
      </c>
      <c r="G11" s="67" t="s">
        <v>38</v>
      </c>
      <c r="H11" s="18">
        <v>2346</v>
      </c>
      <c r="I11" s="3"/>
    </row>
    <row r="12" spans="1:10" ht="14.25">
      <c r="A12" s="15"/>
      <c r="B12" s="16">
        <v>37316</v>
      </c>
      <c r="C12" s="67">
        <v>0.53200000000000003</v>
      </c>
      <c r="D12" s="67">
        <v>0.52210000000000001</v>
      </c>
      <c r="E12" s="67">
        <v>0.5131</v>
      </c>
      <c r="F12" s="68">
        <v>0.53159999999999996</v>
      </c>
      <c r="G12" s="67">
        <v>0.55310000000000004</v>
      </c>
      <c r="H12" s="18">
        <v>57311</v>
      </c>
      <c r="I12" s="19"/>
    </row>
    <row r="13" spans="1:10" ht="14.25">
      <c r="A13" s="15"/>
      <c r="B13" s="16">
        <v>37347</v>
      </c>
      <c r="C13" s="67">
        <v>0.53400000000000003</v>
      </c>
      <c r="D13" s="67">
        <v>0.52510000000000001</v>
      </c>
      <c r="E13" s="67">
        <v>0.5171</v>
      </c>
      <c r="F13" s="68">
        <v>0.53310000000000002</v>
      </c>
      <c r="G13" s="67">
        <v>0.55520000000000003</v>
      </c>
      <c r="H13" s="18">
        <v>25574</v>
      </c>
      <c r="I13" s="19"/>
    </row>
    <row r="14" spans="1:10" ht="14.25">
      <c r="A14" s="21"/>
      <c r="B14" s="16">
        <v>37377</v>
      </c>
      <c r="C14" s="67">
        <v>0.53700000000000003</v>
      </c>
      <c r="D14" s="67">
        <v>0.52810000000000001</v>
      </c>
      <c r="E14" s="67">
        <v>0.52159999999999995</v>
      </c>
      <c r="F14" s="68">
        <v>0.53559999999999997</v>
      </c>
      <c r="G14" s="67">
        <v>0.55569999999999997</v>
      </c>
      <c r="H14" s="18">
        <v>12718</v>
      </c>
      <c r="I14" s="23"/>
    </row>
    <row r="15" spans="1:10" ht="14.25">
      <c r="A15" s="15"/>
      <c r="B15" s="16">
        <v>37408</v>
      </c>
      <c r="C15" s="67">
        <v>0.54149999999999998</v>
      </c>
      <c r="D15" s="67">
        <v>0.53259999999999996</v>
      </c>
      <c r="E15" s="67">
        <v>0.52710000000000001</v>
      </c>
      <c r="F15" s="68">
        <v>0.53959999999999997</v>
      </c>
      <c r="G15" s="67">
        <v>0.55820000000000003</v>
      </c>
      <c r="H15" s="18">
        <v>19476</v>
      </c>
      <c r="I15" s="23"/>
    </row>
    <row r="16" spans="1:10" ht="14.25">
      <c r="A16" s="15"/>
      <c r="B16" s="16">
        <v>37438</v>
      </c>
      <c r="C16" s="67">
        <v>0.54700000000000004</v>
      </c>
      <c r="D16" s="67">
        <v>0.53859999999999997</v>
      </c>
      <c r="E16" s="67">
        <v>0.53359999999999996</v>
      </c>
      <c r="F16" s="68">
        <v>0.54559999999999997</v>
      </c>
      <c r="G16" s="67">
        <v>0.56320000000000003</v>
      </c>
      <c r="H16" s="18">
        <v>8494</v>
      </c>
      <c r="I16" s="23"/>
    </row>
    <row r="17" spans="1:10" ht="14.25">
      <c r="A17" s="15"/>
      <c r="B17" s="16">
        <v>37469</v>
      </c>
      <c r="C17" s="67">
        <v>0.55449999999999999</v>
      </c>
      <c r="D17" s="67">
        <v>0.54659999999999997</v>
      </c>
      <c r="E17" s="67">
        <v>0.54210000000000003</v>
      </c>
      <c r="F17" s="68">
        <v>0.55359999999999998</v>
      </c>
      <c r="G17" s="67">
        <v>0.57069999999999999</v>
      </c>
      <c r="H17" s="18">
        <v>9672</v>
      </c>
      <c r="I17" s="23"/>
    </row>
    <row r="18" spans="1:10" ht="14.25">
      <c r="B18" s="16">
        <v>37500</v>
      </c>
      <c r="C18" s="67">
        <v>0.5635</v>
      </c>
      <c r="D18" s="67">
        <v>0.55559999999999998</v>
      </c>
      <c r="E18" s="67">
        <v>0.55110000000000003</v>
      </c>
      <c r="F18" s="68">
        <v>0.56259999999999999</v>
      </c>
      <c r="G18" s="67">
        <v>0.57920000000000005</v>
      </c>
      <c r="H18" s="18">
        <v>6938</v>
      </c>
      <c r="I18" s="19"/>
    </row>
    <row r="19" spans="1:10" ht="14.25">
      <c r="B19" s="16">
        <v>37530</v>
      </c>
      <c r="C19" s="67">
        <v>0.57250000000000001</v>
      </c>
      <c r="D19" s="67">
        <v>0.56459999999999999</v>
      </c>
      <c r="E19" s="67">
        <v>0.56059999999999999</v>
      </c>
      <c r="F19" s="68">
        <v>0.5716</v>
      </c>
      <c r="G19" s="67">
        <v>0.5877</v>
      </c>
      <c r="H19" s="18">
        <v>5411</v>
      </c>
      <c r="I19" s="19"/>
    </row>
    <row r="20" spans="1:10" ht="14.25">
      <c r="A20" s="15"/>
      <c r="B20" s="16">
        <v>37561</v>
      </c>
      <c r="C20" s="67">
        <v>0.58050000000000002</v>
      </c>
      <c r="D20" s="67">
        <v>0.5726</v>
      </c>
      <c r="E20" s="67">
        <v>0.56910000000000005</v>
      </c>
      <c r="F20" s="68">
        <v>0.5796</v>
      </c>
      <c r="G20" s="67">
        <v>0.59570000000000001</v>
      </c>
      <c r="H20" s="18">
        <v>4148</v>
      </c>
      <c r="I20" s="19"/>
    </row>
    <row r="21" spans="1:10" ht="14.25">
      <c r="A21" s="15"/>
      <c r="B21" s="16">
        <v>37591</v>
      </c>
      <c r="C21" s="67">
        <v>0.58799999999999997</v>
      </c>
      <c r="D21" s="67">
        <v>0.58009999999999995</v>
      </c>
      <c r="E21" s="67">
        <v>0.57709999999999995</v>
      </c>
      <c r="F21" s="68">
        <v>0.58709999999999996</v>
      </c>
      <c r="G21" s="67">
        <v>0.60319999999999996</v>
      </c>
      <c r="H21" s="18">
        <v>11149</v>
      </c>
      <c r="I21" s="19"/>
    </row>
    <row r="22" spans="1:10" ht="14.25">
      <c r="A22" s="15"/>
      <c r="B22" s="16">
        <v>37622</v>
      </c>
      <c r="C22" s="67">
        <v>0.59399999999999997</v>
      </c>
      <c r="D22" s="67">
        <v>0.58609999999999995</v>
      </c>
      <c r="E22" s="67">
        <v>0.58309999999999995</v>
      </c>
      <c r="F22" s="68">
        <v>0.59260000000000002</v>
      </c>
      <c r="G22" s="67">
        <v>0.60870000000000002</v>
      </c>
      <c r="H22" s="18">
        <v>4715</v>
      </c>
      <c r="I22" s="19"/>
    </row>
    <row r="23" spans="1:10" ht="14.25">
      <c r="A23" s="15"/>
      <c r="C23" s="70"/>
      <c r="D23" s="27"/>
      <c r="E23" s="27"/>
      <c r="F23" s="71"/>
      <c r="G23" s="70"/>
      <c r="H23" s="28"/>
      <c r="I23" s="19"/>
    </row>
    <row r="24" spans="1:10" ht="14.25">
      <c r="A24" s="15"/>
      <c r="I24" s="19"/>
    </row>
    <row r="25" spans="1:10" ht="15" thickBot="1">
      <c r="A25" s="15"/>
      <c r="D25" s="26"/>
      <c r="F25" s="27"/>
      <c r="H25" s="28"/>
      <c r="I25" s="19"/>
    </row>
    <row r="26" spans="1:10" ht="15.75" thickBot="1">
      <c r="A26" s="15"/>
      <c r="B26" s="29" t="s">
        <v>12</v>
      </c>
      <c r="D26" s="34">
        <f>G41</f>
        <v>284672</v>
      </c>
      <c r="E26" s="35"/>
      <c r="F26" s="36" t="s">
        <v>13</v>
      </c>
      <c r="G26" s="37"/>
      <c r="H26" s="38">
        <v>176643</v>
      </c>
      <c r="I26" s="23"/>
    </row>
    <row r="27" spans="1:10" ht="14.25">
      <c r="A27" s="15"/>
      <c r="B27" s="31"/>
      <c r="C27" s="32"/>
      <c r="D27" s="39"/>
      <c r="E27" t="s">
        <v>14</v>
      </c>
      <c r="F27" s="40"/>
      <c r="G27" s="40"/>
      <c r="I27" s="23"/>
      <c r="J27" s="28"/>
    </row>
    <row r="28" spans="1:10" ht="15">
      <c r="A28" s="15"/>
      <c r="C28" s="33"/>
      <c r="F28" s="42"/>
      <c r="G28" s="42"/>
      <c r="I28" s="30"/>
      <c r="J28" s="83"/>
    </row>
    <row r="29" spans="1:10" ht="14.25">
      <c r="A29" s="15"/>
      <c r="B29" s="30"/>
      <c r="C29" s="19"/>
      <c r="F29" s="44"/>
      <c r="G29" s="44"/>
      <c r="I29" s="30"/>
      <c r="J29" s="83"/>
    </row>
    <row r="30" spans="1:10" ht="15">
      <c r="A30" s="15"/>
      <c r="B30" s="41" t="s">
        <v>23</v>
      </c>
      <c r="E30" s="46"/>
      <c r="F30" s="47"/>
      <c r="G30" s="46"/>
      <c r="H30" s="48"/>
      <c r="I30" s="30"/>
      <c r="J30" s="83"/>
    </row>
    <row r="31" spans="1:10" ht="14.25">
      <c r="B31" s="43"/>
      <c r="E31" s="50" t="s">
        <v>24</v>
      </c>
      <c r="G31" s="51"/>
      <c r="H31" s="28"/>
      <c r="I31" s="30"/>
      <c r="J31" s="83"/>
    </row>
    <row r="32" spans="1:10" ht="15">
      <c r="B32" s="43" t="s">
        <v>17</v>
      </c>
      <c r="C32" s="49"/>
      <c r="E32" s="51">
        <v>0.61580000000000001</v>
      </c>
      <c r="F32" s="53"/>
      <c r="G32" s="54"/>
      <c r="H32" s="28"/>
      <c r="I32" s="19"/>
      <c r="J32" s="83"/>
    </row>
    <row r="33" spans="1:10" ht="14.25">
      <c r="B33" s="43" t="s">
        <v>18</v>
      </c>
      <c r="C33" s="52"/>
      <c r="E33" s="51">
        <v>0.45129999999999998</v>
      </c>
      <c r="F33" s="55"/>
      <c r="H33" s="28"/>
      <c r="I33" s="19"/>
      <c r="J33" s="83"/>
    </row>
    <row r="34" spans="1:10" ht="14.25">
      <c r="B34" s="43"/>
      <c r="C34" s="44"/>
      <c r="E34" s="57"/>
      <c r="F34" s="58"/>
      <c r="G34" s="56"/>
      <c r="H34" s="28"/>
      <c r="J34" s="83"/>
    </row>
    <row r="35" spans="1:10" ht="15">
      <c r="A35" s="59"/>
      <c r="B35" s="43"/>
      <c r="C35" s="56"/>
      <c r="D35" s="58"/>
      <c r="E35" s="57"/>
      <c r="F35" s="58"/>
      <c r="G35" s="56"/>
      <c r="H35" s="33"/>
      <c r="J35" s="83"/>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0.4798</v>
      </c>
      <c r="F38" s="61"/>
      <c r="G38" s="62"/>
      <c r="I38" s="64"/>
      <c r="J38" s="13"/>
    </row>
    <row r="39" spans="1:10" ht="15">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45361</v>
      </c>
      <c r="C41" s="85">
        <v>54605</v>
      </c>
      <c r="D41" s="85">
        <v>64304</v>
      </c>
      <c r="E41" s="85">
        <v>72755</v>
      </c>
      <c r="F41" s="85">
        <v>47647</v>
      </c>
      <c r="G41" s="85">
        <f>SUM(B41:F41)</f>
        <v>284672</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476250</xdr:colOff>
                <xdr:row>3</xdr:row>
                <xdr:rowOff>152400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5" workbookViewId="0">
      <selection activeCell="I1" sqref="A1:I50"/>
    </sheetView>
  </sheetViews>
  <sheetFormatPr defaultRowHeight="12.75"/>
  <cols>
    <col min="1" max="1" width="14.7109375" customWidth="1"/>
    <col min="2" max="2" width="14.28515625" customWidth="1"/>
    <col min="4" max="4" width="9.85546875" customWidth="1"/>
    <col min="5" max="5" width="11.140625" customWidth="1"/>
    <col min="7" max="7"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37316</v>
      </c>
      <c r="C11" s="17">
        <v>20.05</v>
      </c>
      <c r="D11" s="17">
        <v>19.579999999999998</v>
      </c>
      <c r="E11" s="17">
        <v>19.079999999999998</v>
      </c>
      <c r="F11" s="87">
        <v>19.48</v>
      </c>
      <c r="G11" s="87">
        <v>20.38</v>
      </c>
      <c r="H11" s="18">
        <v>121347</v>
      </c>
      <c r="I11" s="3"/>
    </row>
    <row r="12" spans="1:9" ht="14.25">
      <c r="A12" s="15"/>
      <c r="B12" s="16">
        <v>37347</v>
      </c>
      <c r="C12" s="17">
        <v>20.34</v>
      </c>
      <c r="D12" s="17">
        <v>19.91</v>
      </c>
      <c r="E12" s="17">
        <v>19.440000000000001</v>
      </c>
      <c r="F12" s="87">
        <v>19.809999999999999</v>
      </c>
      <c r="G12" s="87">
        <v>20.63</v>
      </c>
      <c r="H12" s="18">
        <v>63347</v>
      </c>
      <c r="I12" s="19"/>
    </row>
    <row r="13" spans="1:9" ht="14.25">
      <c r="A13" s="15"/>
      <c r="B13" s="16">
        <v>37377</v>
      </c>
      <c r="C13" s="17">
        <v>20.48</v>
      </c>
      <c r="D13" s="17">
        <v>20.079999999999998</v>
      </c>
      <c r="E13" s="17">
        <v>19.690000000000001</v>
      </c>
      <c r="F13" s="87">
        <v>20.07</v>
      </c>
      <c r="G13" s="87">
        <v>20.84</v>
      </c>
      <c r="H13" s="18">
        <v>38132</v>
      </c>
      <c r="I13" s="19"/>
    </row>
    <row r="14" spans="1:9" ht="14.25">
      <c r="A14" s="21"/>
      <c r="B14" s="16">
        <v>37408</v>
      </c>
      <c r="C14" s="17">
        <v>20.56</v>
      </c>
      <c r="D14" s="17">
        <v>20.190000000000001</v>
      </c>
      <c r="E14" s="17">
        <v>19.86</v>
      </c>
      <c r="F14" s="87">
        <v>20.23</v>
      </c>
      <c r="G14" s="87">
        <v>20.96</v>
      </c>
      <c r="H14" s="18">
        <v>32753</v>
      </c>
      <c r="I14" s="23"/>
    </row>
    <row r="15" spans="1:9" ht="14.25">
      <c r="A15" s="15"/>
      <c r="B15" s="16">
        <v>37438</v>
      </c>
      <c r="C15" s="17">
        <v>20.56</v>
      </c>
      <c r="D15" s="17">
        <v>20.22</v>
      </c>
      <c r="E15" s="17">
        <v>19.940000000000001</v>
      </c>
      <c r="F15" s="87">
        <v>20.3</v>
      </c>
      <c r="G15" s="87">
        <v>20.97</v>
      </c>
      <c r="H15" s="18">
        <v>19114</v>
      </c>
      <c r="I15" s="23"/>
    </row>
    <row r="16" spans="1:9" ht="14.25">
      <c r="A16" s="15"/>
      <c r="B16" s="16">
        <v>37469</v>
      </c>
      <c r="C16" s="17">
        <v>20.56</v>
      </c>
      <c r="D16" s="17">
        <v>20.239999999999998</v>
      </c>
      <c r="E16" s="17">
        <v>19.989999999999998</v>
      </c>
      <c r="F16" s="87">
        <v>20.350000000000001</v>
      </c>
      <c r="G16" s="87">
        <v>20.98</v>
      </c>
      <c r="H16" s="18">
        <v>15316</v>
      </c>
      <c r="I16" s="23"/>
    </row>
    <row r="17" spans="1:9" ht="14.25">
      <c r="A17" s="15"/>
      <c r="B17" s="16">
        <v>37500</v>
      </c>
      <c r="C17" s="17">
        <v>20.57</v>
      </c>
      <c r="D17" s="17">
        <v>20.25</v>
      </c>
      <c r="E17" s="17">
        <v>20.04</v>
      </c>
      <c r="F17" s="87">
        <v>20.39</v>
      </c>
      <c r="G17" s="87">
        <v>20.99</v>
      </c>
      <c r="H17" s="18">
        <v>16220</v>
      </c>
      <c r="I17" s="23"/>
    </row>
    <row r="18" spans="1:9" ht="14.25">
      <c r="A18" s="15"/>
      <c r="B18" s="16">
        <v>37530</v>
      </c>
      <c r="C18" s="17">
        <v>20.58</v>
      </c>
      <c r="D18" s="17">
        <v>20.27</v>
      </c>
      <c r="E18" s="17">
        <v>20.079999999999998</v>
      </c>
      <c r="F18" s="87">
        <v>20.43</v>
      </c>
      <c r="G18" s="87">
        <v>21</v>
      </c>
      <c r="H18" s="18">
        <v>11305</v>
      </c>
      <c r="I18" s="23"/>
    </row>
    <row r="19" spans="1:9" ht="14.25">
      <c r="A19" s="15"/>
      <c r="B19" s="16">
        <v>37561</v>
      </c>
      <c r="C19" s="17">
        <v>20.59</v>
      </c>
      <c r="D19" s="17">
        <v>20.29</v>
      </c>
      <c r="E19" s="17">
        <v>20.12</v>
      </c>
      <c r="F19" s="87">
        <v>20.47</v>
      </c>
      <c r="G19" s="87">
        <v>21.01</v>
      </c>
      <c r="H19" s="18">
        <v>8906</v>
      </c>
      <c r="I19" s="23"/>
    </row>
    <row r="20" spans="1:9" ht="14.25">
      <c r="A20" s="15"/>
      <c r="B20" s="16">
        <v>37591</v>
      </c>
      <c r="C20" s="17">
        <v>20.6</v>
      </c>
      <c r="D20" s="17">
        <v>20.309999999999999</v>
      </c>
      <c r="E20" s="17">
        <v>20.16</v>
      </c>
      <c r="F20" s="87">
        <v>20.51</v>
      </c>
      <c r="G20" s="87">
        <v>21.02</v>
      </c>
      <c r="H20" s="18">
        <v>31097</v>
      </c>
      <c r="I20" s="23"/>
    </row>
    <row r="21" spans="1:9" ht="14.25">
      <c r="A21" s="15"/>
      <c r="B21" s="16">
        <v>37622</v>
      </c>
      <c r="C21" s="17">
        <v>20.63</v>
      </c>
      <c r="D21" s="17">
        <v>20.34</v>
      </c>
      <c r="E21" s="88">
        <v>20.21</v>
      </c>
      <c r="F21" s="87">
        <v>20.55</v>
      </c>
      <c r="G21" s="87">
        <v>21.04</v>
      </c>
      <c r="H21" s="18">
        <v>14595</v>
      </c>
      <c r="I21" s="23"/>
    </row>
    <row r="22" spans="1:9" ht="14.25">
      <c r="A22" s="15"/>
      <c r="B22" s="16">
        <v>37653</v>
      </c>
      <c r="C22" s="17">
        <v>20.65</v>
      </c>
      <c r="D22" s="17">
        <v>20.36</v>
      </c>
      <c r="E22" s="17">
        <v>20.25</v>
      </c>
      <c r="F22" s="87">
        <v>20.59</v>
      </c>
      <c r="G22" s="87">
        <v>21.06</v>
      </c>
      <c r="H22" s="18">
        <v>5972</v>
      </c>
      <c r="I22" s="23"/>
    </row>
    <row r="23" spans="1:9" ht="14.25">
      <c r="B23" s="78"/>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758664</v>
      </c>
      <c r="E26" s="35"/>
      <c r="F26" s="36" t="s">
        <v>13</v>
      </c>
      <c r="G26" s="37"/>
      <c r="H26" s="38">
        <v>450743</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0.56130000000000002</v>
      </c>
      <c r="F32" s="53"/>
      <c r="G32" s="54"/>
      <c r="H32" s="28"/>
      <c r="I32" s="19"/>
    </row>
    <row r="33" spans="1:9" ht="14.25">
      <c r="B33" s="43" t="s">
        <v>18</v>
      </c>
      <c r="C33" s="44"/>
      <c r="E33" s="51">
        <v>0.48259999999999997</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row>
    <row r="38" spans="1:9" ht="15">
      <c r="B38" s="61"/>
      <c r="C38" s="61"/>
      <c r="D38" s="61"/>
      <c r="E38" s="49">
        <v>0.51939999999999997</v>
      </c>
      <c r="F38" s="61"/>
      <c r="G38" s="62"/>
      <c r="I38" s="64"/>
    </row>
    <row r="39" spans="1:9" ht="15">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126250</v>
      </c>
      <c r="C41" s="85">
        <v>116620</v>
      </c>
      <c r="D41" s="85">
        <v>175856</v>
      </c>
      <c r="E41" s="85">
        <v>132100</v>
      </c>
      <c r="F41" s="85">
        <v>207838</v>
      </c>
      <c r="G41" s="85">
        <f>SUM(B41:F41)</f>
        <v>758664</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438150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133350</xdr:colOff>
                <xdr:row>1</xdr:row>
                <xdr:rowOff>19050</xdr:rowOff>
              </from>
              <to>
                <xdr:col>8</xdr:col>
                <xdr:colOff>600075</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45" workbookViewId="0">
      <selection activeCell="I1" sqref="A1:I52"/>
    </sheetView>
  </sheetViews>
  <sheetFormatPr defaultRowHeight="12.75"/>
  <cols>
    <col min="1" max="1" width="15.28515625" customWidth="1"/>
    <col min="2" max="2" width="11.85546875" customWidth="1"/>
    <col min="3" max="3" width="11.28515625" bestFit="1" customWidth="1"/>
    <col min="7" max="7" width="12.425781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26</v>
      </c>
      <c r="C7" s="3"/>
      <c r="D7" s="3"/>
      <c r="F7" s="3"/>
      <c r="H7" s="3"/>
    </row>
    <row r="8" spans="1:9" ht="15">
      <c r="B8" s="7" t="s">
        <v>27</v>
      </c>
      <c r="C8" s="72"/>
      <c r="D8" s="73"/>
      <c r="E8" s="3"/>
      <c r="G8" s="8" t="s">
        <v>28</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74"/>
      <c r="B11" s="16">
        <v>37288</v>
      </c>
      <c r="C11" s="75">
        <v>1.9079999999999999</v>
      </c>
      <c r="D11" s="76">
        <v>2.0059999999999998</v>
      </c>
      <c r="E11" s="75" t="s">
        <v>38</v>
      </c>
      <c r="F11" s="75" t="s">
        <v>38</v>
      </c>
      <c r="G11" s="75" t="s">
        <v>38</v>
      </c>
      <c r="H11" s="20">
        <v>0</v>
      </c>
      <c r="I11" s="1"/>
    </row>
    <row r="12" spans="1:9" ht="14.25">
      <c r="A12" s="15"/>
      <c r="B12" s="16">
        <v>37316</v>
      </c>
      <c r="C12" s="75">
        <v>1.984</v>
      </c>
      <c r="D12" s="76">
        <v>2.0670000000000002</v>
      </c>
      <c r="E12" s="75">
        <v>2.08</v>
      </c>
      <c r="F12" s="75">
        <v>2.1379999999999999</v>
      </c>
      <c r="G12" s="75">
        <v>2.1379999999999999</v>
      </c>
      <c r="H12" s="69">
        <v>70282</v>
      </c>
      <c r="I12" s="3"/>
    </row>
    <row r="13" spans="1:9" ht="14.25">
      <c r="A13" s="15"/>
      <c r="B13" s="16">
        <v>37347</v>
      </c>
      <c r="C13" s="75">
        <v>2.0790000000000002</v>
      </c>
      <c r="D13" s="76">
        <v>2.15</v>
      </c>
      <c r="E13" s="75">
        <v>2.1469999999999998</v>
      </c>
      <c r="F13" s="75">
        <v>2.19</v>
      </c>
      <c r="G13" s="75">
        <v>2.198</v>
      </c>
      <c r="H13" s="24">
        <v>42552</v>
      </c>
      <c r="I13" s="23"/>
    </row>
    <row r="14" spans="1:9" ht="14.25">
      <c r="A14" s="77" t="s">
        <v>29</v>
      </c>
      <c r="B14" s="16">
        <v>37377</v>
      </c>
      <c r="C14" s="75">
        <v>2.1749999999999998</v>
      </c>
      <c r="D14" s="76">
        <v>2.2400000000000002</v>
      </c>
      <c r="E14" s="75">
        <v>2.23</v>
      </c>
      <c r="F14" s="75">
        <v>2.258</v>
      </c>
      <c r="G14" s="75">
        <v>2.266</v>
      </c>
      <c r="H14" s="20">
        <v>32581</v>
      </c>
      <c r="I14" s="1"/>
    </row>
    <row r="15" spans="1:9" ht="14.25">
      <c r="A15" s="15"/>
      <c r="B15" s="16">
        <v>37408</v>
      </c>
      <c r="C15" s="75">
        <v>2.2549999999999999</v>
      </c>
      <c r="D15" s="76">
        <v>2.3199999999999998</v>
      </c>
      <c r="E15" s="75">
        <v>2.31</v>
      </c>
      <c r="F15" s="75">
        <v>2.3260000000000001</v>
      </c>
      <c r="G15" s="75">
        <v>2.331</v>
      </c>
      <c r="H15" s="20">
        <v>28497</v>
      </c>
      <c r="I15" s="23"/>
    </row>
    <row r="16" spans="1:9" ht="14.25">
      <c r="A16" s="15"/>
      <c r="B16" s="16">
        <v>37438</v>
      </c>
      <c r="C16" s="75">
        <v>2.33</v>
      </c>
      <c r="D16" s="76">
        <v>2.3929999999999998</v>
      </c>
      <c r="E16" s="75">
        <v>2.38</v>
      </c>
      <c r="F16" s="75">
        <v>2.391</v>
      </c>
      <c r="G16" s="75">
        <v>2.391</v>
      </c>
      <c r="H16" s="20">
        <v>21411</v>
      </c>
      <c r="I16" s="23"/>
    </row>
    <row r="17" spans="1:9" ht="14.25">
      <c r="A17" s="15"/>
      <c r="B17" s="16">
        <v>37469</v>
      </c>
      <c r="C17" s="75">
        <v>2.39</v>
      </c>
      <c r="D17" s="76">
        <v>2.4529999999999998</v>
      </c>
      <c r="E17" s="75">
        <v>2.44</v>
      </c>
      <c r="F17" s="75">
        <v>2.448</v>
      </c>
      <c r="G17" s="75">
        <v>2.4460000000000002</v>
      </c>
      <c r="H17" s="20">
        <v>24191</v>
      </c>
      <c r="I17" s="23"/>
    </row>
    <row r="18" spans="1:9" ht="14.25">
      <c r="B18" s="16">
        <v>37500</v>
      </c>
      <c r="C18" s="75">
        <v>2.399</v>
      </c>
      <c r="D18" s="76">
        <v>2.4580000000000002</v>
      </c>
      <c r="E18" s="75">
        <v>2.44</v>
      </c>
      <c r="F18" s="75">
        <v>2.448</v>
      </c>
      <c r="G18" s="75">
        <v>2.4460000000000002</v>
      </c>
      <c r="H18" s="20">
        <v>19432</v>
      </c>
      <c r="I18" s="19"/>
    </row>
    <row r="19" spans="1:9" ht="14.25">
      <c r="B19" s="16">
        <v>37530</v>
      </c>
      <c r="C19" s="75">
        <v>2.4289999999999998</v>
      </c>
      <c r="D19" s="76">
        <v>2.488</v>
      </c>
      <c r="E19" s="75">
        <v>2.4660000000000002</v>
      </c>
      <c r="F19" s="75">
        <v>2.472</v>
      </c>
      <c r="G19" s="75">
        <v>2.4700000000000002</v>
      </c>
      <c r="H19" s="20">
        <v>37107</v>
      </c>
      <c r="I19" s="19"/>
    </row>
    <row r="20" spans="1:9" ht="14.25">
      <c r="A20" s="15"/>
      <c r="B20" s="16">
        <v>37561</v>
      </c>
      <c r="C20" s="75">
        <v>2.6640000000000001</v>
      </c>
      <c r="D20" s="76">
        <v>2.718</v>
      </c>
      <c r="E20" s="75">
        <v>2.694</v>
      </c>
      <c r="F20" s="75">
        <v>2.6989999999999998</v>
      </c>
      <c r="G20" s="75">
        <v>2.6949999999999998</v>
      </c>
      <c r="H20" s="20">
        <v>25652</v>
      </c>
      <c r="I20" s="19"/>
    </row>
    <row r="21" spans="1:9" ht="14.25">
      <c r="A21" s="15"/>
      <c r="B21" s="16">
        <v>37591</v>
      </c>
      <c r="C21" s="75">
        <v>2.879</v>
      </c>
      <c r="D21" s="76">
        <v>2.9329999999999998</v>
      </c>
      <c r="E21" s="75">
        <v>2.9089999999999998</v>
      </c>
      <c r="F21" s="75">
        <v>2.9039999999999999</v>
      </c>
      <c r="G21" s="75">
        <v>2.8940000000000001</v>
      </c>
      <c r="H21" s="20">
        <v>16406</v>
      </c>
      <c r="I21" s="19"/>
    </row>
    <row r="22" spans="1:9" ht="14.25">
      <c r="A22" s="15"/>
      <c r="B22" s="16">
        <v>37622</v>
      </c>
      <c r="C22" s="75">
        <v>2.9769999999999999</v>
      </c>
      <c r="D22" s="76">
        <v>3.0310000000000001</v>
      </c>
      <c r="E22" s="75">
        <v>3.0070000000000001</v>
      </c>
      <c r="F22" s="75">
        <v>2.9940000000000002</v>
      </c>
      <c r="G22" s="75">
        <v>2.9809999999999999</v>
      </c>
      <c r="H22" s="20">
        <v>21933</v>
      </c>
      <c r="I22" s="19"/>
    </row>
    <row r="23" spans="1:9" ht="14.25">
      <c r="A23" s="15"/>
      <c r="B23" s="78"/>
      <c r="C23" s="32"/>
      <c r="D23" s="26"/>
      <c r="E23" s="27"/>
      <c r="F23" s="79"/>
      <c r="G23" s="80"/>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472866</v>
      </c>
      <c r="E26" s="35"/>
      <c r="F26" s="36" t="s">
        <v>13</v>
      </c>
      <c r="G26" s="37"/>
      <c r="H26" s="38">
        <v>468342</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0.34060000000000001</v>
      </c>
      <c r="F32" s="53"/>
      <c r="G32" s="54"/>
      <c r="H32" s="28"/>
      <c r="I32" s="19"/>
    </row>
    <row r="33" spans="1:9" ht="14.25">
      <c r="B33" s="43" t="s">
        <v>18</v>
      </c>
      <c r="C33" s="44"/>
      <c r="E33" s="58">
        <v>0.53839999999999999</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H37" s="86"/>
      <c r="I37" s="63"/>
    </row>
    <row r="38" spans="1:9" ht="15">
      <c r="B38" s="7" t="s">
        <v>20</v>
      </c>
      <c r="C38" s="61"/>
      <c r="D38" s="61"/>
      <c r="E38" s="65">
        <v>0.69489999999999996</v>
      </c>
      <c r="F38" s="61"/>
      <c r="G38" s="62"/>
      <c r="H38" s="86"/>
      <c r="I38" s="64"/>
    </row>
    <row r="39" spans="1:9" ht="15">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129039</v>
      </c>
      <c r="C41" s="85">
        <v>132124</v>
      </c>
      <c r="D41" s="85">
        <v>81561</v>
      </c>
      <c r="E41" s="85">
        <v>76168</v>
      </c>
      <c r="F41" s="85">
        <v>53974</v>
      </c>
      <c r="G41" s="85">
        <f>SUM(B41:F41)</f>
        <v>472866</v>
      </c>
      <c r="I41" s="64"/>
    </row>
    <row r="42" spans="1:9">
      <c r="A42" s="52" t="s">
        <v>49</v>
      </c>
      <c r="B42" s="85">
        <v>2857</v>
      </c>
      <c r="C42" s="85">
        <v>0</v>
      </c>
      <c r="D42" s="85">
        <v>4271</v>
      </c>
      <c r="E42" s="85">
        <v>167</v>
      </c>
      <c r="F42" s="85">
        <v>0</v>
      </c>
      <c r="G42" s="85">
        <f>SUM(B42:F42)</f>
        <v>7295</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123825</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abSelected="1" topLeftCell="A26" workbookViewId="0">
      <selection activeCell="I1" sqref="A1:I44"/>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37316</v>
      </c>
      <c r="C11" s="17">
        <v>19.600000000000001</v>
      </c>
      <c r="D11" s="17">
        <v>19.22</v>
      </c>
      <c r="E11" s="17">
        <v>18.77</v>
      </c>
      <c r="F11" s="17">
        <v>19.18</v>
      </c>
      <c r="G11" s="17">
        <v>19.98</v>
      </c>
      <c r="H11" s="18">
        <v>55</v>
      </c>
      <c r="I11" s="19"/>
    </row>
    <row r="12" spans="1:9" ht="14.25">
      <c r="A12" s="15"/>
      <c r="B12" s="16">
        <v>37347</v>
      </c>
      <c r="C12" s="17">
        <v>19.77</v>
      </c>
      <c r="D12" s="17">
        <v>19.399999999999999</v>
      </c>
      <c r="E12" s="17">
        <v>18.98</v>
      </c>
      <c r="F12" s="17">
        <v>19.36</v>
      </c>
      <c r="G12" s="17">
        <v>20.18</v>
      </c>
      <c r="H12" s="20">
        <v>10</v>
      </c>
      <c r="I12" s="19"/>
    </row>
    <row r="13" spans="1:9" ht="14.25">
      <c r="A13" s="21"/>
      <c r="B13" s="16">
        <v>37377</v>
      </c>
      <c r="C13" s="17">
        <v>19.88</v>
      </c>
      <c r="D13" s="17">
        <v>19.489999999999998</v>
      </c>
      <c r="E13" s="17">
        <v>19.09</v>
      </c>
      <c r="F13" s="17">
        <v>19.489999999999998</v>
      </c>
      <c r="G13" s="17">
        <v>20.239999999999998</v>
      </c>
      <c r="H13" s="22">
        <v>20</v>
      </c>
      <c r="I13" s="23"/>
    </row>
    <row r="14" spans="1:9" ht="14.25">
      <c r="A14" s="15"/>
      <c r="B14" s="16">
        <v>37408</v>
      </c>
      <c r="C14" s="17">
        <v>19.79</v>
      </c>
      <c r="D14" s="17">
        <v>19.600000000000001</v>
      </c>
      <c r="E14" s="17">
        <v>19.149999999999999</v>
      </c>
      <c r="F14" s="17">
        <v>19.43</v>
      </c>
      <c r="G14" s="17">
        <v>20.12</v>
      </c>
      <c r="H14" s="24">
        <v>275</v>
      </c>
      <c r="I14" s="23"/>
    </row>
    <row r="15" spans="1:9" ht="14.25">
      <c r="A15" s="15"/>
      <c r="B15" s="16">
        <v>37438</v>
      </c>
      <c r="C15" s="17">
        <v>19.79</v>
      </c>
      <c r="D15" s="17">
        <v>19.600000000000001</v>
      </c>
      <c r="E15" s="17">
        <v>19.18</v>
      </c>
      <c r="F15" s="17">
        <v>19.440000000000001</v>
      </c>
      <c r="G15" s="17">
        <v>20.11</v>
      </c>
      <c r="H15" s="20">
        <v>98</v>
      </c>
      <c r="I15" s="23"/>
    </row>
    <row r="16" spans="1:9" ht="14.25">
      <c r="A16" s="15"/>
      <c r="B16" s="78"/>
      <c r="C16" s="25"/>
      <c r="D16" s="25"/>
      <c r="E16" s="25"/>
      <c r="F16" s="25"/>
      <c r="G16" s="25"/>
      <c r="H16" s="28"/>
      <c r="I16" s="23"/>
    </row>
    <row r="17" spans="1:9" ht="14.25">
      <c r="B17" s="78"/>
      <c r="C17" s="25"/>
      <c r="D17" s="25"/>
      <c r="E17" s="25"/>
      <c r="F17" s="25"/>
      <c r="G17" s="25"/>
      <c r="H17" s="28"/>
      <c r="I17" s="19"/>
    </row>
    <row r="18" spans="1:9" ht="14.25">
      <c r="A18" s="15"/>
      <c r="B18" s="29" t="s">
        <v>12</v>
      </c>
      <c r="F18" s="30"/>
      <c r="I18" s="19"/>
    </row>
    <row r="19" spans="1:9" ht="15" thickBot="1">
      <c r="A19" s="15"/>
      <c r="B19" s="31"/>
      <c r="C19" s="32"/>
      <c r="D19" s="26"/>
      <c r="F19" s="27"/>
      <c r="H19" s="28"/>
      <c r="I19" s="19"/>
    </row>
    <row r="20" spans="1:9" ht="15.75" thickBot="1">
      <c r="A20" s="15"/>
      <c r="C20" s="33"/>
      <c r="D20" s="34">
        <f>G35</f>
        <v>150</v>
      </c>
      <c r="E20" s="35"/>
      <c r="F20" s="36" t="s">
        <v>13</v>
      </c>
      <c r="G20" s="37"/>
      <c r="H20" s="38">
        <v>458</v>
      </c>
      <c r="I20" s="23"/>
    </row>
    <row r="21" spans="1:9" ht="14.25">
      <c r="A21" s="15"/>
      <c r="B21" s="30"/>
      <c r="C21" s="19"/>
      <c r="D21" s="39"/>
      <c r="E21" t="s">
        <v>14</v>
      </c>
      <c r="F21" s="40"/>
      <c r="G21" s="40"/>
      <c r="I21" s="23"/>
    </row>
    <row r="22" spans="1:9" ht="15">
      <c r="A22" s="15"/>
      <c r="B22" s="41" t="s">
        <v>15</v>
      </c>
      <c r="F22" s="42"/>
      <c r="G22" s="42"/>
      <c r="I22" s="30"/>
    </row>
    <row r="23" spans="1:9">
      <c r="A23" s="15"/>
      <c r="B23" s="43"/>
      <c r="F23" s="44"/>
      <c r="G23" s="44"/>
      <c r="I23" s="30"/>
    </row>
    <row r="24" spans="1:9" ht="14.25">
      <c r="A24" s="15"/>
      <c r="B24" s="45"/>
      <c r="E24" s="46"/>
      <c r="F24" s="47"/>
      <c r="G24" s="46"/>
      <c r="H24" s="48"/>
      <c r="I24" s="30"/>
    </row>
    <row r="25" spans="1:9" ht="15">
      <c r="C25" s="49"/>
      <c r="E25" s="50" t="s">
        <v>40</v>
      </c>
      <c r="G25" s="51"/>
      <c r="H25" s="28"/>
      <c r="I25" s="30"/>
    </row>
    <row r="26" spans="1:9" ht="14.25">
      <c r="B26" s="43" t="s">
        <v>17</v>
      </c>
      <c r="C26" s="52"/>
      <c r="E26" s="51" t="s">
        <v>38</v>
      </c>
      <c r="F26" s="53"/>
      <c r="G26" s="54"/>
      <c r="H26" s="28"/>
      <c r="I26" s="19"/>
    </row>
    <row r="27" spans="1:9" ht="14.25">
      <c r="B27" s="43" t="s">
        <v>18</v>
      </c>
      <c r="C27" s="44"/>
      <c r="E27" s="51" t="s">
        <v>38</v>
      </c>
      <c r="F27" s="55"/>
      <c r="H27" s="28"/>
      <c r="I27" s="19"/>
    </row>
    <row r="28" spans="1:9" ht="14.25">
      <c r="B28" s="43"/>
      <c r="C28" s="56"/>
      <c r="E28" s="57"/>
      <c r="F28" s="58"/>
      <c r="G28" s="56"/>
      <c r="H28" s="28"/>
    </row>
    <row r="29" spans="1:9" ht="15">
      <c r="A29" s="59"/>
      <c r="B29" s="60" t="s">
        <v>19</v>
      </c>
      <c r="C29" s="56"/>
      <c r="D29" s="58"/>
      <c r="E29" s="57"/>
      <c r="F29" s="58"/>
      <c r="G29" s="56"/>
      <c r="H29" s="33"/>
    </row>
    <row r="30" spans="1:9" ht="14.25">
      <c r="A30" s="44"/>
      <c r="B30" s="61"/>
      <c r="C30" s="56"/>
      <c r="D30" s="58"/>
      <c r="E30" s="50" t="s">
        <v>41</v>
      </c>
      <c r="F30" s="58"/>
      <c r="G30" s="56"/>
      <c r="H30" s="30"/>
    </row>
    <row r="31" spans="1:9" ht="15">
      <c r="B31" s="7" t="s">
        <v>20</v>
      </c>
      <c r="C31" s="61"/>
      <c r="D31" s="61"/>
      <c r="E31" s="62"/>
      <c r="F31" s="61"/>
      <c r="G31" s="7"/>
      <c r="I31" s="63"/>
    </row>
    <row r="32" spans="1:9" ht="15">
      <c r="B32" s="61"/>
      <c r="C32" s="61"/>
      <c r="D32" s="61"/>
      <c r="E32" s="49" t="s">
        <v>38</v>
      </c>
      <c r="F32" s="61"/>
      <c r="G32" s="62"/>
      <c r="I32" s="64"/>
    </row>
    <row r="33" spans="1:9" ht="15">
      <c r="B33" s="61"/>
      <c r="C33" s="61"/>
      <c r="D33" s="61"/>
      <c r="E33" s="49"/>
      <c r="F33" s="61"/>
      <c r="G33" s="62"/>
      <c r="I33" s="64"/>
    </row>
    <row r="34" spans="1:9">
      <c r="B34" s="84" t="s">
        <v>42</v>
      </c>
      <c r="C34" s="84" t="s">
        <v>43</v>
      </c>
      <c r="D34" s="84" t="s">
        <v>44</v>
      </c>
      <c r="E34" s="84" t="s">
        <v>45</v>
      </c>
      <c r="F34" s="84" t="s">
        <v>46</v>
      </c>
      <c r="G34" s="84" t="s">
        <v>50</v>
      </c>
      <c r="I34" s="64"/>
    </row>
    <row r="35" spans="1:9">
      <c r="A35" s="52" t="s">
        <v>47</v>
      </c>
      <c r="B35" s="85">
        <v>50</v>
      </c>
      <c r="C35" s="85">
        <v>50</v>
      </c>
      <c r="D35" s="85">
        <v>0</v>
      </c>
      <c r="E35" s="85">
        <v>0</v>
      </c>
      <c r="F35" s="85">
        <v>50</v>
      </c>
      <c r="G35" s="85">
        <f>SUM(B35:F35)</f>
        <v>150</v>
      </c>
      <c r="I35" s="66"/>
    </row>
    <row r="36" spans="1:9" ht="14.25">
      <c r="B36" s="2"/>
      <c r="C36" s="1"/>
      <c r="D36" s="1"/>
      <c r="E36" s="1"/>
      <c r="F36" s="1"/>
      <c r="G36" s="1"/>
      <c r="H36" s="1"/>
      <c r="I36" s="63"/>
    </row>
    <row r="37" spans="1:9" ht="14.25">
      <c r="A37" s="1"/>
      <c r="B37" s="2"/>
      <c r="C37" s="2"/>
      <c r="D37" s="2"/>
      <c r="E37" s="2"/>
      <c r="F37" s="2"/>
      <c r="G37" s="2"/>
      <c r="H37" s="2"/>
      <c r="I37" s="1"/>
    </row>
    <row r="38" spans="1:9" ht="14.25">
      <c r="A38" s="2"/>
      <c r="B38" s="5"/>
      <c r="C38" s="2"/>
      <c r="D38" s="2"/>
      <c r="E38" s="2"/>
      <c r="F38" s="2"/>
      <c r="G38" s="2"/>
      <c r="H38" s="2"/>
      <c r="I38" s="2"/>
    </row>
    <row r="39" spans="1:9" ht="14.25">
      <c r="A39" s="2"/>
      <c r="C39" s="3"/>
      <c r="D39" s="2"/>
      <c r="E39" s="2"/>
      <c r="F39" s="2"/>
      <c r="G39" s="2"/>
      <c r="H39" s="2"/>
      <c r="I39" s="2"/>
    </row>
    <row r="40" spans="1:9" ht="15">
      <c r="A40" s="2"/>
      <c r="B40" s="6"/>
      <c r="C40" s="3"/>
      <c r="D40" s="3"/>
      <c r="F40" s="3"/>
      <c r="G40" s="3"/>
      <c r="H40" s="3"/>
    </row>
    <row r="41" spans="1:9" ht="14.25">
      <c r="A41" s="4"/>
      <c r="C41" s="3"/>
      <c r="H41" s="3"/>
    </row>
    <row r="42" spans="1:9" ht="14.25">
      <c r="A42" s="5"/>
      <c r="C42" s="3"/>
      <c r="D42" s="3"/>
      <c r="F42" s="3"/>
      <c r="H42" s="3"/>
    </row>
    <row r="43" spans="1:9" ht="14.25">
      <c r="A43" s="3"/>
    </row>
    <row r="45" spans="1:9" ht="14.25">
      <c r="I45"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6" workbookViewId="0">
      <selection activeCell="I1" sqref="A1:I47"/>
    </sheetView>
  </sheetViews>
  <sheetFormatPr defaultRowHeight="12.75"/>
  <cols>
    <col min="1" max="1" width="14" customWidth="1"/>
    <col min="2" max="2" width="13.42578125" customWidth="1"/>
    <col min="3" max="3" width="9.5703125" customWidth="1"/>
    <col min="5" max="6" width="9.5703125" bestFit="1" customWidth="1"/>
    <col min="7" max="7" width="12.42578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36923</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36919</v>
      </c>
      <c r="D10" s="14">
        <v>36920</v>
      </c>
      <c r="E10" s="14">
        <v>36921</v>
      </c>
      <c r="F10" s="14">
        <v>36922</v>
      </c>
      <c r="G10" s="14">
        <v>36923</v>
      </c>
      <c r="H10" s="10" t="s">
        <v>11</v>
      </c>
      <c r="I10" s="3"/>
    </row>
    <row r="11" spans="1:9" ht="14.25">
      <c r="A11" s="15"/>
      <c r="B11" s="16">
        <v>37288</v>
      </c>
      <c r="C11" s="67">
        <v>0.58109999999999995</v>
      </c>
      <c r="D11" s="68">
        <v>0.56689999999999996</v>
      </c>
      <c r="E11" s="68">
        <v>0.55310000000000004</v>
      </c>
      <c r="F11" s="68">
        <v>0.55920000000000003</v>
      </c>
      <c r="G11" s="68" t="s">
        <v>38</v>
      </c>
      <c r="H11" s="20">
        <v>2924</v>
      </c>
      <c r="I11" s="3"/>
    </row>
    <row r="12" spans="1:9" ht="14.25">
      <c r="A12" s="15"/>
      <c r="B12" s="16">
        <v>37316</v>
      </c>
      <c r="C12" s="67">
        <v>0.58899999999999997</v>
      </c>
      <c r="D12" s="68">
        <v>0.57569999999999999</v>
      </c>
      <c r="E12" s="68">
        <v>0.56140000000000001</v>
      </c>
      <c r="F12" s="68">
        <v>0.57420000000000004</v>
      </c>
      <c r="G12" s="68">
        <v>0.60340000000000005</v>
      </c>
      <c r="H12" s="22">
        <v>43792</v>
      </c>
      <c r="I12" s="19" t="s">
        <v>33</v>
      </c>
    </row>
    <row r="13" spans="1:9" ht="14.25">
      <c r="A13" s="15"/>
      <c r="B13" s="16">
        <v>37347</v>
      </c>
      <c r="C13" s="67">
        <v>0.65629999999999999</v>
      </c>
      <c r="D13" s="68">
        <v>0.64400000000000002</v>
      </c>
      <c r="E13" s="68">
        <v>0.63190000000000002</v>
      </c>
      <c r="F13" s="68">
        <v>0.64370000000000005</v>
      </c>
      <c r="G13" s="68">
        <v>0.66620000000000001</v>
      </c>
      <c r="H13" s="22">
        <v>25048</v>
      </c>
      <c r="I13" s="19"/>
    </row>
    <row r="14" spans="1:9" ht="14.25">
      <c r="A14" s="21"/>
      <c r="B14" s="16">
        <v>37377</v>
      </c>
      <c r="C14" s="67">
        <v>0.66249999999999998</v>
      </c>
      <c r="D14" s="68">
        <v>0.65080000000000005</v>
      </c>
      <c r="E14" s="68">
        <v>0.63890000000000002</v>
      </c>
      <c r="F14" s="68">
        <v>0.6502</v>
      </c>
      <c r="G14" s="68">
        <v>0.67120000000000002</v>
      </c>
      <c r="H14" s="24">
        <v>17368</v>
      </c>
      <c r="I14" s="23"/>
    </row>
    <row r="15" spans="1:9" ht="14.25">
      <c r="A15" s="15"/>
      <c r="B15" s="16">
        <v>37408</v>
      </c>
      <c r="C15" s="67">
        <v>0.66379999999999995</v>
      </c>
      <c r="D15" s="68">
        <v>0.65259999999999996</v>
      </c>
      <c r="E15" s="68">
        <v>0.64090000000000003</v>
      </c>
      <c r="F15" s="68">
        <v>0.65190000000000003</v>
      </c>
      <c r="G15" s="68">
        <v>0.67120000000000002</v>
      </c>
      <c r="H15" s="20">
        <v>14299</v>
      </c>
      <c r="I15" s="23"/>
    </row>
    <row r="16" spans="1:9" ht="14.25">
      <c r="A16" s="15"/>
      <c r="B16" s="16">
        <v>37438</v>
      </c>
      <c r="C16" s="67">
        <v>0.65859999999999996</v>
      </c>
      <c r="D16" s="68">
        <v>0.64800000000000002</v>
      </c>
      <c r="E16" s="68">
        <v>0.63690000000000002</v>
      </c>
      <c r="F16" s="68">
        <v>0.64739999999999998</v>
      </c>
      <c r="G16" s="68">
        <v>0.66569999999999996</v>
      </c>
      <c r="H16" s="20">
        <v>8948</v>
      </c>
      <c r="I16" s="23"/>
    </row>
    <row r="17" spans="1:9" ht="14.25">
      <c r="A17" s="15"/>
      <c r="B17" s="16">
        <v>37469</v>
      </c>
      <c r="C17" s="67">
        <v>0.64659999999999995</v>
      </c>
      <c r="D17" s="68">
        <v>0.63680000000000003</v>
      </c>
      <c r="E17" s="68">
        <v>0.62639999999999996</v>
      </c>
      <c r="F17" s="68">
        <v>0.63660000000000005</v>
      </c>
      <c r="G17" s="68">
        <v>0.65469999999999995</v>
      </c>
      <c r="H17" s="20">
        <v>11232</v>
      </c>
      <c r="I17" s="23"/>
    </row>
    <row r="18" spans="1:9" ht="14.25">
      <c r="B18" s="16">
        <v>37500</v>
      </c>
      <c r="C18" s="67">
        <v>0.62809999999999999</v>
      </c>
      <c r="D18" s="68">
        <v>0.61860000000000004</v>
      </c>
      <c r="E18" s="68">
        <v>0.60819999999999996</v>
      </c>
      <c r="F18" s="68">
        <v>0.61809999999999998</v>
      </c>
      <c r="G18" s="68">
        <v>0.63619999999999999</v>
      </c>
      <c r="H18" s="20">
        <v>11223</v>
      </c>
      <c r="I18" s="19"/>
    </row>
    <row r="19" spans="1:9" ht="14.25">
      <c r="A19" s="15"/>
      <c r="B19" s="78"/>
      <c r="C19" s="70"/>
      <c r="D19" s="70"/>
      <c r="E19" s="70"/>
      <c r="F19" s="70"/>
      <c r="G19" s="4"/>
      <c r="H19" s="28"/>
      <c r="I19" s="19"/>
    </row>
    <row r="20" spans="1:9" ht="14.25">
      <c r="A20" s="15"/>
      <c r="C20" s="81"/>
      <c r="D20" s="82"/>
      <c r="E20" s="70"/>
      <c r="F20" s="70"/>
      <c r="G20" s="70"/>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222612</v>
      </c>
      <c r="E23" s="35"/>
      <c r="F23" s="36" t="s">
        <v>13</v>
      </c>
      <c r="G23" s="37"/>
      <c r="H23" s="38">
        <v>136426</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0.7661</v>
      </c>
      <c r="F29" s="53"/>
      <c r="G29" s="54"/>
      <c r="H29" s="28"/>
      <c r="I29" s="30"/>
    </row>
    <row r="30" spans="1:9" ht="14.25">
      <c r="B30" s="43" t="s">
        <v>18</v>
      </c>
      <c r="C30" s="52"/>
      <c r="E30" s="58">
        <v>0.48470000000000002</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0.49430000000000002</v>
      </c>
      <c r="F35" s="61"/>
      <c r="G35" s="62"/>
      <c r="I35" s="63"/>
    </row>
    <row r="36" spans="1:9" ht="15">
      <c r="B36" s="1"/>
      <c r="C36" s="7"/>
      <c r="D36" s="61"/>
      <c r="F36" s="7"/>
      <c r="G36" s="65"/>
      <c r="I36" s="64"/>
    </row>
    <row r="37" spans="1:9">
      <c r="B37" s="84" t="s">
        <v>42</v>
      </c>
      <c r="C37" s="84" t="s">
        <v>43</v>
      </c>
      <c r="D37" s="84" t="s">
        <v>44</v>
      </c>
      <c r="E37" s="84" t="s">
        <v>45</v>
      </c>
      <c r="F37" s="84" t="s">
        <v>46</v>
      </c>
      <c r="G37" s="84" t="s">
        <v>50</v>
      </c>
      <c r="I37" s="64"/>
    </row>
    <row r="38" spans="1:9">
      <c r="A38" s="52" t="s">
        <v>47</v>
      </c>
      <c r="B38" s="85">
        <v>35453</v>
      </c>
      <c r="C38" s="85">
        <v>41754</v>
      </c>
      <c r="D38" s="85">
        <v>53923</v>
      </c>
      <c r="E38" s="85">
        <v>48821</v>
      </c>
      <c r="F38" s="85">
        <v>42661</v>
      </c>
      <c r="G38" s="85">
        <f>SUM(B38:F38)</f>
        <v>222612</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200025</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Jan Havlíček</cp:lastModifiedBy>
  <cp:lastPrinted>2002-02-04T20:41:27Z</cp:lastPrinted>
  <dcterms:created xsi:type="dcterms:W3CDTF">2001-09-10T19:53:56Z</dcterms:created>
  <dcterms:modified xsi:type="dcterms:W3CDTF">2023-09-10T14:58:51Z</dcterms:modified>
</cp:coreProperties>
</file>