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E4AE1E-24F0-4BC8-AC1E-7BF988328AE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45" i="1"/>
  <c r="C47" i="1"/>
</calcChain>
</file>

<file path=xl/sharedStrings.xml><?xml version="1.0" encoding="utf-8"?>
<sst xmlns="http://schemas.openxmlformats.org/spreadsheetml/2006/main" count="66" uniqueCount="43">
  <si>
    <t>ECTI</t>
  </si>
  <si>
    <t>Morgan Stanley Excess Margin</t>
  </si>
  <si>
    <t>$MM</t>
  </si>
  <si>
    <t>Goldman Sachs Excess Margin</t>
  </si>
  <si>
    <t>ENA</t>
  </si>
  <si>
    <t>MSDW Excess Margin</t>
  </si>
  <si>
    <t>Bear Stearns Excess Margin</t>
  </si>
  <si>
    <t>ELF-Brazil Energy Inv. Ltd</t>
  </si>
  <si>
    <t>EBS Venture LLC</t>
  </si>
  <si>
    <t>ECT Diversified</t>
  </si>
  <si>
    <t>Funding Overview</t>
  </si>
  <si>
    <t>Subtotal</t>
  </si>
  <si>
    <t>CASH BALANCES</t>
  </si>
  <si>
    <t>OTHER ACTIONS</t>
  </si>
  <si>
    <t>Total</t>
  </si>
  <si>
    <t>Notes</t>
  </si>
  <si>
    <t>Requested 10/25/01</t>
  </si>
  <si>
    <t>Trutta Holdings, LP</t>
  </si>
  <si>
    <t>EOG Corp Position - ($ 1 million Margin Call 10/25/01)</t>
  </si>
  <si>
    <t xml:space="preserve">      EOG Cover Position (20.7 potential)</t>
  </si>
  <si>
    <t>Houston Economic Opportunity Fund II, LP</t>
  </si>
  <si>
    <t>Wire Instructions</t>
  </si>
  <si>
    <t>10/25/2001</t>
  </si>
  <si>
    <t>CTS International Convert to Swap ?</t>
  </si>
  <si>
    <t>Bank of America, N.A.</t>
  </si>
  <si>
    <t>Account # 3750858570</t>
  </si>
  <si>
    <t>Bank Routing # 111000012</t>
  </si>
  <si>
    <t>Citibank, NY</t>
  </si>
  <si>
    <t>Acct 4069-5791</t>
  </si>
  <si>
    <t>ABA 021-000-089</t>
  </si>
  <si>
    <t xml:space="preserve">ECT Investments Inc </t>
  </si>
  <si>
    <t>ECT Investing Partners, L.P.</t>
  </si>
  <si>
    <t>Enron Principal Investments</t>
  </si>
  <si>
    <t>Acct # 375-182-6035</t>
  </si>
  <si>
    <t>ABA 111-000-012</t>
  </si>
  <si>
    <t xml:space="preserve"> </t>
  </si>
  <si>
    <t>Cherokee Finance VOF</t>
  </si>
  <si>
    <t>The Chase Manhattan Bank, NY</t>
  </si>
  <si>
    <t>Acct # 323-904270</t>
  </si>
  <si>
    <t>ABA 021-000-021</t>
  </si>
  <si>
    <t>Enron Principal Investments.</t>
  </si>
  <si>
    <t>Bank of America</t>
  </si>
  <si>
    <t>OK, requested 10/25/01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</si>
</sst>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sz val="10"/>
      <color indexed="8"/>
      <name val="Helv"/>
    </font>
    <font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0" xfId="0" applyFont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" xfId="0" applyBorder="1"/>
    <xf numFmtId="14" fontId="0" fillId="0" borderId="0" xfId="0" quotePrefix="1" applyNumberFormat="1" applyAlignment="1">
      <alignment horizontal="left"/>
    </xf>
    <xf numFmtId="0" fontId="0" fillId="0" borderId="0" xfId="0" applyAlignment="1">
      <alignment wrapText="1"/>
    </xf>
    <xf numFmtId="0" fontId="0" fillId="0" borderId="2" xfId="0" applyBorder="1"/>
    <xf numFmtId="0" fontId="4" fillId="0" borderId="3" xfId="0" applyFont="1" applyBorder="1"/>
    <xf numFmtId="0" fontId="0" fillId="0" borderId="3" xfId="0" applyBorder="1"/>
    <xf numFmtId="0" fontId="0" fillId="0" borderId="4" xfId="0" applyBorder="1"/>
    <xf numFmtId="0" fontId="5" fillId="0" borderId="0" xfId="0" applyFont="1"/>
    <xf numFmtId="43" fontId="0" fillId="0" borderId="0" xfId="1" applyNumberFormat="1" applyFont="1" applyAlignment="1">
      <alignment horizontal="right"/>
    </xf>
    <xf numFmtId="43" fontId="3" fillId="0" borderId="1" xfId="1" applyNumberFormat="1" applyFont="1" applyBorder="1" applyAlignment="1">
      <alignment horizontal="right"/>
    </xf>
    <xf numFmtId="43" fontId="0" fillId="0" borderId="1" xfId="1" applyNumberFormat="1" applyFont="1" applyBorder="1" applyAlignment="1">
      <alignment horizontal="right"/>
    </xf>
    <xf numFmtId="43" fontId="6" fillId="0" borderId="0" xfId="1" applyNumberFormat="1" applyFont="1" applyAlignment="1">
      <alignment horizontal="right"/>
    </xf>
    <xf numFmtId="43" fontId="6" fillId="0" borderId="5" xfId="1" applyFont="1" applyBorder="1" applyAlignment="1">
      <alignment horizontal="right"/>
    </xf>
    <xf numFmtId="43" fontId="0" fillId="0" borderId="0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tabSelected="1" zoomScale="75" workbookViewId="0">
      <selection activeCell="A47" sqref="A1:G47"/>
    </sheetView>
  </sheetViews>
  <sheetFormatPr defaultRowHeight="12.75" x14ac:dyDescent="0.2"/>
  <cols>
    <col min="1" max="1" width="7.85546875" customWidth="1"/>
    <col min="2" max="2" width="37.28515625" bestFit="1" customWidth="1"/>
    <col min="3" max="3" width="17.42578125" bestFit="1" customWidth="1"/>
    <col min="4" max="4" width="1.7109375" customWidth="1"/>
    <col min="5" max="5" width="21" bestFit="1" customWidth="1"/>
    <col min="6" max="6" width="0.42578125" hidden="1" customWidth="1"/>
    <col min="7" max="7" width="26.140625" customWidth="1"/>
  </cols>
  <sheetData>
    <row r="1" spans="1:7" x14ac:dyDescent="0.2">
      <c r="A1" s="12" t="s">
        <v>22</v>
      </c>
      <c r="B1" s="7"/>
    </row>
    <row r="2" spans="1:7" x14ac:dyDescent="0.2">
      <c r="A2" t="s">
        <v>10</v>
      </c>
    </row>
    <row r="3" spans="1:7" x14ac:dyDescent="0.2">
      <c r="A3" s="1"/>
    </row>
    <row r="4" spans="1:7" x14ac:dyDescent="0.2">
      <c r="C4" s="4" t="s">
        <v>2</v>
      </c>
      <c r="D4" s="10"/>
      <c r="E4" s="9" t="s">
        <v>15</v>
      </c>
      <c r="G4" s="11" t="s">
        <v>21</v>
      </c>
    </row>
    <row r="5" spans="1:7" ht="13.5" thickBot="1" x14ac:dyDescent="0.25">
      <c r="E5" s="2"/>
    </row>
    <row r="6" spans="1:7" x14ac:dyDescent="0.2">
      <c r="A6" s="2" t="s">
        <v>0</v>
      </c>
      <c r="B6" t="s">
        <v>1</v>
      </c>
      <c r="C6" s="19">
        <v>25000000</v>
      </c>
      <c r="D6" s="3"/>
      <c r="E6" s="7" t="s">
        <v>16</v>
      </c>
      <c r="G6" s="14" t="s">
        <v>30</v>
      </c>
    </row>
    <row r="7" spans="1:7" x14ac:dyDescent="0.2">
      <c r="A7" s="2" t="s">
        <v>0</v>
      </c>
      <c r="B7" t="s">
        <v>3</v>
      </c>
      <c r="C7" s="19">
        <v>33000000</v>
      </c>
      <c r="D7" s="3"/>
      <c r="E7" s="7" t="s">
        <v>16</v>
      </c>
      <c r="G7" s="15" t="s">
        <v>27</v>
      </c>
    </row>
    <row r="8" spans="1:7" x14ac:dyDescent="0.2">
      <c r="A8" s="2" t="s">
        <v>0</v>
      </c>
      <c r="B8" t="s">
        <v>6</v>
      </c>
      <c r="C8" s="19">
        <v>8000000</v>
      </c>
      <c r="D8" s="3"/>
      <c r="E8" s="7" t="s">
        <v>16</v>
      </c>
      <c r="G8" s="15" t="s">
        <v>28</v>
      </c>
    </row>
    <row r="9" spans="1:7" x14ac:dyDescent="0.2">
      <c r="A9" s="2" t="s">
        <v>4</v>
      </c>
      <c r="B9" t="s">
        <v>5</v>
      </c>
      <c r="C9" s="19">
        <v>9000000</v>
      </c>
      <c r="D9" s="3"/>
      <c r="E9" s="7" t="s">
        <v>16</v>
      </c>
      <c r="G9" s="15" t="s">
        <v>29</v>
      </c>
    </row>
    <row r="10" spans="1:7" x14ac:dyDescent="0.2">
      <c r="A10" s="2" t="s">
        <v>4</v>
      </c>
      <c r="B10" t="s">
        <v>3</v>
      </c>
      <c r="C10" s="19">
        <v>8000000</v>
      </c>
      <c r="D10" s="3"/>
      <c r="E10" s="7" t="s">
        <v>16</v>
      </c>
      <c r="G10" s="16"/>
    </row>
    <row r="11" spans="1:7" ht="13.5" thickBot="1" x14ac:dyDescent="0.25">
      <c r="A11" s="2" t="s">
        <v>4</v>
      </c>
      <c r="B11" t="s">
        <v>6</v>
      </c>
      <c r="C11" s="20">
        <v>2000000</v>
      </c>
      <c r="D11" s="10"/>
      <c r="E11" s="7" t="s">
        <v>16</v>
      </c>
      <c r="G11" s="17"/>
    </row>
    <row r="12" spans="1:7" x14ac:dyDescent="0.2">
      <c r="A12" s="2"/>
      <c r="B12" s="3" t="s">
        <v>11</v>
      </c>
      <c r="C12" s="22">
        <f>SUM(C6:C11)</f>
        <v>85000000</v>
      </c>
      <c r="D12" s="3"/>
      <c r="E12" s="7"/>
    </row>
    <row r="13" spans="1:7" x14ac:dyDescent="0.2">
      <c r="A13" s="2"/>
      <c r="C13" s="3"/>
      <c r="D13" s="3"/>
      <c r="E13" s="7"/>
    </row>
    <row r="14" spans="1:7" x14ac:dyDescent="0.2">
      <c r="A14" s="2"/>
      <c r="C14" s="3"/>
      <c r="D14" s="3"/>
      <c r="E14" s="7"/>
    </row>
    <row r="15" spans="1:7" ht="25.5" x14ac:dyDescent="0.2">
      <c r="A15" s="2"/>
      <c r="B15" s="13" t="s">
        <v>18</v>
      </c>
      <c r="C15" s="3"/>
      <c r="D15" s="3"/>
      <c r="E15" s="7"/>
    </row>
    <row r="16" spans="1:7" x14ac:dyDescent="0.2">
      <c r="A16" s="2"/>
      <c r="B16" t="s">
        <v>19</v>
      </c>
      <c r="C16" s="3"/>
      <c r="D16" s="3"/>
      <c r="E16" s="7"/>
    </row>
    <row r="17" spans="1:7" x14ac:dyDescent="0.2">
      <c r="E17" s="7"/>
    </row>
    <row r="18" spans="1:7" x14ac:dyDescent="0.2">
      <c r="A18" s="2"/>
      <c r="C18" s="3"/>
      <c r="D18" s="3"/>
      <c r="E18" s="7"/>
    </row>
    <row r="19" spans="1:7" x14ac:dyDescent="0.2">
      <c r="A19" s="2"/>
      <c r="B19" s="5" t="s">
        <v>12</v>
      </c>
      <c r="C19" s="19"/>
      <c r="D19" s="3"/>
      <c r="E19" s="7"/>
    </row>
    <row r="20" spans="1:7" x14ac:dyDescent="0.2">
      <c r="A20" s="2"/>
      <c r="B20" t="s">
        <v>7</v>
      </c>
      <c r="C20" s="19">
        <v>16538782.970000001</v>
      </c>
      <c r="D20" s="3"/>
      <c r="E20" s="7" t="s">
        <v>42</v>
      </c>
      <c r="G20" s="18" t="s">
        <v>40</v>
      </c>
    </row>
    <row r="21" spans="1:7" x14ac:dyDescent="0.2">
      <c r="A21" s="2"/>
      <c r="C21" s="19"/>
      <c r="D21" s="3"/>
      <c r="E21" s="7"/>
      <c r="G21" s="18" t="s">
        <v>41</v>
      </c>
    </row>
    <row r="22" spans="1:7" x14ac:dyDescent="0.2">
      <c r="A22" s="2"/>
      <c r="C22" s="19"/>
      <c r="D22" s="3"/>
      <c r="E22" s="7"/>
      <c r="G22" s="18" t="s">
        <v>33</v>
      </c>
    </row>
    <row r="23" spans="1:7" x14ac:dyDescent="0.2">
      <c r="A23" s="2"/>
      <c r="C23" s="19"/>
      <c r="D23" s="3"/>
      <c r="E23" s="7"/>
      <c r="G23" s="18" t="s">
        <v>34</v>
      </c>
    </row>
    <row r="24" spans="1:7" x14ac:dyDescent="0.2">
      <c r="A24" s="2"/>
      <c r="C24" s="19"/>
      <c r="D24" s="3"/>
      <c r="E24" s="7"/>
    </row>
    <row r="25" spans="1:7" x14ac:dyDescent="0.2">
      <c r="A25" s="2"/>
      <c r="B25" t="s">
        <v>8</v>
      </c>
      <c r="C25" s="19">
        <v>8218578.2199999997</v>
      </c>
      <c r="D25" s="3"/>
      <c r="E25" s="7" t="s">
        <v>42</v>
      </c>
      <c r="G25" s="18" t="s">
        <v>36</v>
      </c>
    </row>
    <row r="26" spans="1:7" x14ac:dyDescent="0.2">
      <c r="A26" s="2"/>
      <c r="C26" s="19"/>
      <c r="D26" s="3"/>
      <c r="E26" s="7"/>
      <c r="G26" s="18" t="s">
        <v>37</v>
      </c>
    </row>
    <row r="27" spans="1:7" x14ac:dyDescent="0.2">
      <c r="A27" s="2"/>
      <c r="C27" s="19"/>
      <c r="D27" s="3"/>
      <c r="E27" s="7"/>
      <c r="G27" s="18" t="s">
        <v>38</v>
      </c>
    </row>
    <row r="28" spans="1:7" x14ac:dyDescent="0.2">
      <c r="A28" s="2"/>
      <c r="C28" s="19"/>
      <c r="D28" s="3"/>
      <c r="E28" s="7"/>
      <c r="G28" s="18" t="s">
        <v>39</v>
      </c>
    </row>
    <row r="29" spans="1:7" x14ac:dyDescent="0.2">
      <c r="A29" s="2"/>
      <c r="C29" s="19"/>
      <c r="D29" s="3"/>
      <c r="E29" s="7"/>
    </row>
    <row r="30" spans="1:7" x14ac:dyDescent="0.2">
      <c r="A30" s="2"/>
      <c r="B30" t="s">
        <v>20</v>
      </c>
      <c r="C30" s="19">
        <v>1297411.1200000001</v>
      </c>
      <c r="D30" s="3"/>
      <c r="E30" s="7" t="s">
        <v>42</v>
      </c>
      <c r="G30" s="18" t="s">
        <v>32</v>
      </c>
    </row>
    <row r="31" spans="1:7" x14ac:dyDescent="0.2">
      <c r="A31" s="2"/>
      <c r="C31" s="19"/>
      <c r="D31" s="3"/>
      <c r="E31" s="7"/>
      <c r="G31" s="18" t="s">
        <v>24</v>
      </c>
    </row>
    <row r="32" spans="1:7" x14ac:dyDescent="0.2">
      <c r="A32" s="2"/>
      <c r="C32" s="19"/>
      <c r="D32" s="3"/>
      <c r="E32" s="7"/>
      <c r="G32" s="18" t="s">
        <v>33</v>
      </c>
    </row>
    <row r="33" spans="1:10" x14ac:dyDescent="0.2">
      <c r="A33" s="2"/>
      <c r="C33" s="19"/>
      <c r="D33" s="3"/>
      <c r="E33" s="7"/>
      <c r="G33" s="18" t="s">
        <v>34</v>
      </c>
    </row>
    <row r="34" spans="1:10" x14ac:dyDescent="0.2">
      <c r="A34" s="2"/>
      <c r="C34" s="19"/>
      <c r="D34" s="3"/>
      <c r="E34" s="7"/>
    </row>
    <row r="35" spans="1:10" x14ac:dyDescent="0.2">
      <c r="A35" s="2"/>
      <c r="B35" t="s">
        <v>9</v>
      </c>
      <c r="C35" s="19">
        <v>10751148.869999999</v>
      </c>
      <c r="D35" s="6"/>
      <c r="E35" s="7" t="s">
        <v>42</v>
      </c>
      <c r="G35" s="18" t="s">
        <v>31</v>
      </c>
    </row>
    <row r="36" spans="1:10" x14ac:dyDescent="0.2">
      <c r="A36" s="2"/>
      <c r="C36" s="19"/>
      <c r="D36" s="6"/>
      <c r="E36" s="7"/>
      <c r="G36" s="18" t="s">
        <v>24</v>
      </c>
    </row>
    <row r="37" spans="1:10" x14ac:dyDescent="0.2">
      <c r="A37" s="2"/>
      <c r="C37" s="19"/>
      <c r="D37" s="6"/>
      <c r="E37" s="7"/>
      <c r="G37" s="18" t="s">
        <v>25</v>
      </c>
    </row>
    <row r="38" spans="1:10" x14ac:dyDescent="0.2">
      <c r="A38" s="2"/>
      <c r="C38" s="19"/>
      <c r="D38" s="6"/>
      <c r="E38" s="7"/>
      <c r="G38" s="18" t="s">
        <v>26</v>
      </c>
    </row>
    <row r="39" spans="1:10" x14ac:dyDescent="0.2">
      <c r="A39" s="2"/>
      <c r="C39" s="19"/>
      <c r="D39" s="6"/>
      <c r="E39" s="7"/>
      <c r="G39" s="18"/>
    </row>
    <row r="40" spans="1:10" x14ac:dyDescent="0.2">
      <c r="A40" s="2"/>
      <c r="B40" t="s">
        <v>17</v>
      </c>
      <c r="C40" s="24">
        <v>2914987.41</v>
      </c>
      <c r="D40" s="6"/>
      <c r="E40" s="8" t="s">
        <v>42</v>
      </c>
      <c r="G40" s="18" t="s">
        <v>32</v>
      </c>
    </row>
    <row r="41" spans="1:10" x14ac:dyDescent="0.2">
      <c r="A41" s="2"/>
      <c r="C41" s="24"/>
      <c r="D41" s="6"/>
      <c r="E41" s="8"/>
      <c r="G41" s="18" t="s">
        <v>24</v>
      </c>
    </row>
    <row r="42" spans="1:10" x14ac:dyDescent="0.2">
      <c r="A42" s="2"/>
      <c r="C42" s="24"/>
      <c r="D42" s="6"/>
      <c r="E42" s="8"/>
      <c r="G42" s="18" t="s">
        <v>33</v>
      </c>
    </row>
    <row r="43" spans="1:10" x14ac:dyDescent="0.2">
      <c r="A43" s="2"/>
      <c r="C43" s="24"/>
      <c r="D43" s="6"/>
      <c r="E43" s="8"/>
      <c r="G43" s="18" t="s">
        <v>34</v>
      </c>
    </row>
    <row r="44" spans="1:10" x14ac:dyDescent="0.2">
      <c r="A44" s="2"/>
      <c r="C44" s="21"/>
      <c r="D44" s="6"/>
      <c r="E44" s="8"/>
      <c r="G44" s="18"/>
    </row>
    <row r="45" spans="1:10" x14ac:dyDescent="0.2">
      <c r="A45" s="2"/>
      <c r="B45" s="3" t="s">
        <v>11</v>
      </c>
      <c r="C45" s="22">
        <f>SUM(C20:C40)</f>
        <v>39720908.590000004</v>
      </c>
      <c r="D45" s="3"/>
      <c r="E45" s="7"/>
    </row>
    <row r="46" spans="1:10" x14ac:dyDescent="0.2">
      <c r="A46" s="2"/>
      <c r="C46" s="3"/>
      <c r="D46" s="3"/>
      <c r="E46" s="7"/>
    </row>
    <row r="47" spans="1:10" ht="13.5" thickBot="1" x14ac:dyDescent="0.25">
      <c r="A47" s="2"/>
      <c r="B47" s="3" t="s">
        <v>14</v>
      </c>
      <c r="C47" s="23">
        <f>SUM(C12+C45)</f>
        <v>124720908.59</v>
      </c>
      <c r="D47" s="3"/>
      <c r="E47" s="2"/>
      <c r="J47" s="18" t="s">
        <v>35</v>
      </c>
    </row>
    <row r="48" spans="1:10" ht="13.5" thickTop="1" x14ac:dyDescent="0.2">
      <c r="A48" s="2"/>
      <c r="B48" s="3"/>
      <c r="C48" s="3"/>
      <c r="D48" s="3"/>
      <c r="E48" s="2"/>
    </row>
    <row r="49" spans="1:5" x14ac:dyDescent="0.2">
      <c r="A49" s="2"/>
      <c r="C49" s="3"/>
      <c r="D49" s="3"/>
      <c r="E49" s="2"/>
    </row>
    <row r="50" spans="1:5" x14ac:dyDescent="0.2">
      <c r="A50" s="2"/>
      <c r="B50" s="5" t="s">
        <v>13</v>
      </c>
      <c r="C50" s="3"/>
      <c r="D50" s="3"/>
      <c r="E50" s="2"/>
    </row>
    <row r="51" spans="1:5" x14ac:dyDescent="0.2">
      <c r="A51" s="2"/>
      <c r="B51" t="s">
        <v>23</v>
      </c>
      <c r="C51" s="2"/>
      <c r="D51" s="2"/>
    </row>
    <row r="52" spans="1:5" x14ac:dyDescent="0.2">
      <c r="A52" s="2"/>
      <c r="C52" s="2"/>
      <c r="D52" s="2"/>
    </row>
    <row r="53" spans="1:5" x14ac:dyDescent="0.2">
      <c r="C53" s="2"/>
      <c r="D53" s="2"/>
    </row>
    <row r="54" spans="1:5" x14ac:dyDescent="0.2">
      <c r="C54" s="2"/>
      <c r="D54" s="2"/>
    </row>
    <row r="55" spans="1:5" x14ac:dyDescent="0.2">
      <c r="C55" s="2"/>
      <c r="D55" s="2"/>
    </row>
    <row r="56" spans="1:5" x14ac:dyDescent="0.2">
      <c r="C56" s="2"/>
      <c r="D56" s="2"/>
    </row>
    <row r="57" spans="1:5" x14ac:dyDescent="0.2">
      <c r="C57" s="2"/>
      <c r="D57" s="2"/>
    </row>
    <row r="58" spans="1:5" x14ac:dyDescent="0.2">
      <c r="C58" s="2"/>
      <c r="D58" s="2"/>
    </row>
    <row r="59" spans="1:5" x14ac:dyDescent="0.2">
      <c r="C59" s="2"/>
      <c r="D59" s="2"/>
    </row>
    <row r="60" spans="1:5" x14ac:dyDescent="0.2">
      <c r="C60" s="2"/>
      <c r="D60" s="2"/>
    </row>
    <row r="61" spans="1:5" x14ac:dyDescent="0.2">
      <c r="C61" s="2"/>
      <c r="D61" s="2"/>
    </row>
    <row r="62" spans="1:5" x14ac:dyDescent="0.2">
      <c r="C62" s="2"/>
      <c r="D62" s="2"/>
    </row>
    <row r="63" spans="1:5" x14ac:dyDescent="0.2">
      <c r="C63" s="2"/>
      <c r="D63" s="2"/>
    </row>
  </sheetData>
  <phoneticPr fontId="0" type="noConversion"/>
  <pageMargins left="0.25" right="0.2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ktemple</dc:creator>
  <cp:lastModifiedBy>Jan Havlíček</cp:lastModifiedBy>
  <cp:lastPrinted>2001-10-25T16:55:39Z</cp:lastPrinted>
  <dcterms:created xsi:type="dcterms:W3CDTF">2001-10-25T14:06:01Z</dcterms:created>
  <dcterms:modified xsi:type="dcterms:W3CDTF">2023-09-10T15:07:07Z</dcterms:modified>
</cp:coreProperties>
</file>