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D39E51-67B8-4059-B0B1-35AE854492AA}" xr6:coauthVersionLast="47" xr6:coauthVersionMax="47" xr10:uidLastSave="{00000000-0000-0000-0000-000000000000}"/>
  <bookViews>
    <workbookView xWindow="-120" yWindow="-120" windowWidth="38640" windowHeight="15720" activeTab="4"/>
  </bookViews>
  <sheets>
    <sheet name="PN relative to ng and cl" sheetId="5" r:id="rId1"/>
    <sheet name="frac spread" sheetId="2" r:id="rId2"/>
    <sheet name="pn,cl, ng and ref utlitztn" sheetId="4" r:id="rId3"/>
    <sheet name="Chart2" sheetId="3" r:id="rId4"/>
    <sheet name="Sheet1" sheetId="1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P3" i="1"/>
  <c r="Q3" i="1"/>
  <c r="S3" i="1"/>
  <c r="V3" i="1"/>
  <c r="W3" i="1"/>
  <c r="Z3" i="1"/>
  <c r="AA3" i="1"/>
  <c r="AB3" i="1"/>
  <c r="AC3" i="1"/>
  <c r="AD3" i="1"/>
  <c r="AE3" i="1"/>
  <c r="L4" i="1"/>
  <c r="M4" i="1"/>
  <c r="N4" i="1"/>
  <c r="P4" i="1"/>
  <c r="Q4" i="1"/>
  <c r="S4" i="1"/>
  <c r="V4" i="1"/>
  <c r="W4" i="1"/>
  <c r="Z4" i="1"/>
  <c r="AA4" i="1"/>
  <c r="AB4" i="1"/>
  <c r="AC4" i="1"/>
  <c r="AD4" i="1"/>
  <c r="AE4" i="1"/>
  <c r="L5" i="1"/>
  <c r="M5" i="1"/>
  <c r="N5" i="1"/>
  <c r="P5" i="1"/>
  <c r="Q5" i="1"/>
  <c r="S5" i="1"/>
  <c r="V5" i="1"/>
  <c r="W5" i="1"/>
  <c r="Z5" i="1"/>
  <c r="AA5" i="1"/>
  <c r="AB5" i="1"/>
  <c r="AC5" i="1"/>
  <c r="AD5" i="1"/>
  <c r="AE5" i="1"/>
  <c r="AF5" i="1"/>
  <c r="L6" i="1"/>
  <c r="M6" i="1"/>
  <c r="N6" i="1"/>
  <c r="P6" i="1"/>
  <c r="Q6" i="1"/>
  <c r="S6" i="1"/>
  <c r="V6" i="1"/>
  <c r="W6" i="1"/>
  <c r="Z6" i="1"/>
  <c r="AA6" i="1"/>
  <c r="AB6" i="1"/>
  <c r="AC6" i="1"/>
  <c r="AD6" i="1"/>
  <c r="AE6" i="1"/>
  <c r="AF6" i="1"/>
  <c r="L7" i="1"/>
  <c r="M7" i="1"/>
  <c r="N7" i="1"/>
  <c r="P7" i="1"/>
  <c r="Q7" i="1"/>
  <c r="S7" i="1"/>
  <c r="V7" i="1"/>
  <c r="W7" i="1"/>
  <c r="Z7" i="1"/>
  <c r="AA7" i="1"/>
  <c r="AB7" i="1"/>
  <c r="AC7" i="1"/>
  <c r="AD7" i="1"/>
  <c r="AE7" i="1"/>
  <c r="AF7" i="1"/>
  <c r="L8" i="1"/>
  <c r="M8" i="1"/>
  <c r="N8" i="1"/>
  <c r="P8" i="1"/>
  <c r="Q8" i="1"/>
  <c r="S8" i="1"/>
  <c r="V8" i="1"/>
  <c r="W8" i="1"/>
  <c r="Z8" i="1"/>
  <c r="AA8" i="1"/>
  <c r="AB8" i="1"/>
  <c r="AC8" i="1"/>
  <c r="AD8" i="1"/>
  <c r="AE8" i="1"/>
  <c r="AF8" i="1"/>
  <c r="L9" i="1"/>
  <c r="M9" i="1"/>
  <c r="N9" i="1"/>
  <c r="P9" i="1"/>
  <c r="Q9" i="1"/>
  <c r="S9" i="1"/>
  <c r="V9" i="1"/>
  <c r="W9" i="1"/>
  <c r="Z9" i="1"/>
  <c r="AA9" i="1"/>
  <c r="AB9" i="1"/>
  <c r="AC9" i="1"/>
  <c r="AD9" i="1"/>
  <c r="AE9" i="1"/>
  <c r="AF9" i="1"/>
  <c r="L10" i="1"/>
  <c r="M10" i="1"/>
  <c r="N10" i="1"/>
  <c r="P10" i="1"/>
  <c r="Q10" i="1"/>
  <c r="S10" i="1"/>
  <c r="V10" i="1"/>
  <c r="W10" i="1"/>
  <c r="Z10" i="1"/>
  <c r="AA10" i="1"/>
  <c r="AB10" i="1"/>
  <c r="AC10" i="1"/>
  <c r="AD10" i="1"/>
  <c r="AE10" i="1"/>
  <c r="AF10" i="1"/>
  <c r="L11" i="1"/>
  <c r="M11" i="1"/>
  <c r="N11" i="1"/>
  <c r="P11" i="1"/>
  <c r="Q11" i="1"/>
  <c r="S11" i="1"/>
  <c r="V11" i="1"/>
  <c r="W11" i="1"/>
  <c r="Z11" i="1"/>
  <c r="AA11" i="1"/>
  <c r="AB11" i="1"/>
  <c r="AC11" i="1"/>
  <c r="AD11" i="1"/>
  <c r="AE11" i="1"/>
  <c r="AF11" i="1"/>
  <c r="L12" i="1"/>
  <c r="M12" i="1"/>
  <c r="N12" i="1"/>
  <c r="P12" i="1"/>
  <c r="Q12" i="1"/>
  <c r="S12" i="1"/>
  <c r="V12" i="1"/>
  <c r="W12" i="1"/>
  <c r="Z12" i="1"/>
  <c r="AA12" i="1"/>
  <c r="AB12" i="1"/>
  <c r="AC12" i="1"/>
  <c r="AD12" i="1"/>
  <c r="AE12" i="1"/>
  <c r="AF12" i="1"/>
  <c r="L13" i="1"/>
  <c r="M13" i="1"/>
  <c r="N13" i="1"/>
  <c r="P13" i="1"/>
  <c r="Q13" i="1"/>
  <c r="S13" i="1"/>
  <c r="V13" i="1"/>
  <c r="W13" i="1"/>
  <c r="Z13" i="1"/>
  <c r="AA13" i="1"/>
  <c r="AB13" i="1"/>
  <c r="AC13" i="1"/>
  <c r="AD13" i="1"/>
  <c r="AE13" i="1"/>
  <c r="AF13" i="1"/>
  <c r="L14" i="1"/>
  <c r="M14" i="1"/>
  <c r="N14" i="1"/>
  <c r="P14" i="1"/>
  <c r="Q14" i="1"/>
  <c r="S14" i="1"/>
  <c r="V14" i="1"/>
  <c r="W14" i="1"/>
  <c r="Z14" i="1"/>
  <c r="AA14" i="1"/>
  <c r="AB14" i="1"/>
  <c r="AC14" i="1"/>
  <c r="AD14" i="1"/>
  <c r="AE14" i="1"/>
  <c r="AF14" i="1"/>
  <c r="L15" i="1"/>
  <c r="M15" i="1"/>
  <c r="N15" i="1"/>
  <c r="P15" i="1"/>
  <c r="Q15" i="1"/>
  <c r="S15" i="1"/>
  <c r="V15" i="1"/>
  <c r="W15" i="1"/>
  <c r="Z15" i="1"/>
  <c r="AA15" i="1"/>
  <c r="AB15" i="1"/>
  <c r="AC15" i="1"/>
  <c r="AD15" i="1"/>
  <c r="AE15" i="1"/>
  <c r="AF15" i="1"/>
  <c r="L16" i="1"/>
  <c r="M16" i="1"/>
  <c r="N16" i="1"/>
  <c r="P16" i="1"/>
  <c r="Q16" i="1"/>
  <c r="S16" i="1"/>
  <c r="V16" i="1"/>
  <c r="W16" i="1"/>
  <c r="Z16" i="1"/>
  <c r="AA16" i="1"/>
  <c r="AB16" i="1"/>
  <c r="AC16" i="1"/>
  <c r="AD16" i="1"/>
  <c r="AE16" i="1"/>
  <c r="AF16" i="1"/>
  <c r="L17" i="1"/>
  <c r="M17" i="1"/>
  <c r="N17" i="1"/>
  <c r="P17" i="1"/>
  <c r="Q17" i="1"/>
  <c r="S17" i="1"/>
  <c r="V17" i="1"/>
  <c r="W17" i="1"/>
  <c r="Z17" i="1"/>
  <c r="AA17" i="1"/>
  <c r="AB17" i="1"/>
  <c r="AC17" i="1"/>
  <c r="AD17" i="1"/>
  <c r="AE17" i="1"/>
  <c r="AF17" i="1"/>
  <c r="L18" i="1"/>
  <c r="M18" i="1"/>
  <c r="N18" i="1"/>
  <c r="P18" i="1"/>
  <c r="Q18" i="1"/>
  <c r="S18" i="1"/>
  <c r="V18" i="1"/>
  <c r="W18" i="1"/>
  <c r="Z18" i="1"/>
  <c r="AA18" i="1"/>
  <c r="AB18" i="1"/>
  <c r="AC18" i="1"/>
  <c r="AD18" i="1"/>
  <c r="AE18" i="1"/>
  <c r="AF18" i="1"/>
  <c r="L19" i="1"/>
  <c r="M19" i="1"/>
  <c r="N19" i="1"/>
  <c r="P19" i="1"/>
  <c r="Q19" i="1"/>
  <c r="S19" i="1"/>
  <c r="V19" i="1"/>
  <c r="W19" i="1"/>
  <c r="Z19" i="1"/>
  <c r="AA19" i="1"/>
  <c r="AB19" i="1"/>
  <c r="AC19" i="1"/>
  <c r="AD19" i="1"/>
  <c r="AE19" i="1"/>
  <c r="AF19" i="1"/>
  <c r="L20" i="1"/>
  <c r="M20" i="1"/>
  <c r="N20" i="1"/>
  <c r="P20" i="1"/>
  <c r="Q20" i="1"/>
  <c r="S20" i="1"/>
  <c r="V20" i="1"/>
  <c r="W20" i="1"/>
  <c r="Z20" i="1"/>
  <c r="AA20" i="1"/>
  <c r="AB20" i="1"/>
  <c r="AC20" i="1"/>
  <c r="AD20" i="1"/>
  <c r="AE20" i="1"/>
  <c r="AF20" i="1"/>
  <c r="L21" i="1"/>
  <c r="M21" i="1"/>
  <c r="N21" i="1"/>
  <c r="P21" i="1"/>
  <c r="Q21" i="1"/>
  <c r="S21" i="1"/>
  <c r="V21" i="1"/>
  <c r="W21" i="1"/>
  <c r="Z21" i="1"/>
  <c r="AA21" i="1"/>
  <c r="AB21" i="1"/>
  <c r="AC21" i="1"/>
  <c r="AD21" i="1"/>
  <c r="AE21" i="1"/>
  <c r="AF21" i="1"/>
  <c r="L22" i="1"/>
  <c r="M22" i="1"/>
  <c r="N22" i="1"/>
  <c r="P22" i="1"/>
  <c r="Q22" i="1"/>
  <c r="S22" i="1"/>
  <c r="V22" i="1"/>
  <c r="W22" i="1"/>
  <c r="Z22" i="1"/>
  <c r="AA22" i="1"/>
  <c r="AB22" i="1"/>
  <c r="AC22" i="1"/>
  <c r="AD22" i="1"/>
  <c r="AE22" i="1"/>
  <c r="AF22" i="1"/>
  <c r="L23" i="1"/>
  <c r="M23" i="1"/>
  <c r="N23" i="1"/>
  <c r="P23" i="1"/>
  <c r="Q23" i="1"/>
  <c r="S23" i="1"/>
  <c r="V23" i="1"/>
  <c r="W23" i="1"/>
  <c r="Z23" i="1"/>
  <c r="AA23" i="1"/>
  <c r="AB23" i="1"/>
  <c r="AC23" i="1"/>
  <c r="AD23" i="1"/>
  <c r="AE23" i="1"/>
  <c r="AF23" i="1"/>
  <c r="L24" i="1"/>
  <c r="M24" i="1"/>
  <c r="N24" i="1"/>
  <c r="P24" i="1"/>
  <c r="Q24" i="1"/>
  <c r="S24" i="1"/>
  <c r="V24" i="1"/>
  <c r="W24" i="1"/>
  <c r="Z24" i="1"/>
  <c r="AA24" i="1"/>
  <c r="AB24" i="1"/>
  <c r="AC24" i="1"/>
  <c r="AD24" i="1"/>
  <c r="AE24" i="1"/>
  <c r="AF24" i="1"/>
  <c r="L25" i="1"/>
  <c r="M25" i="1"/>
  <c r="N25" i="1"/>
  <c r="P25" i="1"/>
  <c r="Q25" i="1"/>
  <c r="S25" i="1"/>
  <c r="V25" i="1"/>
  <c r="W25" i="1"/>
  <c r="Z25" i="1"/>
  <c r="AA25" i="1"/>
  <c r="AB25" i="1"/>
  <c r="AC25" i="1"/>
  <c r="AD25" i="1"/>
  <c r="AE25" i="1"/>
  <c r="AF25" i="1"/>
  <c r="L26" i="1"/>
  <c r="M26" i="1"/>
  <c r="N26" i="1"/>
  <c r="P26" i="1"/>
  <c r="Q26" i="1"/>
  <c r="S26" i="1"/>
  <c r="V26" i="1"/>
  <c r="W26" i="1"/>
  <c r="Z26" i="1"/>
  <c r="AA26" i="1"/>
  <c r="AB26" i="1"/>
  <c r="AC26" i="1"/>
  <c r="AD26" i="1"/>
  <c r="AE26" i="1"/>
  <c r="AF26" i="1"/>
  <c r="L27" i="1"/>
  <c r="M27" i="1"/>
  <c r="N27" i="1"/>
  <c r="P27" i="1"/>
  <c r="Q27" i="1"/>
  <c r="S27" i="1"/>
  <c r="V27" i="1"/>
  <c r="W27" i="1"/>
  <c r="Z27" i="1"/>
  <c r="AA27" i="1"/>
  <c r="AB27" i="1"/>
  <c r="AC27" i="1"/>
  <c r="AD27" i="1"/>
  <c r="AE27" i="1"/>
  <c r="AF27" i="1"/>
  <c r="L28" i="1"/>
  <c r="M28" i="1"/>
  <c r="N28" i="1"/>
  <c r="P28" i="1"/>
  <c r="Q28" i="1"/>
  <c r="S28" i="1"/>
  <c r="V28" i="1"/>
  <c r="W28" i="1"/>
  <c r="Z28" i="1"/>
  <c r="AA28" i="1"/>
  <c r="AB28" i="1"/>
  <c r="AC28" i="1"/>
  <c r="AD28" i="1"/>
  <c r="AE28" i="1"/>
  <c r="AF28" i="1"/>
  <c r="L29" i="1"/>
  <c r="M29" i="1"/>
  <c r="N29" i="1"/>
  <c r="P29" i="1"/>
  <c r="Q29" i="1"/>
  <c r="S29" i="1"/>
  <c r="V29" i="1"/>
  <c r="W29" i="1"/>
  <c r="Z29" i="1"/>
  <c r="AA29" i="1"/>
  <c r="AB29" i="1"/>
  <c r="AC29" i="1"/>
  <c r="AD29" i="1"/>
  <c r="AE29" i="1"/>
  <c r="AF29" i="1"/>
  <c r="L30" i="1"/>
  <c r="M30" i="1"/>
  <c r="N30" i="1"/>
  <c r="P30" i="1"/>
  <c r="Q30" i="1"/>
  <c r="S30" i="1"/>
  <c r="V30" i="1"/>
  <c r="W30" i="1"/>
  <c r="Z30" i="1"/>
  <c r="AA30" i="1"/>
  <c r="AB30" i="1"/>
  <c r="AC30" i="1"/>
  <c r="AD30" i="1"/>
  <c r="AE30" i="1"/>
  <c r="AF30" i="1"/>
  <c r="L31" i="1"/>
  <c r="M31" i="1"/>
  <c r="N31" i="1"/>
  <c r="P31" i="1"/>
  <c r="Q31" i="1"/>
  <c r="S31" i="1"/>
  <c r="V31" i="1"/>
  <c r="W31" i="1"/>
  <c r="Z31" i="1"/>
  <c r="AA31" i="1"/>
  <c r="AB31" i="1"/>
  <c r="AC31" i="1"/>
  <c r="AD31" i="1"/>
  <c r="AE31" i="1"/>
  <c r="AF31" i="1"/>
  <c r="L32" i="1"/>
  <c r="M32" i="1"/>
  <c r="N32" i="1"/>
  <c r="P32" i="1"/>
  <c r="Q32" i="1"/>
  <c r="S32" i="1"/>
  <c r="V32" i="1"/>
  <c r="W32" i="1"/>
  <c r="Z32" i="1"/>
  <c r="AA32" i="1"/>
  <c r="AB32" i="1"/>
  <c r="AC32" i="1"/>
  <c r="AD32" i="1"/>
  <c r="AE32" i="1"/>
  <c r="AF32" i="1"/>
  <c r="L33" i="1"/>
  <c r="M33" i="1"/>
  <c r="N33" i="1"/>
  <c r="P33" i="1"/>
  <c r="Q33" i="1"/>
  <c r="S33" i="1"/>
  <c r="V33" i="1"/>
  <c r="W33" i="1"/>
  <c r="Z33" i="1"/>
  <c r="AA33" i="1"/>
  <c r="AB33" i="1"/>
  <c r="AC33" i="1"/>
  <c r="AD33" i="1"/>
  <c r="AE33" i="1"/>
  <c r="AF33" i="1"/>
  <c r="L34" i="1"/>
  <c r="M34" i="1"/>
  <c r="N34" i="1"/>
  <c r="P34" i="1"/>
  <c r="Q34" i="1"/>
  <c r="S34" i="1"/>
  <c r="V34" i="1"/>
  <c r="W34" i="1"/>
  <c r="Z34" i="1"/>
  <c r="AA34" i="1"/>
  <c r="AB34" i="1"/>
  <c r="AC34" i="1"/>
  <c r="AD34" i="1"/>
  <c r="AE34" i="1"/>
  <c r="AF34" i="1"/>
  <c r="L35" i="1"/>
  <c r="M35" i="1"/>
  <c r="N35" i="1"/>
  <c r="P35" i="1"/>
  <c r="Q35" i="1"/>
  <c r="S35" i="1"/>
  <c r="V35" i="1"/>
  <c r="W35" i="1"/>
  <c r="Z35" i="1"/>
  <c r="AA35" i="1"/>
  <c r="AB35" i="1"/>
  <c r="AC35" i="1"/>
  <c r="AD35" i="1"/>
  <c r="AE35" i="1"/>
  <c r="AF35" i="1"/>
  <c r="L36" i="1"/>
  <c r="M36" i="1"/>
  <c r="N36" i="1"/>
  <c r="P36" i="1"/>
  <c r="Q36" i="1"/>
  <c r="S36" i="1"/>
  <c r="V36" i="1"/>
  <c r="W36" i="1"/>
  <c r="Z36" i="1"/>
  <c r="AA36" i="1"/>
  <c r="AB36" i="1"/>
  <c r="AC36" i="1"/>
  <c r="AD36" i="1"/>
  <c r="AE36" i="1"/>
  <c r="AF36" i="1"/>
  <c r="L37" i="1"/>
  <c r="M37" i="1"/>
  <c r="N37" i="1"/>
  <c r="P37" i="1"/>
  <c r="Q37" i="1"/>
  <c r="S37" i="1"/>
  <c r="V37" i="1"/>
  <c r="W37" i="1"/>
  <c r="Z37" i="1"/>
  <c r="AA37" i="1"/>
  <c r="AB37" i="1"/>
  <c r="AC37" i="1"/>
  <c r="AD37" i="1"/>
  <c r="AE37" i="1"/>
  <c r="AF37" i="1"/>
  <c r="L38" i="1"/>
  <c r="M38" i="1"/>
  <c r="N38" i="1"/>
  <c r="P38" i="1"/>
  <c r="Q38" i="1"/>
  <c r="S38" i="1"/>
  <c r="V38" i="1"/>
  <c r="W38" i="1"/>
  <c r="Z38" i="1"/>
  <c r="AA38" i="1"/>
  <c r="AB38" i="1"/>
  <c r="AC38" i="1"/>
  <c r="AD38" i="1"/>
  <c r="AE38" i="1"/>
  <c r="AF38" i="1"/>
  <c r="L39" i="1"/>
  <c r="M39" i="1"/>
  <c r="N39" i="1"/>
  <c r="P39" i="1"/>
  <c r="Q39" i="1"/>
  <c r="S39" i="1"/>
  <c r="V39" i="1"/>
  <c r="W39" i="1"/>
  <c r="Z39" i="1"/>
  <c r="AA39" i="1"/>
  <c r="AB39" i="1"/>
  <c r="AC39" i="1"/>
  <c r="AD39" i="1"/>
  <c r="AE39" i="1"/>
  <c r="AF39" i="1"/>
  <c r="L40" i="1"/>
  <c r="M40" i="1"/>
  <c r="N40" i="1"/>
  <c r="P40" i="1"/>
  <c r="Q40" i="1"/>
  <c r="S40" i="1"/>
  <c r="V40" i="1"/>
  <c r="W40" i="1"/>
  <c r="Z40" i="1"/>
  <c r="AA40" i="1"/>
  <c r="AB40" i="1"/>
  <c r="AC40" i="1"/>
  <c r="AD40" i="1"/>
  <c r="AE40" i="1"/>
  <c r="AF40" i="1"/>
  <c r="L41" i="1"/>
  <c r="M41" i="1"/>
  <c r="N41" i="1"/>
  <c r="P41" i="1"/>
  <c r="Q41" i="1"/>
  <c r="S41" i="1"/>
  <c r="V41" i="1"/>
  <c r="W41" i="1"/>
  <c r="Z41" i="1"/>
  <c r="AA41" i="1"/>
  <c r="AB41" i="1"/>
  <c r="AC41" i="1"/>
  <c r="AD41" i="1"/>
  <c r="AE41" i="1"/>
  <c r="AF41" i="1"/>
  <c r="L42" i="1"/>
  <c r="M42" i="1"/>
  <c r="N42" i="1"/>
  <c r="P42" i="1"/>
  <c r="Q42" i="1"/>
  <c r="S42" i="1"/>
  <c r="V42" i="1"/>
  <c r="W42" i="1"/>
  <c r="Z42" i="1"/>
  <c r="AA42" i="1"/>
  <c r="AB42" i="1"/>
  <c r="AC42" i="1"/>
  <c r="AD42" i="1"/>
  <c r="AE42" i="1"/>
  <c r="AF42" i="1"/>
  <c r="L43" i="1"/>
  <c r="M43" i="1"/>
  <c r="N43" i="1"/>
  <c r="P43" i="1"/>
  <c r="Q43" i="1"/>
  <c r="S43" i="1"/>
  <c r="V43" i="1"/>
  <c r="W43" i="1"/>
  <c r="Z43" i="1"/>
  <c r="AA43" i="1"/>
  <c r="AB43" i="1"/>
  <c r="AC43" i="1"/>
  <c r="AD43" i="1"/>
  <c r="AE43" i="1"/>
  <c r="AF43" i="1"/>
  <c r="L44" i="1"/>
  <c r="M44" i="1"/>
  <c r="N44" i="1"/>
  <c r="P44" i="1"/>
  <c r="Q44" i="1"/>
  <c r="S44" i="1"/>
  <c r="V44" i="1"/>
  <c r="W44" i="1"/>
  <c r="Z44" i="1"/>
  <c r="AA44" i="1"/>
  <c r="AB44" i="1"/>
  <c r="AC44" i="1"/>
  <c r="AD44" i="1"/>
  <c r="AE44" i="1"/>
  <c r="AF44" i="1"/>
  <c r="L45" i="1"/>
  <c r="M45" i="1"/>
  <c r="N45" i="1"/>
  <c r="P45" i="1"/>
  <c r="Q45" i="1"/>
  <c r="S45" i="1"/>
  <c r="V45" i="1"/>
  <c r="W45" i="1"/>
  <c r="Z45" i="1"/>
  <c r="AA45" i="1"/>
  <c r="AB45" i="1"/>
  <c r="AC45" i="1"/>
  <c r="AD45" i="1"/>
  <c r="AE45" i="1"/>
  <c r="AF45" i="1"/>
  <c r="L46" i="1"/>
  <c r="M46" i="1"/>
  <c r="N46" i="1"/>
  <c r="P46" i="1"/>
  <c r="Q46" i="1"/>
  <c r="S46" i="1"/>
  <c r="V46" i="1"/>
  <c r="W46" i="1"/>
  <c r="Z46" i="1"/>
  <c r="AA46" i="1"/>
  <c r="AB46" i="1"/>
  <c r="AC46" i="1"/>
  <c r="AD46" i="1"/>
  <c r="AE46" i="1"/>
  <c r="AF46" i="1"/>
  <c r="L47" i="1"/>
  <c r="M47" i="1"/>
  <c r="N47" i="1"/>
  <c r="P47" i="1"/>
  <c r="Q47" i="1"/>
  <c r="S47" i="1"/>
  <c r="V47" i="1"/>
  <c r="W47" i="1"/>
  <c r="Z47" i="1"/>
  <c r="AA47" i="1"/>
  <c r="AB47" i="1"/>
  <c r="AC47" i="1"/>
  <c r="AD47" i="1"/>
  <c r="AE47" i="1"/>
  <c r="AF47" i="1"/>
  <c r="L48" i="1"/>
  <c r="M48" i="1"/>
  <c r="N48" i="1"/>
  <c r="P48" i="1"/>
  <c r="Q48" i="1"/>
  <c r="S48" i="1"/>
  <c r="V48" i="1"/>
  <c r="W48" i="1"/>
  <c r="Z48" i="1"/>
  <c r="AA48" i="1"/>
  <c r="AB48" i="1"/>
  <c r="AC48" i="1"/>
  <c r="AD48" i="1"/>
  <c r="AE48" i="1"/>
  <c r="AF48" i="1"/>
  <c r="L49" i="1"/>
  <c r="M49" i="1"/>
  <c r="N49" i="1"/>
  <c r="P49" i="1"/>
  <c r="Q49" i="1"/>
  <c r="S49" i="1"/>
  <c r="V49" i="1"/>
  <c r="W49" i="1"/>
  <c r="Z49" i="1"/>
  <c r="AA49" i="1"/>
  <c r="AB49" i="1"/>
  <c r="AC49" i="1"/>
  <c r="AD49" i="1"/>
  <c r="AE49" i="1"/>
  <c r="AF49" i="1"/>
  <c r="L50" i="1"/>
  <c r="M50" i="1"/>
  <c r="N50" i="1"/>
  <c r="P50" i="1"/>
  <c r="Q50" i="1"/>
  <c r="S50" i="1"/>
  <c r="V50" i="1"/>
  <c r="W50" i="1"/>
  <c r="Z50" i="1"/>
  <c r="AA50" i="1"/>
  <c r="AB50" i="1"/>
  <c r="AC50" i="1"/>
  <c r="AD50" i="1"/>
  <c r="AE50" i="1"/>
  <c r="AF50" i="1"/>
  <c r="L51" i="1"/>
  <c r="M51" i="1"/>
  <c r="N51" i="1"/>
  <c r="P51" i="1"/>
  <c r="Q51" i="1"/>
  <c r="S51" i="1"/>
  <c r="V51" i="1"/>
  <c r="W51" i="1"/>
  <c r="Z51" i="1"/>
  <c r="AA51" i="1"/>
  <c r="AB51" i="1"/>
  <c r="AC51" i="1"/>
  <c r="AD51" i="1"/>
  <c r="AE51" i="1"/>
  <c r="AF51" i="1"/>
  <c r="L52" i="1"/>
  <c r="M52" i="1"/>
  <c r="N52" i="1"/>
  <c r="P52" i="1"/>
  <c r="Q52" i="1"/>
  <c r="S52" i="1"/>
  <c r="V52" i="1"/>
  <c r="W52" i="1"/>
  <c r="Z52" i="1"/>
  <c r="AA52" i="1"/>
  <c r="AB52" i="1"/>
  <c r="AC52" i="1"/>
  <c r="AD52" i="1"/>
  <c r="AE52" i="1"/>
  <c r="AF52" i="1"/>
  <c r="L53" i="1"/>
  <c r="M53" i="1"/>
  <c r="N53" i="1"/>
  <c r="P53" i="1"/>
  <c r="Q53" i="1"/>
  <c r="S53" i="1"/>
  <c r="V53" i="1"/>
  <c r="W53" i="1"/>
  <c r="Z53" i="1"/>
  <c r="AA53" i="1"/>
  <c r="AB53" i="1"/>
  <c r="AC53" i="1"/>
  <c r="AD53" i="1"/>
  <c r="AE53" i="1"/>
  <c r="AF53" i="1"/>
  <c r="L54" i="1"/>
  <c r="M54" i="1"/>
  <c r="N54" i="1"/>
  <c r="P54" i="1"/>
  <c r="Q54" i="1"/>
  <c r="S54" i="1"/>
  <c r="V54" i="1"/>
  <c r="W54" i="1"/>
  <c r="Z54" i="1"/>
  <c r="AA54" i="1"/>
  <c r="AB54" i="1"/>
  <c r="AC54" i="1"/>
  <c r="AD54" i="1"/>
  <c r="AE54" i="1"/>
  <c r="AF54" i="1"/>
  <c r="L55" i="1"/>
  <c r="M55" i="1"/>
  <c r="N55" i="1"/>
  <c r="P55" i="1"/>
  <c r="Q55" i="1"/>
  <c r="S55" i="1"/>
  <c r="V55" i="1"/>
  <c r="W55" i="1"/>
  <c r="Z55" i="1"/>
  <c r="AA55" i="1"/>
  <c r="AB55" i="1"/>
  <c r="AC55" i="1"/>
  <c r="AD55" i="1"/>
  <c r="AE55" i="1"/>
  <c r="AF55" i="1"/>
  <c r="L56" i="1"/>
  <c r="M56" i="1"/>
  <c r="N56" i="1"/>
  <c r="P56" i="1"/>
  <c r="Q56" i="1"/>
  <c r="S56" i="1"/>
  <c r="V56" i="1"/>
  <c r="W56" i="1"/>
  <c r="Z56" i="1"/>
  <c r="AA56" i="1"/>
  <c r="AB56" i="1"/>
  <c r="AC56" i="1"/>
  <c r="AD56" i="1"/>
  <c r="AE56" i="1"/>
  <c r="AF56" i="1"/>
  <c r="L57" i="1"/>
  <c r="M57" i="1"/>
  <c r="N57" i="1"/>
  <c r="P57" i="1"/>
  <c r="Q57" i="1"/>
  <c r="S57" i="1"/>
  <c r="V57" i="1"/>
  <c r="W57" i="1"/>
  <c r="Z57" i="1"/>
  <c r="AA57" i="1"/>
  <c r="AB57" i="1"/>
  <c r="AC57" i="1"/>
  <c r="AD57" i="1"/>
  <c r="AE57" i="1"/>
  <c r="AF57" i="1"/>
  <c r="L58" i="1"/>
  <c r="M58" i="1"/>
  <c r="N58" i="1"/>
  <c r="P58" i="1"/>
  <c r="Q58" i="1"/>
  <c r="S58" i="1"/>
  <c r="V58" i="1"/>
  <c r="W58" i="1"/>
  <c r="Z58" i="1"/>
  <c r="AA58" i="1"/>
  <c r="AB58" i="1"/>
  <c r="AC58" i="1"/>
  <c r="AD58" i="1"/>
  <c r="AE58" i="1"/>
  <c r="AF58" i="1"/>
  <c r="L59" i="1"/>
  <c r="M59" i="1"/>
  <c r="N59" i="1"/>
  <c r="P59" i="1"/>
  <c r="Q59" i="1"/>
  <c r="S59" i="1"/>
  <c r="V59" i="1"/>
  <c r="W59" i="1"/>
  <c r="Z59" i="1"/>
  <c r="AA59" i="1"/>
  <c r="AB59" i="1"/>
  <c r="AC59" i="1"/>
  <c r="AD59" i="1"/>
  <c r="AE59" i="1"/>
  <c r="AF59" i="1"/>
  <c r="L60" i="1"/>
  <c r="M60" i="1"/>
  <c r="N60" i="1"/>
  <c r="P60" i="1"/>
  <c r="Q60" i="1"/>
  <c r="S60" i="1"/>
  <c r="V60" i="1"/>
  <c r="W60" i="1"/>
  <c r="Z60" i="1"/>
  <c r="AA60" i="1"/>
  <c r="AB60" i="1"/>
  <c r="AC60" i="1"/>
  <c r="AD60" i="1"/>
  <c r="AE60" i="1"/>
  <c r="AF60" i="1"/>
  <c r="L61" i="1"/>
  <c r="M61" i="1"/>
  <c r="N61" i="1"/>
  <c r="P61" i="1"/>
  <c r="Q61" i="1"/>
  <c r="S61" i="1"/>
  <c r="V61" i="1"/>
  <c r="W61" i="1"/>
  <c r="Z61" i="1"/>
  <c r="AA61" i="1"/>
  <c r="AB61" i="1"/>
  <c r="AC61" i="1"/>
  <c r="AD61" i="1"/>
  <c r="AE61" i="1"/>
  <c r="AF61" i="1"/>
  <c r="L62" i="1"/>
  <c r="M62" i="1"/>
  <c r="N62" i="1"/>
  <c r="P62" i="1"/>
  <c r="Q62" i="1"/>
  <c r="S62" i="1"/>
  <c r="V62" i="1"/>
  <c r="W62" i="1"/>
  <c r="Z62" i="1"/>
  <c r="AA62" i="1"/>
  <c r="AB62" i="1"/>
  <c r="AC62" i="1"/>
  <c r="AD62" i="1"/>
  <c r="AE62" i="1"/>
  <c r="AF62" i="1"/>
  <c r="L63" i="1"/>
  <c r="M63" i="1"/>
  <c r="N63" i="1"/>
  <c r="P63" i="1"/>
  <c r="Q63" i="1"/>
  <c r="S63" i="1"/>
  <c r="V63" i="1"/>
  <c r="W63" i="1"/>
  <c r="Z63" i="1"/>
  <c r="AA63" i="1"/>
  <c r="AB63" i="1"/>
  <c r="AC63" i="1"/>
  <c r="AD63" i="1"/>
  <c r="AE63" i="1"/>
  <c r="AF63" i="1"/>
  <c r="L64" i="1"/>
  <c r="M64" i="1"/>
  <c r="N64" i="1"/>
  <c r="P64" i="1"/>
  <c r="Q64" i="1"/>
  <c r="S64" i="1"/>
  <c r="V64" i="1"/>
  <c r="W64" i="1"/>
  <c r="Z64" i="1"/>
  <c r="AA64" i="1"/>
  <c r="AB64" i="1"/>
  <c r="AC64" i="1"/>
  <c r="AD64" i="1"/>
  <c r="AE64" i="1"/>
  <c r="AF64" i="1"/>
  <c r="L65" i="1"/>
  <c r="M65" i="1"/>
  <c r="N65" i="1"/>
  <c r="P65" i="1"/>
  <c r="Q65" i="1"/>
  <c r="S65" i="1"/>
  <c r="V65" i="1"/>
  <c r="W65" i="1"/>
  <c r="Z65" i="1"/>
  <c r="AA65" i="1"/>
  <c r="AB65" i="1"/>
  <c r="AC65" i="1"/>
  <c r="AD65" i="1"/>
  <c r="AE65" i="1"/>
  <c r="AF65" i="1"/>
  <c r="L66" i="1"/>
  <c r="M66" i="1"/>
  <c r="N66" i="1"/>
  <c r="P66" i="1"/>
  <c r="Q66" i="1"/>
  <c r="S66" i="1"/>
  <c r="V66" i="1"/>
  <c r="W66" i="1"/>
  <c r="Z66" i="1"/>
  <c r="AA66" i="1"/>
  <c r="AB66" i="1"/>
  <c r="AC66" i="1"/>
  <c r="AD66" i="1"/>
  <c r="AE66" i="1"/>
  <c r="AF66" i="1"/>
  <c r="L67" i="1"/>
  <c r="M67" i="1"/>
  <c r="N67" i="1"/>
  <c r="P67" i="1"/>
  <c r="Q67" i="1"/>
  <c r="S67" i="1"/>
  <c r="V67" i="1"/>
  <c r="W67" i="1"/>
  <c r="Z67" i="1"/>
  <c r="AA67" i="1"/>
  <c r="AB67" i="1"/>
  <c r="AC67" i="1"/>
  <c r="AD67" i="1"/>
  <c r="AE67" i="1"/>
  <c r="AF67" i="1"/>
  <c r="L68" i="1"/>
  <c r="M68" i="1"/>
  <c r="N68" i="1"/>
  <c r="P68" i="1"/>
  <c r="Q68" i="1"/>
  <c r="S68" i="1"/>
  <c r="V68" i="1"/>
  <c r="W68" i="1"/>
  <c r="Z68" i="1"/>
  <c r="AA68" i="1"/>
  <c r="AB68" i="1"/>
  <c r="AC68" i="1"/>
  <c r="AD68" i="1"/>
  <c r="AE68" i="1"/>
  <c r="AF68" i="1"/>
  <c r="L69" i="1"/>
  <c r="M69" i="1"/>
  <c r="N69" i="1"/>
  <c r="P69" i="1"/>
  <c r="Q69" i="1"/>
  <c r="S69" i="1"/>
  <c r="V69" i="1"/>
  <c r="W69" i="1"/>
  <c r="Z69" i="1"/>
  <c r="AA69" i="1"/>
  <c r="AB69" i="1"/>
  <c r="AC69" i="1"/>
  <c r="AD69" i="1"/>
  <c r="AE69" i="1"/>
  <c r="AF69" i="1"/>
  <c r="L70" i="1"/>
  <c r="M70" i="1"/>
  <c r="N70" i="1"/>
  <c r="P70" i="1"/>
  <c r="Q70" i="1"/>
  <c r="S70" i="1"/>
  <c r="V70" i="1"/>
  <c r="W70" i="1"/>
  <c r="Z70" i="1"/>
  <c r="AA70" i="1"/>
  <c r="AB70" i="1"/>
  <c r="AC70" i="1"/>
  <c r="AD70" i="1"/>
  <c r="AE70" i="1"/>
  <c r="AF70" i="1"/>
  <c r="L71" i="1"/>
  <c r="M71" i="1"/>
  <c r="N71" i="1"/>
  <c r="P71" i="1"/>
  <c r="Q71" i="1"/>
  <c r="S71" i="1"/>
  <c r="V71" i="1"/>
  <c r="W71" i="1"/>
  <c r="Z71" i="1"/>
  <c r="AA71" i="1"/>
  <c r="AB71" i="1"/>
  <c r="AC71" i="1"/>
  <c r="AD71" i="1"/>
  <c r="AE71" i="1"/>
  <c r="AF71" i="1"/>
  <c r="L72" i="1"/>
  <c r="M72" i="1"/>
  <c r="N72" i="1"/>
  <c r="P72" i="1"/>
  <c r="Q72" i="1"/>
  <c r="S72" i="1"/>
  <c r="V72" i="1"/>
  <c r="W72" i="1"/>
  <c r="Z72" i="1"/>
  <c r="AA72" i="1"/>
  <c r="AB72" i="1"/>
  <c r="AC72" i="1"/>
  <c r="AD72" i="1"/>
  <c r="AE72" i="1"/>
  <c r="AF72" i="1"/>
  <c r="L73" i="1"/>
  <c r="M73" i="1"/>
  <c r="N73" i="1"/>
  <c r="P73" i="1"/>
  <c r="Q73" i="1"/>
  <c r="S73" i="1"/>
  <c r="V73" i="1"/>
  <c r="W73" i="1"/>
  <c r="Z73" i="1"/>
  <c r="AA73" i="1"/>
  <c r="AB73" i="1"/>
  <c r="AC73" i="1"/>
  <c r="AD73" i="1"/>
  <c r="AE73" i="1"/>
  <c r="AF73" i="1"/>
  <c r="L74" i="1"/>
  <c r="M74" i="1"/>
  <c r="N74" i="1"/>
  <c r="P74" i="1"/>
  <c r="Q74" i="1"/>
  <c r="S74" i="1"/>
  <c r="V74" i="1"/>
  <c r="W74" i="1"/>
  <c r="Z74" i="1"/>
  <c r="AA74" i="1"/>
  <c r="AB74" i="1"/>
  <c r="AC74" i="1"/>
  <c r="AD74" i="1"/>
  <c r="AE74" i="1"/>
  <c r="AF74" i="1"/>
  <c r="L75" i="1"/>
  <c r="M75" i="1"/>
  <c r="N75" i="1"/>
  <c r="P75" i="1"/>
  <c r="Q75" i="1"/>
  <c r="S75" i="1"/>
  <c r="V75" i="1"/>
  <c r="W75" i="1"/>
  <c r="Z75" i="1"/>
  <c r="AA75" i="1"/>
  <c r="AB75" i="1"/>
  <c r="AC75" i="1"/>
  <c r="AD75" i="1"/>
  <c r="AE75" i="1"/>
  <c r="AF75" i="1"/>
  <c r="L76" i="1"/>
  <c r="M76" i="1"/>
  <c r="N76" i="1"/>
  <c r="P76" i="1"/>
  <c r="Q76" i="1"/>
  <c r="S76" i="1"/>
  <c r="V76" i="1"/>
  <c r="W76" i="1"/>
  <c r="Z76" i="1"/>
  <c r="AA76" i="1"/>
  <c r="AB76" i="1"/>
  <c r="AC76" i="1"/>
  <c r="AD76" i="1"/>
  <c r="AE76" i="1"/>
  <c r="AF76" i="1"/>
  <c r="L77" i="1"/>
  <c r="M77" i="1"/>
  <c r="N77" i="1"/>
  <c r="P77" i="1"/>
  <c r="Q77" i="1"/>
  <c r="S77" i="1"/>
  <c r="V77" i="1"/>
  <c r="W77" i="1"/>
  <c r="Z77" i="1"/>
  <c r="AA77" i="1"/>
  <c r="AB77" i="1"/>
  <c r="AC77" i="1"/>
  <c r="AD77" i="1"/>
  <c r="AE77" i="1"/>
  <c r="AF77" i="1"/>
  <c r="L78" i="1"/>
  <c r="M78" i="1"/>
  <c r="N78" i="1"/>
  <c r="P78" i="1"/>
  <c r="Q78" i="1"/>
  <c r="S78" i="1"/>
  <c r="V78" i="1"/>
  <c r="W78" i="1"/>
  <c r="Z78" i="1"/>
  <c r="AA78" i="1"/>
  <c r="AB78" i="1"/>
  <c r="AC78" i="1"/>
  <c r="AD78" i="1"/>
  <c r="AE78" i="1"/>
  <c r="AF78" i="1"/>
  <c r="L79" i="1"/>
  <c r="M79" i="1"/>
  <c r="N79" i="1"/>
  <c r="P79" i="1"/>
  <c r="Q79" i="1"/>
  <c r="S79" i="1"/>
  <c r="V79" i="1"/>
  <c r="W79" i="1"/>
  <c r="Z79" i="1"/>
  <c r="AA79" i="1"/>
  <c r="AB79" i="1"/>
  <c r="AC79" i="1"/>
  <c r="AD79" i="1"/>
  <c r="AE79" i="1"/>
  <c r="AF79" i="1"/>
  <c r="L80" i="1"/>
  <c r="M80" i="1"/>
  <c r="N80" i="1"/>
  <c r="P80" i="1"/>
  <c r="Q80" i="1"/>
  <c r="S80" i="1"/>
  <c r="V80" i="1"/>
  <c r="W80" i="1"/>
  <c r="Z80" i="1"/>
  <c r="AA80" i="1"/>
  <c r="AB80" i="1"/>
  <c r="AC80" i="1"/>
  <c r="AD80" i="1"/>
  <c r="AE80" i="1"/>
  <c r="AF80" i="1"/>
  <c r="L81" i="1"/>
  <c r="M81" i="1"/>
  <c r="N81" i="1"/>
  <c r="P81" i="1"/>
  <c r="Q81" i="1"/>
  <c r="S81" i="1"/>
  <c r="V81" i="1"/>
  <c r="W81" i="1"/>
  <c r="Z81" i="1"/>
  <c r="AA81" i="1"/>
  <c r="AB81" i="1"/>
  <c r="AC81" i="1"/>
  <c r="AD81" i="1"/>
  <c r="AE81" i="1"/>
  <c r="AF81" i="1"/>
  <c r="L82" i="1"/>
  <c r="M82" i="1"/>
  <c r="N82" i="1"/>
  <c r="P82" i="1"/>
  <c r="Q82" i="1"/>
  <c r="S82" i="1"/>
  <c r="V82" i="1"/>
  <c r="W82" i="1"/>
  <c r="Z82" i="1"/>
  <c r="AA82" i="1"/>
  <c r="AB82" i="1"/>
  <c r="AC82" i="1"/>
  <c r="AD82" i="1"/>
  <c r="AE82" i="1"/>
  <c r="AF82" i="1"/>
  <c r="L83" i="1"/>
  <c r="M83" i="1"/>
  <c r="N83" i="1"/>
  <c r="P83" i="1"/>
  <c r="Q83" i="1"/>
  <c r="S83" i="1"/>
  <c r="V83" i="1"/>
  <c r="W83" i="1"/>
  <c r="Z83" i="1"/>
  <c r="AA83" i="1"/>
  <c r="AB83" i="1"/>
  <c r="AC83" i="1"/>
  <c r="AD83" i="1"/>
  <c r="AE83" i="1"/>
  <c r="AF83" i="1"/>
  <c r="L84" i="1"/>
  <c r="M84" i="1"/>
  <c r="N84" i="1"/>
  <c r="P84" i="1"/>
  <c r="Q84" i="1"/>
  <c r="S84" i="1"/>
  <c r="V84" i="1"/>
  <c r="W84" i="1"/>
  <c r="Z84" i="1"/>
  <c r="AA84" i="1"/>
  <c r="AB84" i="1"/>
  <c r="AC84" i="1"/>
  <c r="AD84" i="1"/>
  <c r="AE84" i="1"/>
  <c r="AF84" i="1"/>
  <c r="L85" i="1"/>
  <c r="M85" i="1"/>
  <c r="N85" i="1"/>
  <c r="P85" i="1"/>
  <c r="Q85" i="1"/>
  <c r="S85" i="1"/>
  <c r="V85" i="1"/>
  <c r="W85" i="1"/>
  <c r="Z85" i="1"/>
  <c r="AA85" i="1"/>
  <c r="AB85" i="1"/>
  <c r="AC85" i="1"/>
  <c r="AD85" i="1"/>
  <c r="AE85" i="1"/>
  <c r="AF85" i="1"/>
  <c r="L86" i="1"/>
  <c r="M86" i="1"/>
  <c r="N86" i="1"/>
  <c r="P86" i="1"/>
  <c r="Q86" i="1"/>
  <c r="S86" i="1"/>
  <c r="V86" i="1"/>
  <c r="W86" i="1"/>
  <c r="Z86" i="1"/>
  <c r="AA86" i="1"/>
  <c r="AB86" i="1"/>
  <c r="AC86" i="1"/>
  <c r="AD86" i="1"/>
  <c r="AE86" i="1"/>
  <c r="AF86" i="1"/>
  <c r="L87" i="1"/>
  <c r="M87" i="1"/>
  <c r="N87" i="1"/>
  <c r="P87" i="1"/>
  <c r="Q87" i="1"/>
  <c r="S87" i="1"/>
  <c r="V87" i="1"/>
  <c r="W87" i="1"/>
  <c r="Z87" i="1"/>
  <c r="AA87" i="1"/>
  <c r="AB87" i="1"/>
  <c r="AC87" i="1"/>
  <c r="AD87" i="1"/>
  <c r="AE87" i="1"/>
  <c r="AF87" i="1"/>
  <c r="L88" i="1"/>
  <c r="M88" i="1"/>
  <c r="N88" i="1"/>
  <c r="P88" i="1"/>
  <c r="Q88" i="1"/>
  <c r="S88" i="1"/>
  <c r="V88" i="1"/>
  <c r="W88" i="1"/>
  <c r="Z88" i="1"/>
  <c r="AA88" i="1"/>
  <c r="AB88" i="1"/>
  <c r="AC88" i="1"/>
  <c r="AD88" i="1"/>
  <c r="AE88" i="1"/>
  <c r="AF88" i="1"/>
  <c r="L89" i="1"/>
  <c r="M89" i="1"/>
  <c r="N89" i="1"/>
  <c r="P89" i="1"/>
  <c r="Q89" i="1"/>
  <c r="S89" i="1"/>
  <c r="V89" i="1"/>
  <c r="W89" i="1"/>
  <c r="Z89" i="1"/>
  <c r="AA89" i="1"/>
  <c r="AB89" i="1"/>
  <c r="AC89" i="1"/>
  <c r="AD89" i="1"/>
  <c r="AE89" i="1"/>
  <c r="AF89" i="1"/>
  <c r="L90" i="1"/>
  <c r="M90" i="1"/>
  <c r="N90" i="1"/>
  <c r="P90" i="1"/>
  <c r="Q90" i="1"/>
  <c r="S90" i="1"/>
  <c r="V90" i="1"/>
  <c r="W90" i="1"/>
  <c r="Z90" i="1"/>
  <c r="AA90" i="1"/>
  <c r="AB90" i="1"/>
  <c r="AC90" i="1"/>
  <c r="AD90" i="1"/>
  <c r="AE90" i="1"/>
  <c r="AF90" i="1"/>
  <c r="L91" i="1"/>
  <c r="M91" i="1"/>
  <c r="N91" i="1"/>
  <c r="P91" i="1"/>
  <c r="Q91" i="1"/>
  <c r="S91" i="1"/>
  <c r="V91" i="1"/>
  <c r="W91" i="1"/>
  <c r="Z91" i="1"/>
  <c r="AA91" i="1"/>
  <c r="AB91" i="1"/>
  <c r="AC91" i="1"/>
  <c r="AD91" i="1"/>
  <c r="AE91" i="1"/>
  <c r="AF91" i="1"/>
  <c r="L92" i="1"/>
  <c r="M92" i="1"/>
  <c r="N92" i="1"/>
  <c r="P92" i="1"/>
  <c r="Q92" i="1"/>
  <c r="S92" i="1"/>
  <c r="V92" i="1"/>
  <c r="W92" i="1"/>
  <c r="Z92" i="1"/>
  <c r="AA92" i="1"/>
  <c r="AB92" i="1"/>
  <c r="AC92" i="1"/>
  <c r="AD92" i="1"/>
  <c r="AE92" i="1"/>
  <c r="AF92" i="1"/>
  <c r="L93" i="1"/>
  <c r="M93" i="1"/>
  <c r="N93" i="1"/>
  <c r="P93" i="1"/>
  <c r="Q93" i="1"/>
  <c r="S93" i="1"/>
  <c r="V93" i="1"/>
  <c r="W93" i="1"/>
  <c r="Z93" i="1"/>
  <c r="AA93" i="1"/>
  <c r="AB93" i="1"/>
  <c r="AC93" i="1"/>
  <c r="AD93" i="1"/>
  <c r="AE93" i="1"/>
  <c r="AF93" i="1"/>
  <c r="L94" i="1"/>
  <c r="M94" i="1"/>
  <c r="N94" i="1"/>
  <c r="P94" i="1"/>
  <c r="Q94" i="1"/>
  <c r="S94" i="1"/>
  <c r="V94" i="1"/>
  <c r="W94" i="1"/>
  <c r="Z94" i="1"/>
  <c r="AA94" i="1"/>
  <c r="AB94" i="1"/>
  <c r="AC94" i="1"/>
  <c r="AD94" i="1"/>
  <c r="AE94" i="1"/>
  <c r="AF94" i="1"/>
  <c r="L95" i="1"/>
  <c r="M95" i="1"/>
  <c r="N95" i="1"/>
  <c r="P95" i="1"/>
  <c r="Q95" i="1"/>
  <c r="S95" i="1"/>
  <c r="V95" i="1"/>
  <c r="W95" i="1"/>
  <c r="Z95" i="1"/>
  <c r="AA95" i="1"/>
  <c r="AB95" i="1"/>
  <c r="AC95" i="1"/>
  <c r="AD95" i="1"/>
  <c r="AE95" i="1"/>
  <c r="AF95" i="1"/>
  <c r="L96" i="1"/>
  <c r="M96" i="1"/>
  <c r="N96" i="1"/>
  <c r="P96" i="1"/>
  <c r="Q96" i="1"/>
  <c r="S96" i="1"/>
  <c r="V96" i="1"/>
  <c r="W96" i="1"/>
  <c r="Z96" i="1"/>
  <c r="AA96" i="1"/>
  <c r="AB96" i="1"/>
  <c r="AC96" i="1"/>
  <c r="AD96" i="1"/>
  <c r="AE96" i="1"/>
  <c r="AF96" i="1"/>
  <c r="L97" i="1"/>
  <c r="M97" i="1"/>
  <c r="N97" i="1"/>
  <c r="P97" i="1"/>
  <c r="Q97" i="1"/>
  <c r="S97" i="1"/>
  <c r="V97" i="1"/>
  <c r="W97" i="1"/>
  <c r="Z97" i="1"/>
  <c r="AA97" i="1"/>
  <c r="AB97" i="1"/>
  <c r="AC97" i="1"/>
  <c r="AD97" i="1"/>
  <c r="AE97" i="1"/>
  <c r="AF97" i="1"/>
  <c r="L98" i="1"/>
  <c r="M98" i="1"/>
  <c r="N98" i="1"/>
  <c r="P98" i="1"/>
  <c r="Q98" i="1"/>
  <c r="S98" i="1"/>
  <c r="V98" i="1"/>
  <c r="W98" i="1"/>
  <c r="Z98" i="1"/>
  <c r="AA98" i="1"/>
  <c r="AB98" i="1"/>
  <c r="AC98" i="1"/>
  <c r="AD98" i="1"/>
  <c r="AE98" i="1"/>
  <c r="AF98" i="1"/>
  <c r="L99" i="1"/>
  <c r="M99" i="1"/>
  <c r="N99" i="1"/>
  <c r="P99" i="1"/>
  <c r="Q99" i="1"/>
  <c r="S99" i="1"/>
  <c r="V99" i="1"/>
  <c r="W99" i="1"/>
  <c r="Z99" i="1"/>
  <c r="AA99" i="1"/>
  <c r="AB99" i="1"/>
  <c r="AC99" i="1"/>
  <c r="AD99" i="1"/>
  <c r="AE99" i="1"/>
  <c r="AF99" i="1"/>
  <c r="L100" i="1"/>
  <c r="M100" i="1"/>
  <c r="N100" i="1"/>
  <c r="P100" i="1"/>
  <c r="Q100" i="1"/>
  <c r="S100" i="1"/>
  <c r="V100" i="1"/>
  <c r="W100" i="1"/>
  <c r="Z100" i="1"/>
  <c r="AA100" i="1"/>
  <c r="AB100" i="1"/>
  <c r="AC100" i="1"/>
  <c r="AD100" i="1"/>
  <c r="AE100" i="1"/>
  <c r="AF100" i="1"/>
  <c r="L101" i="1"/>
  <c r="M101" i="1"/>
  <c r="N101" i="1"/>
  <c r="P101" i="1"/>
  <c r="Q101" i="1"/>
  <c r="S101" i="1"/>
  <c r="V101" i="1"/>
  <c r="W101" i="1"/>
  <c r="Z101" i="1"/>
  <c r="AA101" i="1"/>
  <c r="AB101" i="1"/>
  <c r="AC101" i="1"/>
  <c r="AD101" i="1"/>
  <c r="AE101" i="1"/>
  <c r="AF101" i="1"/>
  <c r="L102" i="1"/>
  <c r="M102" i="1"/>
  <c r="N102" i="1"/>
  <c r="P102" i="1"/>
  <c r="Q102" i="1"/>
  <c r="S102" i="1"/>
  <c r="V102" i="1"/>
  <c r="W102" i="1"/>
  <c r="Z102" i="1"/>
  <c r="AA102" i="1"/>
  <c r="AB102" i="1"/>
  <c r="AC102" i="1"/>
  <c r="AD102" i="1"/>
  <c r="AE102" i="1"/>
  <c r="AF102" i="1"/>
  <c r="L103" i="1"/>
  <c r="M103" i="1"/>
  <c r="N103" i="1"/>
  <c r="P103" i="1"/>
  <c r="Q103" i="1"/>
  <c r="S103" i="1"/>
  <c r="V103" i="1"/>
  <c r="W103" i="1"/>
  <c r="Z103" i="1"/>
  <c r="AA103" i="1"/>
  <c r="AB103" i="1"/>
  <c r="AC103" i="1"/>
  <c r="AD103" i="1"/>
  <c r="AE103" i="1"/>
  <c r="AF103" i="1"/>
  <c r="L104" i="1"/>
  <c r="M104" i="1"/>
  <c r="N104" i="1"/>
  <c r="P104" i="1"/>
  <c r="Q104" i="1"/>
  <c r="S104" i="1"/>
  <c r="V104" i="1"/>
  <c r="W104" i="1"/>
  <c r="Z104" i="1"/>
  <c r="AA104" i="1"/>
  <c r="AB104" i="1"/>
  <c r="AC104" i="1"/>
  <c r="AD104" i="1"/>
  <c r="AE104" i="1"/>
  <c r="AF104" i="1"/>
  <c r="L105" i="1"/>
  <c r="M105" i="1"/>
  <c r="N105" i="1"/>
  <c r="P105" i="1"/>
  <c r="Q105" i="1"/>
  <c r="S105" i="1"/>
  <c r="V105" i="1"/>
  <c r="W105" i="1"/>
  <c r="Z105" i="1"/>
  <c r="AA105" i="1"/>
  <c r="AB105" i="1"/>
  <c r="AC105" i="1"/>
  <c r="AD105" i="1"/>
  <c r="AE105" i="1"/>
  <c r="AF105" i="1"/>
  <c r="L106" i="1"/>
  <c r="M106" i="1"/>
  <c r="N106" i="1"/>
  <c r="P106" i="1"/>
  <c r="Q106" i="1"/>
  <c r="S106" i="1"/>
  <c r="V106" i="1"/>
  <c r="W106" i="1"/>
  <c r="Z106" i="1"/>
  <c r="AA106" i="1"/>
  <c r="AB106" i="1"/>
  <c r="AC106" i="1"/>
  <c r="AD106" i="1"/>
  <c r="AE106" i="1"/>
  <c r="AF106" i="1"/>
  <c r="L107" i="1"/>
  <c r="M107" i="1"/>
  <c r="N107" i="1"/>
  <c r="P107" i="1"/>
  <c r="Q107" i="1"/>
  <c r="S107" i="1"/>
  <c r="V107" i="1"/>
  <c r="W107" i="1"/>
  <c r="Z107" i="1"/>
  <c r="AA107" i="1"/>
  <c r="AB107" i="1"/>
  <c r="AC107" i="1"/>
  <c r="AD107" i="1"/>
  <c r="AE107" i="1"/>
  <c r="AF107" i="1"/>
  <c r="L108" i="1"/>
  <c r="M108" i="1"/>
  <c r="N108" i="1"/>
  <c r="P108" i="1"/>
  <c r="Q108" i="1"/>
  <c r="S108" i="1"/>
  <c r="V108" i="1"/>
  <c r="W108" i="1"/>
  <c r="Z108" i="1"/>
  <c r="AA108" i="1"/>
  <c r="AB108" i="1"/>
  <c r="AC108" i="1"/>
  <c r="AD108" i="1"/>
  <c r="AE108" i="1"/>
  <c r="AF108" i="1"/>
  <c r="L109" i="1"/>
  <c r="M109" i="1"/>
  <c r="N109" i="1"/>
  <c r="P109" i="1"/>
  <c r="Q109" i="1"/>
  <c r="S109" i="1"/>
  <c r="V109" i="1"/>
  <c r="W109" i="1"/>
  <c r="Z109" i="1"/>
  <c r="AA109" i="1"/>
  <c r="AB109" i="1"/>
  <c r="AC109" i="1"/>
  <c r="AD109" i="1"/>
  <c r="AE109" i="1"/>
  <c r="AF109" i="1"/>
  <c r="L110" i="1"/>
  <c r="M110" i="1"/>
  <c r="N110" i="1"/>
  <c r="P110" i="1"/>
  <c r="Q110" i="1"/>
  <c r="S110" i="1"/>
  <c r="V110" i="1"/>
  <c r="W110" i="1"/>
  <c r="Z110" i="1"/>
  <c r="AA110" i="1"/>
  <c r="AB110" i="1"/>
  <c r="AC110" i="1"/>
  <c r="AD110" i="1"/>
  <c r="AE110" i="1"/>
  <c r="AF110" i="1"/>
  <c r="L111" i="1"/>
  <c r="M111" i="1"/>
  <c r="N111" i="1"/>
  <c r="P111" i="1"/>
  <c r="Q111" i="1"/>
  <c r="S111" i="1"/>
  <c r="V111" i="1"/>
  <c r="W111" i="1"/>
  <c r="Z111" i="1"/>
  <c r="AA111" i="1"/>
  <c r="AB111" i="1"/>
  <c r="AC111" i="1"/>
  <c r="AD111" i="1"/>
  <c r="AE111" i="1"/>
  <c r="AF111" i="1"/>
  <c r="L112" i="1"/>
  <c r="M112" i="1"/>
  <c r="N112" i="1"/>
  <c r="P112" i="1"/>
  <c r="Q112" i="1"/>
  <c r="S112" i="1"/>
  <c r="V112" i="1"/>
  <c r="W112" i="1"/>
  <c r="Z112" i="1"/>
  <c r="AA112" i="1"/>
  <c r="AB112" i="1"/>
  <c r="AC112" i="1"/>
  <c r="AD112" i="1"/>
  <c r="AE112" i="1"/>
  <c r="AF112" i="1"/>
  <c r="L113" i="1"/>
  <c r="M113" i="1"/>
  <c r="N113" i="1"/>
  <c r="P113" i="1"/>
  <c r="Q113" i="1"/>
  <c r="S113" i="1"/>
  <c r="V113" i="1"/>
  <c r="W113" i="1"/>
  <c r="Z113" i="1"/>
  <c r="AA113" i="1"/>
  <c r="AB113" i="1"/>
  <c r="AC113" i="1"/>
  <c r="AD113" i="1"/>
  <c r="AE113" i="1"/>
  <c r="AF113" i="1"/>
  <c r="L114" i="1"/>
  <c r="M114" i="1"/>
  <c r="N114" i="1"/>
  <c r="P114" i="1"/>
  <c r="Q114" i="1"/>
  <c r="S114" i="1"/>
  <c r="V114" i="1"/>
  <c r="W114" i="1"/>
  <c r="Z114" i="1"/>
  <c r="AA114" i="1"/>
  <c r="AB114" i="1"/>
  <c r="AC114" i="1"/>
  <c r="AD114" i="1"/>
  <c r="AE114" i="1"/>
  <c r="AF114" i="1"/>
  <c r="L115" i="1"/>
  <c r="M115" i="1"/>
  <c r="N115" i="1"/>
  <c r="P115" i="1"/>
  <c r="Q115" i="1"/>
  <c r="S115" i="1"/>
  <c r="V115" i="1"/>
  <c r="W115" i="1"/>
  <c r="Z115" i="1"/>
  <c r="AA115" i="1"/>
  <c r="AB115" i="1"/>
  <c r="AC115" i="1"/>
  <c r="AD115" i="1"/>
  <c r="AE115" i="1"/>
  <c r="AF115" i="1"/>
  <c r="L116" i="1"/>
  <c r="M116" i="1"/>
  <c r="N116" i="1"/>
  <c r="P116" i="1"/>
  <c r="Q116" i="1"/>
  <c r="S116" i="1"/>
  <c r="V116" i="1"/>
  <c r="W116" i="1"/>
  <c r="Z116" i="1"/>
  <c r="AA116" i="1"/>
  <c r="AB116" i="1"/>
  <c r="AC116" i="1"/>
  <c r="AD116" i="1"/>
  <c r="AE116" i="1"/>
  <c r="AF116" i="1"/>
  <c r="L117" i="1"/>
  <c r="M117" i="1"/>
  <c r="N117" i="1"/>
  <c r="P117" i="1"/>
  <c r="Q117" i="1"/>
  <c r="S117" i="1"/>
  <c r="V117" i="1"/>
  <c r="W117" i="1"/>
  <c r="Z117" i="1"/>
  <c r="AA117" i="1"/>
  <c r="AB117" i="1"/>
  <c r="AC117" i="1"/>
  <c r="AD117" i="1"/>
  <c r="AE117" i="1"/>
  <c r="AF117" i="1"/>
  <c r="L118" i="1"/>
  <c r="M118" i="1"/>
  <c r="N118" i="1"/>
  <c r="P118" i="1"/>
  <c r="Q118" i="1"/>
  <c r="S118" i="1"/>
  <c r="V118" i="1"/>
  <c r="W118" i="1"/>
  <c r="Z118" i="1"/>
  <c r="AA118" i="1"/>
  <c r="AB118" i="1"/>
  <c r="AC118" i="1"/>
  <c r="AD118" i="1"/>
  <c r="AE118" i="1"/>
  <c r="AF118" i="1"/>
  <c r="L119" i="1"/>
  <c r="M119" i="1"/>
  <c r="N119" i="1"/>
  <c r="P119" i="1"/>
  <c r="Q119" i="1"/>
  <c r="S119" i="1"/>
  <c r="V119" i="1"/>
  <c r="W119" i="1"/>
  <c r="Z119" i="1"/>
  <c r="AA119" i="1"/>
  <c r="AB119" i="1"/>
  <c r="AC119" i="1"/>
  <c r="AD119" i="1"/>
  <c r="AE119" i="1"/>
  <c r="AF119" i="1"/>
  <c r="L120" i="1"/>
  <c r="M120" i="1"/>
  <c r="N120" i="1"/>
  <c r="P120" i="1"/>
  <c r="Q120" i="1"/>
  <c r="S120" i="1"/>
  <c r="V120" i="1"/>
  <c r="W120" i="1"/>
  <c r="Z120" i="1"/>
  <c r="AA120" i="1"/>
  <c r="AB120" i="1"/>
  <c r="AC120" i="1"/>
  <c r="AD120" i="1"/>
  <c r="AE120" i="1"/>
  <c r="AF120" i="1"/>
  <c r="L121" i="1"/>
  <c r="M121" i="1"/>
  <c r="N121" i="1"/>
  <c r="P121" i="1"/>
  <c r="Q121" i="1"/>
  <c r="S121" i="1"/>
  <c r="V121" i="1"/>
  <c r="W121" i="1"/>
  <c r="Z121" i="1"/>
  <c r="AA121" i="1"/>
  <c r="AB121" i="1"/>
  <c r="AC121" i="1"/>
  <c r="AD121" i="1"/>
  <c r="AE121" i="1"/>
  <c r="AF121" i="1"/>
  <c r="L122" i="1"/>
  <c r="M122" i="1"/>
  <c r="N122" i="1"/>
  <c r="P122" i="1"/>
  <c r="Q122" i="1"/>
  <c r="S122" i="1"/>
  <c r="V122" i="1"/>
  <c r="W122" i="1"/>
  <c r="Z122" i="1"/>
  <c r="AA122" i="1"/>
  <c r="AB122" i="1"/>
  <c r="AC122" i="1"/>
  <c r="AD122" i="1"/>
  <c r="AE122" i="1"/>
  <c r="AF122" i="1"/>
  <c r="L123" i="1"/>
  <c r="M123" i="1"/>
  <c r="N123" i="1"/>
  <c r="P123" i="1"/>
  <c r="Q123" i="1"/>
  <c r="S123" i="1"/>
  <c r="V123" i="1"/>
  <c r="W123" i="1"/>
  <c r="Z123" i="1"/>
  <c r="AA123" i="1"/>
  <c r="AB123" i="1"/>
  <c r="AC123" i="1"/>
  <c r="AD123" i="1"/>
  <c r="AE123" i="1"/>
  <c r="AF123" i="1"/>
  <c r="L124" i="1"/>
  <c r="M124" i="1"/>
  <c r="N124" i="1"/>
  <c r="P124" i="1"/>
  <c r="Q124" i="1"/>
  <c r="S124" i="1"/>
  <c r="V124" i="1"/>
  <c r="W124" i="1"/>
  <c r="Z124" i="1"/>
  <c r="AA124" i="1"/>
  <c r="AB124" i="1"/>
  <c r="AC124" i="1"/>
  <c r="AD124" i="1"/>
  <c r="AE124" i="1"/>
  <c r="AF124" i="1"/>
  <c r="L125" i="1"/>
  <c r="M125" i="1"/>
  <c r="N125" i="1"/>
  <c r="P125" i="1"/>
  <c r="Q125" i="1"/>
  <c r="S125" i="1"/>
  <c r="V125" i="1"/>
  <c r="W125" i="1"/>
  <c r="Z125" i="1"/>
  <c r="AA125" i="1"/>
  <c r="AB125" i="1"/>
  <c r="AC125" i="1"/>
  <c r="AD125" i="1"/>
  <c r="AE125" i="1"/>
  <c r="AF125" i="1"/>
  <c r="L126" i="1"/>
  <c r="M126" i="1"/>
  <c r="N126" i="1"/>
  <c r="P126" i="1"/>
  <c r="Q126" i="1"/>
  <c r="S126" i="1"/>
  <c r="V126" i="1"/>
  <c r="W126" i="1"/>
  <c r="Z126" i="1"/>
  <c r="AA126" i="1"/>
  <c r="AB126" i="1"/>
  <c r="AC126" i="1"/>
  <c r="AD126" i="1"/>
  <c r="AE126" i="1"/>
  <c r="AF126" i="1"/>
  <c r="L127" i="1"/>
  <c r="M127" i="1"/>
  <c r="N127" i="1"/>
  <c r="P127" i="1"/>
  <c r="Q127" i="1"/>
  <c r="S127" i="1"/>
  <c r="V127" i="1"/>
  <c r="W127" i="1"/>
  <c r="Z127" i="1"/>
  <c r="AA127" i="1"/>
  <c r="AB127" i="1"/>
  <c r="AC127" i="1"/>
  <c r="AD127" i="1"/>
  <c r="AE127" i="1"/>
  <c r="AF127" i="1"/>
  <c r="L128" i="1"/>
  <c r="M128" i="1"/>
  <c r="N128" i="1"/>
  <c r="P128" i="1"/>
  <c r="Q128" i="1"/>
  <c r="S128" i="1"/>
  <c r="V128" i="1"/>
  <c r="W128" i="1"/>
  <c r="Z128" i="1"/>
  <c r="AA128" i="1"/>
  <c r="AB128" i="1"/>
  <c r="AC128" i="1"/>
  <c r="AD128" i="1"/>
  <c r="AE128" i="1"/>
  <c r="AF128" i="1"/>
  <c r="L129" i="1"/>
  <c r="M129" i="1"/>
  <c r="N129" i="1"/>
  <c r="P129" i="1"/>
  <c r="Q129" i="1"/>
  <c r="S129" i="1"/>
  <c r="V129" i="1"/>
  <c r="W129" i="1"/>
  <c r="Z129" i="1"/>
  <c r="AA129" i="1"/>
  <c r="AB129" i="1"/>
  <c r="AC129" i="1"/>
  <c r="AD129" i="1"/>
  <c r="AE129" i="1"/>
  <c r="AF129" i="1"/>
  <c r="L130" i="1"/>
  <c r="M130" i="1"/>
  <c r="N130" i="1"/>
  <c r="P130" i="1"/>
  <c r="Q130" i="1"/>
  <c r="S130" i="1"/>
  <c r="V130" i="1"/>
  <c r="W130" i="1"/>
  <c r="Z130" i="1"/>
  <c r="AA130" i="1"/>
  <c r="AB130" i="1"/>
  <c r="AC130" i="1"/>
  <c r="AD130" i="1"/>
  <c r="AE130" i="1"/>
  <c r="AF130" i="1"/>
  <c r="L131" i="1"/>
  <c r="M131" i="1"/>
  <c r="N131" i="1"/>
  <c r="P131" i="1"/>
  <c r="Q131" i="1"/>
  <c r="S131" i="1"/>
  <c r="V131" i="1"/>
  <c r="W131" i="1"/>
  <c r="Z131" i="1"/>
  <c r="AA131" i="1"/>
  <c r="AB131" i="1"/>
  <c r="AC131" i="1"/>
  <c r="AD131" i="1"/>
  <c r="AE131" i="1"/>
  <c r="AF131" i="1"/>
  <c r="L132" i="1"/>
  <c r="M132" i="1"/>
  <c r="N132" i="1"/>
  <c r="P132" i="1"/>
  <c r="Q132" i="1"/>
  <c r="S132" i="1"/>
  <c r="V132" i="1"/>
  <c r="W132" i="1"/>
  <c r="Z132" i="1"/>
  <c r="AA132" i="1"/>
  <c r="AB132" i="1"/>
  <c r="AC132" i="1"/>
  <c r="AD132" i="1"/>
  <c r="AE132" i="1"/>
  <c r="AF132" i="1"/>
  <c r="L133" i="1"/>
  <c r="M133" i="1"/>
  <c r="N133" i="1"/>
  <c r="P133" i="1"/>
  <c r="Q133" i="1"/>
  <c r="S133" i="1"/>
  <c r="V133" i="1"/>
  <c r="W133" i="1"/>
  <c r="Z133" i="1"/>
  <c r="AA133" i="1"/>
  <c r="AB133" i="1"/>
  <c r="AC133" i="1"/>
  <c r="AD133" i="1"/>
  <c r="AE133" i="1"/>
  <c r="AF133" i="1"/>
  <c r="L134" i="1"/>
  <c r="M134" i="1"/>
  <c r="N134" i="1"/>
  <c r="P134" i="1"/>
  <c r="Q134" i="1"/>
  <c r="S134" i="1"/>
  <c r="V134" i="1"/>
  <c r="W134" i="1"/>
  <c r="Z134" i="1"/>
  <c r="AA134" i="1"/>
  <c r="AB134" i="1"/>
  <c r="AC134" i="1"/>
  <c r="AD134" i="1"/>
  <c r="AE134" i="1"/>
  <c r="AF134" i="1"/>
  <c r="L135" i="1"/>
  <c r="M135" i="1"/>
  <c r="N135" i="1"/>
  <c r="P135" i="1"/>
  <c r="Q135" i="1"/>
  <c r="S135" i="1"/>
  <c r="V135" i="1"/>
  <c r="W135" i="1"/>
  <c r="Z135" i="1"/>
  <c r="AA135" i="1"/>
  <c r="AB135" i="1"/>
  <c r="AC135" i="1"/>
  <c r="AD135" i="1"/>
  <c r="AE135" i="1"/>
  <c r="AF135" i="1"/>
  <c r="L136" i="1"/>
  <c r="M136" i="1"/>
  <c r="N136" i="1"/>
  <c r="P136" i="1"/>
  <c r="Q136" i="1"/>
  <c r="S136" i="1"/>
  <c r="V136" i="1"/>
  <c r="W136" i="1"/>
  <c r="Z136" i="1"/>
  <c r="AA136" i="1"/>
  <c r="AB136" i="1"/>
  <c r="AC136" i="1"/>
  <c r="AD136" i="1"/>
  <c r="AE136" i="1"/>
  <c r="AF136" i="1"/>
  <c r="L137" i="1"/>
  <c r="M137" i="1"/>
  <c r="N137" i="1"/>
  <c r="P137" i="1"/>
  <c r="Q137" i="1"/>
  <c r="S137" i="1"/>
  <c r="V137" i="1"/>
  <c r="W137" i="1"/>
  <c r="Z137" i="1"/>
  <c r="AA137" i="1"/>
  <c r="AB137" i="1"/>
  <c r="AC137" i="1"/>
  <c r="AD137" i="1"/>
  <c r="AE137" i="1"/>
  <c r="AF137" i="1"/>
  <c r="L138" i="1"/>
  <c r="M138" i="1"/>
  <c r="N138" i="1"/>
  <c r="P138" i="1"/>
  <c r="Q138" i="1"/>
  <c r="S138" i="1"/>
  <c r="V138" i="1"/>
  <c r="W138" i="1"/>
  <c r="Z138" i="1"/>
  <c r="AA138" i="1"/>
  <c r="AB138" i="1"/>
  <c r="AC138" i="1"/>
  <c r="AD138" i="1"/>
  <c r="AE138" i="1"/>
  <c r="AF138" i="1"/>
  <c r="L139" i="1"/>
  <c r="M139" i="1"/>
  <c r="N139" i="1"/>
  <c r="P139" i="1"/>
  <c r="Q139" i="1"/>
  <c r="S139" i="1"/>
  <c r="V139" i="1"/>
  <c r="W139" i="1"/>
  <c r="Z139" i="1"/>
  <c r="AA139" i="1"/>
  <c r="AB139" i="1"/>
  <c r="AC139" i="1"/>
  <c r="AD139" i="1"/>
  <c r="AE139" i="1"/>
  <c r="AF139" i="1"/>
  <c r="L140" i="1"/>
  <c r="M140" i="1"/>
  <c r="N140" i="1"/>
  <c r="P140" i="1"/>
  <c r="Q140" i="1"/>
  <c r="S140" i="1"/>
  <c r="V140" i="1"/>
  <c r="W140" i="1"/>
  <c r="Z140" i="1"/>
  <c r="AA140" i="1"/>
  <c r="AB140" i="1"/>
  <c r="AC140" i="1"/>
  <c r="AD140" i="1"/>
  <c r="AE140" i="1"/>
  <c r="AF140" i="1"/>
  <c r="L141" i="1"/>
  <c r="M141" i="1"/>
  <c r="N141" i="1"/>
  <c r="P141" i="1"/>
  <c r="Q141" i="1"/>
  <c r="S141" i="1"/>
  <c r="V141" i="1"/>
  <c r="W141" i="1"/>
  <c r="Z141" i="1"/>
  <c r="AA141" i="1"/>
  <c r="AB141" i="1"/>
  <c r="AC141" i="1"/>
  <c r="AD141" i="1"/>
  <c r="AE141" i="1"/>
  <c r="AF141" i="1"/>
  <c r="L142" i="1"/>
  <c r="M142" i="1"/>
  <c r="N142" i="1"/>
  <c r="P142" i="1"/>
  <c r="Q142" i="1"/>
  <c r="S142" i="1"/>
  <c r="V142" i="1"/>
  <c r="W142" i="1"/>
  <c r="Z142" i="1"/>
  <c r="AA142" i="1"/>
  <c r="AB142" i="1"/>
  <c r="AC142" i="1"/>
  <c r="AD142" i="1"/>
  <c r="AE142" i="1"/>
  <c r="AF142" i="1"/>
  <c r="L143" i="1"/>
  <c r="M143" i="1"/>
  <c r="N143" i="1"/>
  <c r="P143" i="1"/>
  <c r="Q143" i="1"/>
  <c r="S143" i="1"/>
  <c r="V143" i="1"/>
  <c r="W143" i="1"/>
  <c r="Z143" i="1"/>
  <c r="AA143" i="1"/>
  <c r="AB143" i="1"/>
  <c r="AC143" i="1"/>
  <c r="AD143" i="1"/>
  <c r="AE143" i="1"/>
  <c r="AF143" i="1"/>
  <c r="L144" i="1"/>
  <c r="M144" i="1"/>
  <c r="N144" i="1"/>
  <c r="P144" i="1"/>
  <c r="Q144" i="1"/>
  <c r="S144" i="1"/>
  <c r="V144" i="1"/>
  <c r="W144" i="1"/>
  <c r="Z144" i="1"/>
  <c r="AA144" i="1"/>
  <c r="AB144" i="1"/>
  <c r="AC144" i="1"/>
  <c r="AD144" i="1"/>
  <c r="AE144" i="1"/>
  <c r="AF144" i="1"/>
  <c r="L145" i="1"/>
  <c r="M145" i="1"/>
  <c r="N145" i="1"/>
  <c r="P145" i="1"/>
  <c r="Q145" i="1"/>
  <c r="S145" i="1"/>
  <c r="V145" i="1"/>
  <c r="W145" i="1"/>
  <c r="Z145" i="1"/>
  <c r="AA145" i="1"/>
  <c r="AB145" i="1"/>
  <c r="AC145" i="1"/>
  <c r="AD145" i="1"/>
  <c r="AE145" i="1"/>
  <c r="AF145" i="1"/>
  <c r="L146" i="1"/>
  <c r="M146" i="1"/>
  <c r="N146" i="1"/>
  <c r="P146" i="1"/>
  <c r="Q146" i="1"/>
  <c r="S146" i="1"/>
  <c r="V146" i="1"/>
  <c r="W146" i="1"/>
  <c r="Z146" i="1"/>
  <c r="AA146" i="1"/>
  <c r="AB146" i="1"/>
  <c r="AC146" i="1"/>
  <c r="AD146" i="1"/>
  <c r="AE146" i="1"/>
  <c r="AF146" i="1"/>
  <c r="L147" i="1"/>
  <c r="M147" i="1"/>
  <c r="N147" i="1"/>
  <c r="P147" i="1"/>
  <c r="Q147" i="1"/>
  <c r="S147" i="1"/>
  <c r="V147" i="1"/>
  <c r="W147" i="1"/>
  <c r="Z147" i="1"/>
  <c r="AA147" i="1"/>
  <c r="AB147" i="1"/>
  <c r="AC147" i="1"/>
  <c r="AD147" i="1"/>
  <c r="AE147" i="1"/>
  <c r="AF147" i="1"/>
  <c r="L148" i="1"/>
  <c r="M148" i="1"/>
  <c r="N148" i="1"/>
  <c r="P148" i="1"/>
  <c r="Q148" i="1"/>
  <c r="S148" i="1"/>
  <c r="V148" i="1"/>
  <c r="W148" i="1"/>
  <c r="Z148" i="1"/>
  <c r="AA148" i="1"/>
  <c r="AB148" i="1"/>
  <c r="AC148" i="1"/>
  <c r="AD148" i="1"/>
  <c r="AE148" i="1"/>
  <c r="AF148" i="1"/>
  <c r="L149" i="1"/>
  <c r="M149" i="1"/>
  <c r="N149" i="1"/>
  <c r="P149" i="1"/>
  <c r="Q149" i="1"/>
  <c r="S149" i="1"/>
  <c r="V149" i="1"/>
  <c r="W149" i="1"/>
  <c r="Z149" i="1"/>
  <c r="AA149" i="1"/>
  <c r="AB149" i="1"/>
  <c r="AC149" i="1"/>
  <c r="AD149" i="1"/>
  <c r="AE149" i="1"/>
  <c r="AF149" i="1"/>
  <c r="L150" i="1"/>
  <c r="M150" i="1"/>
  <c r="N150" i="1"/>
  <c r="P150" i="1"/>
  <c r="Q150" i="1"/>
  <c r="S150" i="1"/>
  <c r="V150" i="1"/>
  <c r="W150" i="1"/>
  <c r="Z150" i="1"/>
  <c r="AA150" i="1"/>
  <c r="AB150" i="1"/>
  <c r="AC150" i="1"/>
  <c r="AD150" i="1"/>
  <c r="AE150" i="1"/>
  <c r="AF150" i="1"/>
  <c r="L151" i="1"/>
  <c r="M151" i="1"/>
  <c r="N151" i="1"/>
  <c r="P151" i="1"/>
  <c r="Q151" i="1"/>
  <c r="S151" i="1"/>
  <c r="V151" i="1"/>
  <c r="W151" i="1"/>
  <c r="Z151" i="1"/>
  <c r="AA151" i="1"/>
  <c r="AB151" i="1"/>
  <c r="AC151" i="1"/>
  <c r="AD151" i="1"/>
  <c r="AE151" i="1"/>
  <c r="AF151" i="1"/>
  <c r="L152" i="1"/>
  <c r="M152" i="1"/>
  <c r="N152" i="1"/>
  <c r="P152" i="1"/>
  <c r="Q152" i="1"/>
  <c r="S152" i="1"/>
  <c r="V152" i="1"/>
  <c r="W152" i="1"/>
  <c r="Z152" i="1"/>
  <c r="AA152" i="1"/>
  <c r="AB152" i="1"/>
  <c r="AC152" i="1"/>
  <c r="AD152" i="1"/>
  <c r="AE152" i="1"/>
  <c r="AF152" i="1"/>
  <c r="L153" i="1"/>
  <c r="M153" i="1"/>
  <c r="N153" i="1"/>
  <c r="P153" i="1"/>
  <c r="Q153" i="1"/>
  <c r="S153" i="1"/>
  <c r="V153" i="1"/>
  <c r="W153" i="1"/>
  <c r="Z153" i="1"/>
  <c r="AA153" i="1"/>
  <c r="AB153" i="1"/>
  <c r="AC153" i="1"/>
  <c r="AD153" i="1"/>
  <c r="AE153" i="1"/>
  <c r="AF153" i="1"/>
  <c r="L154" i="1"/>
  <c r="M154" i="1"/>
  <c r="N154" i="1"/>
  <c r="P154" i="1"/>
  <c r="Q154" i="1"/>
  <c r="S154" i="1"/>
  <c r="V154" i="1"/>
  <c r="W154" i="1"/>
  <c r="Z154" i="1"/>
  <c r="AA154" i="1"/>
  <c r="AB154" i="1"/>
  <c r="AC154" i="1"/>
  <c r="AD154" i="1"/>
  <c r="AE154" i="1"/>
  <c r="AF154" i="1"/>
  <c r="L155" i="1"/>
  <c r="M155" i="1"/>
  <c r="N155" i="1"/>
  <c r="P155" i="1"/>
  <c r="Q155" i="1"/>
  <c r="S155" i="1"/>
  <c r="V155" i="1"/>
  <c r="W155" i="1"/>
  <c r="Z155" i="1"/>
  <c r="AA155" i="1"/>
  <c r="AB155" i="1"/>
  <c r="AC155" i="1"/>
  <c r="AD155" i="1"/>
  <c r="AE155" i="1"/>
  <c r="AF155" i="1"/>
  <c r="L156" i="1"/>
  <c r="M156" i="1"/>
  <c r="N156" i="1"/>
  <c r="P156" i="1"/>
  <c r="Q156" i="1"/>
  <c r="S156" i="1"/>
  <c r="V156" i="1"/>
  <c r="W156" i="1"/>
  <c r="Z156" i="1"/>
  <c r="AA156" i="1"/>
  <c r="AB156" i="1"/>
  <c r="AC156" i="1"/>
  <c r="AD156" i="1"/>
  <c r="AE156" i="1"/>
  <c r="AF156" i="1"/>
  <c r="L157" i="1"/>
  <c r="M157" i="1"/>
  <c r="N157" i="1"/>
  <c r="P157" i="1"/>
  <c r="Q157" i="1"/>
  <c r="S157" i="1"/>
  <c r="V157" i="1"/>
  <c r="W157" i="1"/>
  <c r="Z157" i="1"/>
  <c r="AA157" i="1"/>
  <c r="AB157" i="1"/>
  <c r="AC157" i="1"/>
  <c r="AD157" i="1"/>
  <c r="AE157" i="1"/>
  <c r="AF157" i="1"/>
  <c r="L158" i="1"/>
  <c r="M158" i="1"/>
  <c r="N158" i="1"/>
  <c r="P158" i="1"/>
  <c r="Q158" i="1"/>
  <c r="S158" i="1"/>
  <c r="V158" i="1"/>
  <c r="W158" i="1"/>
  <c r="Z158" i="1"/>
  <c r="AA158" i="1"/>
  <c r="AB158" i="1"/>
  <c r="AC158" i="1"/>
  <c r="AD158" i="1"/>
  <c r="AE158" i="1"/>
  <c r="AF158" i="1"/>
  <c r="L159" i="1"/>
  <c r="M159" i="1"/>
  <c r="N159" i="1"/>
  <c r="P159" i="1"/>
  <c r="Q159" i="1"/>
  <c r="S159" i="1"/>
  <c r="V159" i="1"/>
  <c r="W159" i="1"/>
  <c r="Z159" i="1"/>
  <c r="AA159" i="1"/>
  <c r="AB159" i="1"/>
  <c r="AC159" i="1"/>
  <c r="AD159" i="1"/>
  <c r="AE159" i="1"/>
  <c r="AF159" i="1"/>
  <c r="L160" i="1"/>
  <c r="M160" i="1"/>
  <c r="N160" i="1"/>
  <c r="P160" i="1"/>
  <c r="Q160" i="1"/>
  <c r="S160" i="1"/>
  <c r="V160" i="1"/>
  <c r="W160" i="1"/>
  <c r="Z160" i="1"/>
  <c r="AA160" i="1"/>
  <c r="AB160" i="1"/>
  <c r="AC160" i="1"/>
  <c r="AD160" i="1"/>
  <c r="AE160" i="1"/>
  <c r="AF160" i="1"/>
  <c r="L161" i="1"/>
  <c r="M161" i="1"/>
  <c r="N161" i="1"/>
  <c r="P161" i="1"/>
  <c r="Q161" i="1"/>
  <c r="S161" i="1"/>
  <c r="V161" i="1"/>
  <c r="W161" i="1"/>
  <c r="Z161" i="1"/>
  <c r="AA161" i="1"/>
  <c r="AB161" i="1"/>
  <c r="AC161" i="1"/>
  <c r="AD161" i="1"/>
  <c r="AE161" i="1"/>
  <c r="AF161" i="1"/>
  <c r="L162" i="1"/>
  <c r="M162" i="1"/>
  <c r="N162" i="1"/>
  <c r="P162" i="1"/>
  <c r="Q162" i="1"/>
  <c r="S162" i="1"/>
  <c r="V162" i="1"/>
  <c r="W162" i="1"/>
  <c r="Z162" i="1"/>
  <c r="AA162" i="1"/>
  <c r="AB162" i="1"/>
  <c r="AC162" i="1"/>
  <c r="AD162" i="1"/>
  <c r="AE162" i="1"/>
  <c r="AF162" i="1"/>
  <c r="L163" i="1"/>
  <c r="M163" i="1"/>
  <c r="N163" i="1"/>
  <c r="P163" i="1"/>
  <c r="Q163" i="1"/>
  <c r="S163" i="1"/>
  <c r="V163" i="1"/>
  <c r="W163" i="1"/>
  <c r="Z163" i="1"/>
  <c r="AA163" i="1"/>
  <c r="AB163" i="1"/>
  <c r="AC163" i="1"/>
  <c r="AD163" i="1"/>
  <c r="AE163" i="1"/>
  <c r="AF163" i="1"/>
  <c r="L164" i="1"/>
  <c r="M164" i="1"/>
  <c r="N164" i="1"/>
  <c r="P164" i="1"/>
  <c r="Q164" i="1"/>
  <c r="S164" i="1"/>
  <c r="V164" i="1"/>
  <c r="W164" i="1"/>
  <c r="Z164" i="1"/>
  <c r="AA164" i="1"/>
  <c r="AB164" i="1"/>
  <c r="AC164" i="1"/>
  <c r="AD164" i="1"/>
  <c r="AE164" i="1"/>
  <c r="AF164" i="1"/>
  <c r="L165" i="1"/>
  <c r="M165" i="1"/>
  <c r="N165" i="1"/>
  <c r="P165" i="1"/>
  <c r="Q165" i="1"/>
  <c r="S165" i="1"/>
  <c r="V165" i="1"/>
  <c r="W165" i="1"/>
  <c r="Z165" i="1"/>
  <c r="AA165" i="1"/>
  <c r="AB165" i="1"/>
  <c r="AC165" i="1"/>
  <c r="AD165" i="1"/>
  <c r="AE165" i="1"/>
  <c r="AF165" i="1"/>
  <c r="L166" i="1"/>
  <c r="M166" i="1"/>
  <c r="N166" i="1"/>
  <c r="P166" i="1"/>
  <c r="Q166" i="1"/>
  <c r="S166" i="1"/>
  <c r="V166" i="1"/>
  <c r="W166" i="1"/>
  <c r="Z166" i="1"/>
  <c r="AA166" i="1"/>
  <c r="AB166" i="1"/>
  <c r="AC166" i="1"/>
  <c r="AD166" i="1"/>
  <c r="AE166" i="1"/>
  <c r="AF166" i="1"/>
  <c r="L167" i="1"/>
  <c r="M167" i="1"/>
  <c r="N167" i="1"/>
  <c r="P167" i="1"/>
  <c r="Q167" i="1"/>
  <c r="S167" i="1"/>
  <c r="V167" i="1"/>
  <c r="W167" i="1"/>
  <c r="Z167" i="1"/>
  <c r="AA167" i="1"/>
  <c r="AB167" i="1"/>
  <c r="AC167" i="1"/>
  <c r="AD167" i="1"/>
  <c r="AE167" i="1"/>
  <c r="AF167" i="1"/>
  <c r="L168" i="1"/>
  <c r="M168" i="1"/>
  <c r="N168" i="1"/>
  <c r="P168" i="1"/>
  <c r="Q168" i="1"/>
  <c r="S168" i="1"/>
  <c r="V168" i="1"/>
  <c r="W168" i="1"/>
  <c r="Z168" i="1"/>
  <c r="AA168" i="1"/>
  <c r="AB168" i="1"/>
  <c r="AC168" i="1"/>
  <c r="AD168" i="1"/>
  <c r="AE168" i="1"/>
  <c r="AF168" i="1"/>
  <c r="L169" i="1"/>
  <c r="M169" i="1"/>
  <c r="N169" i="1"/>
  <c r="P169" i="1"/>
  <c r="Q169" i="1"/>
  <c r="S169" i="1"/>
  <c r="V169" i="1"/>
  <c r="W169" i="1"/>
  <c r="Z169" i="1"/>
  <c r="AA169" i="1"/>
  <c r="AB169" i="1"/>
  <c r="AC169" i="1"/>
  <c r="AD169" i="1"/>
  <c r="AE169" i="1"/>
  <c r="AF169" i="1"/>
  <c r="L170" i="1"/>
  <c r="M170" i="1"/>
  <c r="N170" i="1"/>
  <c r="P170" i="1"/>
  <c r="Q170" i="1"/>
  <c r="S170" i="1"/>
  <c r="V170" i="1"/>
  <c r="W170" i="1"/>
  <c r="Z170" i="1"/>
  <c r="AA170" i="1"/>
  <c r="AB170" i="1"/>
  <c r="AC170" i="1"/>
  <c r="AD170" i="1"/>
  <c r="AE170" i="1"/>
  <c r="AF170" i="1"/>
  <c r="L171" i="1"/>
  <c r="M171" i="1"/>
  <c r="N171" i="1"/>
  <c r="P171" i="1"/>
  <c r="Q171" i="1"/>
  <c r="S171" i="1"/>
  <c r="V171" i="1"/>
  <c r="W171" i="1"/>
  <c r="Z171" i="1"/>
  <c r="AA171" i="1"/>
  <c r="AB171" i="1"/>
  <c r="AC171" i="1"/>
  <c r="AD171" i="1"/>
  <c r="AE171" i="1"/>
  <c r="AF171" i="1"/>
  <c r="L172" i="1"/>
  <c r="M172" i="1"/>
  <c r="N172" i="1"/>
  <c r="P172" i="1"/>
  <c r="Q172" i="1"/>
  <c r="S172" i="1"/>
  <c r="V172" i="1"/>
  <c r="W172" i="1"/>
  <c r="Z172" i="1"/>
  <c r="AA172" i="1"/>
  <c r="AB172" i="1"/>
  <c r="AC172" i="1"/>
  <c r="AD172" i="1"/>
  <c r="AE172" i="1"/>
  <c r="AF172" i="1"/>
  <c r="L173" i="1"/>
  <c r="M173" i="1"/>
  <c r="N173" i="1"/>
  <c r="P173" i="1"/>
  <c r="Q173" i="1"/>
  <c r="S173" i="1"/>
  <c r="V173" i="1"/>
  <c r="W173" i="1"/>
  <c r="Z173" i="1"/>
  <c r="AA173" i="1"/>
  <c r="AB173" i="1"/>
  <c r="AC173" i="1"/>
  <c r="AD173" i="1"/>
  <c r="AE173" i="1"/>
  <c r="AF173" i="1"/>
  <c r="L174" i="1"/>
  <c r="M174" i="1"/>
  <c r="N174" i="1"/>
  <c r="P174" i="1"/>
  <c r="Q174" i="1"/>
  <c r="S174" i="1"/>
  <c r="V174" i="1"/>
  <c r="W174" i="1"/>
  <c r="Z174" i="1"/>
  <c r="AA174" i="1"/>
  <c r="AB174" i="1"/>
  <c r="AC174" i="1"/>
  <c r="AD174" i="1"/>
  <c r="AE174" i="1"/>
  <c r="AF174" i="1"/>
  <c r="L175" i="1"/>
  <c r="M175" i="1"/>
  <c r="N175" i="1"/>
  <c r="P175" i="1"/>
  <c r="Q175" i="1"/>
  <c r="S175" i="1"/>
  <c r="V175" i="1"/>
  <c r="W175" i="1"/>
  <c r="Z175" i="1"/>
  <c r="AA175" i="1"/>
  <c r="AB175" i="1"/>
  <c r="AC175" i="1"/>
  <c r="AD175" i="1"/>
  <c r="AE175" i="1"/>
  <c r="AF175" i="1"/>
  <c r="L176" i="1"/>
  <c r="M176" i="1"/>
  <c r="N176" i="1"/>
  <c r="P176" i="1"/>
  <c r="Q176" i="1"/>
  <c r="S176" i="1"/>
  <c r="V176" i="1"/>
  <c r="W176" i="1"/>
  <c r="Z176" i="1"/>
  <c r="AA176" i="1"/>
  <c r="AB176" i="1"/>
  <c r="AC176" i="1"/>
  <c r="AD176" i="1"/>
  <c r="AE176" i="1"/>
  <c r="AF176" i="1"/>
  <c r="L177" i="1"/>
  <c r="M177" i="1"/>
  <c r="N177" i="1"/>
  <c r="P177" i="1"/>
  <c r="Q177" i="1"/>
  <c r="S177" i="1"/>
  <c r="V177" i="1"/>
  <c r="W177" i="1"/>
  <c r="Z177" i="1"/>
  <c r="AA177" i="1"/>
  <c r="AB177" i="1"/>
  <c r="AC177" i="1"/>
  <c r="AD177" i="1"/>
  <c r="AE177" i="1"/>
  <c r="AF177" i="1"/>
  <c r="L178" i="1"/>
  <c r="M178" i="1"/>
  <c r="N178" i="1"/>
  <c r="P178" i="1"/>
  <c r="Q178" i="1"/>
  <c r="S178" i="1"/>
  <c r="V178" i="1"/>
  <c r="W178" i="1"/>
  <c r="Z178" i="1"/>
  <c r="AA178" i="1"/>
  <c r="AB178" i="1"/>
  <c r="AC178" i="1"/>
  <c r="AD178" i="1"/>
  <c r="AE178" i="1"/>
  <c r="AF178" i="1"/>
  <c r="L179" i="1"/>
  <c r="M179" i="1"/>
  <c r="N179" i="1"/>
  <c r="P179" i="1"/>
  <c r="Q179" i="1"/>
  <c r="S179" i="1"/>
  <c r="V179" i="1"/>
  <c r="W179" i="1"/>
  <c r="Z179" i="1"/>
  <c r="AA179" i="1"/>
  <c r="AB179" i="1"/>
  <c r="AC179" i="1"/>
  <c r="AD179" i="1"/>
  <c r="AE179" i="1"/>
  <c r="AF179" i="1"/>
  <c r="L180" i="1"/>
  <c r="M180" i="1"/>
  <c r="N180" i="1"/>
  <c r="P180" i="1"/>
  <c r="Q180" i="1"/>
  <c r="S180" i="1"/>
  <c r="V180" i="1"/>
  <c r="W180" i="1"/>
  <c r="Z180" i="1"/>
  <c r="AA180" i="1"/>
  <c r="AB180" i="1"/>
  <c r="AC180" i="1"/>
  <c r="AD180" i="1"/>
  <c r="AE180" i="1"/>
  <c r="AF180" i="1"/>
  <c r="L181" i="1"/>
  <c r="M181" i="1"/>
  <c r="N181" i="1"/>
  <c r="P181" i="1"/>
  <c r="Q181" i="1"/>
  <c r="S181" i="1"/>
  <c r="V181" i="1"/>
  <c r="W181" i="1"/>
  <c r="Z181" i="1"/>
  <c r="AA181" i="1"/>
  <c r="AB181" i="1"/>
  <c r="AC181" i="1"/>
  <c r="AD181" i="1"/>
  <c r="AE181" i="1"/>
  <c r="AF181" i="1"/>
  <c r="L182" i="1"/>
  <c r="M182" i="1"/>
  <c r="N182" i="1"/>
  <c r="P182" i="1"/>
  <c r="Q182" i="1"/>
  <c r="S182" i="1"/>
  <c r="V182" i="1"/>
  <c r="W182" i="1"/>
  <c r="Z182" i="1"/>
  <c r="AA182" i="1"/>
  <c r="AB182" i="1"/>
  <c r="AC182" i="1"/>
  <c r="AD182" i="1"/>
  <c r="AE182" i="1"/>
  <c r="AF182" i="1"/>
  <c r="L183" i="1"/>
  <c r="M183" i="1"/>
  <c r="N183" i="1"/>
  <c r="P183" i="1"/>
  <c r="Q183" i="1"/>
  <c r="S183" i="1"/>
  <c r="V183" i="1"/>
  <c r="W183" i="1"/>
  <c r="Z183" i="1"/>
  <c r="AA183" i="1"/>
  <c r="AB183" i="1"/>
  <c r="AC183" i="1"/>
  <c r="AD183" i="1"/>
  <c r="AE183" i="1"/>
  <c r="AF183" i="1"/>
  <c r="L184" i="1"/>
  <c r="M184" i="1"/>
  <c r="N184" i="1"/>
  <c r="P184" i="1"/>
  <c r="Q184" i="1"/>
  <c r="S184" i="1"/>
  <c r="V184" i="1"/>
  <c r="W184" i="1"/>
  <c r="Z184" i="1"/>
  <c r="AA184" i="1"/>
  <c r="AB184" i="1"/>
  <c r="AC184" i="1"/>
  <c r="AD184" i="1"/>
  <c r="AE184" i="1"/>
  <c r="AF184" i="1"/>
  <c r="L185" i="1"/>
  <c r="M185" i="1"/>
  <c r="N185" i="1"/>
  <c r="P185" i="1"/>
  <c r="Q185" i="1"/>
  <c r="S185" i="1"/>
  <c r="V185" i="1"/>
  <c r="W185" i="1"/>
  <c r="Z185" i="1"/>
  <c r="AA185" i="1"/>
  <c r="AB185" i="1"/>
  <c r="AC185" i="1"/>
  <c r="AD185" i="1"/>
  <c r="AE185" i="1"/>
  <c r="AF185" i="1"/>
  <c r="L186" i="1"/>
  <c r="M186" i="1"/>
  <c r="N186" i="1"/>
  <c r="P186" i="1"/>
  <c r="Q186" i="1"/>
  <c r="S186" i="1"/>
  <c r="V186" i="1"/>
  <c r="W186" i="1"/>
  <c r="Z186" i="1"/>
  <c r="AA186" i="1"/>
  <c r="AB186" i="1"/>
  <c r="AC186" i="1"/>
  <c r="AD186" i="1"/>
  <c r="AE186" i="1"/>
  <c r="AF186" i="1"/>
  <c r="L187" i="1"/>
  <c r="M187" i="1"/>
  <c r="N187" i="1"/>
  <c r="P187" i="1"/>
  <c r="Q187" i="1"/>
  <c r="S187" i="1"/>
  <c r="V187" i="1"/>
  <c r="W187" i="1"/>
  <c r="Z187" i="1"/>
  <c r="AA187" i="1"/>
  <c r="AB187" i="1"/>
  <c r="AC187" i="1"/>
  <c r="AD187" i="1"/>
  <c r="AE187" i="1"/>
  <c r="AF187" i="1"/>
  <c r="L188" i="1"/>
  <c r="M188" i="1"/>
  <c r="N188" i="1"/>
  <c r="P188" i="1"/>
  <c r="Q188" i="1"/>
  <c r="S188" i="1"/>
  <c r="V188" i="1"/>
  <c r="W188" i="1"/>
  <c r="Z188" i="1"/>
  <c r="AA188" i="1"/>
  <c r="AB188" i="1"/>
  <c r="AC188" i="1"/>
  <c r="AD188" i="1"/>
  <c r="AE188" i="1"/>
  <c r="AF188" i="1"/>
  <c r="L189" i="1"/>
  <c r="M189" i="1"/>
  <c r="N189" i="1"/>
  <c r="P189" i="1"/>
  <c r="Q189" i="1"/>
  <c r="S189" i="1"/>
  <c r="V189" i="1"/>
  <c r="W189" i="1"/>
  <c r="Z189" i="1"/>
  <c r="AA189" i="1"/>
  <c r="AB189" i="1"/>
  <c r="AC189" i="1"/>
  <c r="AD189" i="1"/>
  <c r="AE189" i="1"/>
  <c r="AF189" i="1"/>
  <c r="L190" i="1"/>
  <c r="M190" i="1"/>
  <c r="N190" i="1"/>
  <c r="P190" i="1"/>
  <c r="Q190" i="1"/>
  <c r="S190" i="1"/>
  <c r="V190" i="1"/>
  <c r="W190" i="1"/>
  <c r="Z190" i="1"/>
  <c r="AA190" i="1"/>
  <c r="AB190" i="1"/>
  <c r="AC190" i="1"/>
  <c r="AD190" i="1"/>
  <c r="AE190" i="1"/>
  <c r="AF190" i="1"/>
  <c r="L191" i="1"/>
  <c r="M191" i="1"/>
  <c r="N191" i="1"/>
  <c r="P191" i="1"/>
  <c r="Q191" i="1"/>
  <c r="S191" i="1"/>
  <c r="V191" i="1"/>
  <c r="W191" i="1"/>
  <c r="Z191" i="1"/>
  <c r="AA191" i="1"/>
  <c r="AB191" i="1"/>
  <c r="AC191" i="1"/>
  <c r="AD191" i="1"/>
  <c r="AE191" i="1"/>
  <c r="AF191" i="1"/>
  <c r="L192" i="1"/>
  <c r="M192" i="1"/>
  <c r="N192" i="1"/>
  <c r="P192" i="1"/>
  <c r="Q192" i="1"/>
  <c r="S192" i="1"/>
  <c r="V192" i="1"/>
  <c r="W192" i="1"/>
  <c r="Z192" i="1"/>
  <c r="AA192" i="1"/>
  <c r="AB192" i="1"/>
  <c r="AC192" i="1"/>
  <c r="AD192" i="1"/>
  <c r="AE192" i="1"/>
  <c r="AF192" i="1"/>
  <c r="L193" i="1"/>
  <c r="M193" i="1"/>
  <c r="N193" i="1"/>
  <c r="P193" i="1"/>
  <c r="Q193" i="1"/>
  <c r="S193" i="1"/>
  <c r="V193" i="1"/>
  <c r="W193" i="1"/>
  <c r="Z193" i="1"/>
  <c r="AA193" i="1"/>
  <c r="AB193" i="1"/>
  <c r="AC193" i="1"/>
  <c r="AD193" i="1"/>
  <c r="AE193" i="1"/>
  <c r="AF193" i="1"/>
  <c r="L194" i="1"/>
  <c r="M194" i="1"/>
  <c r="N194" i="1"/>
  <c r="P194" i="1"/>
  <c r="Q194" i="1"/>
  <c r="S194" i="1"/>
  <c r="V194" i="1"/>
  <c r="W194" i="1"/>
  <c r="Z194" i="1"/>
  <c r="AA194" i="1"/>
  <c r="AB194" i="1"/>
  <c r="AC194" i="1"/>
  <c r="AD194" i="1"/>
  <c r="AE194" i="1"/>
  <c r="AF194" i="1"/>
  <c r="L195" i="1"/>
  <c r="M195" i="1"/>
  <c r="N195" i="1"/>
  <c r="P195" i="1"/>
  <c r="Q195" i="1"/>
  <c r="S195" i="1"/>
  <c r="V195" i="1"/>
  <c r="W195" i="1"/>
  <c r="Z195" i="1"/>
  <c r="AA195" i="1"/>
  <c r="AB195" i="1"/>
  <c r="AC195" i="1"/>
  <c r="AD195" i="1"/>
  <c r="AE195" i="1"/>
  <c r="AF195" i="1"/>
  <c r="L196" i="1"/>
  <c r="M196" i="1"/>
  <c r="N196" i="1"/>
  <c r="P196" i="1"/>
  <c r="Q196" i="1"/>
  <c r="S196" i="1"/>
  <c r="V196" i="1"/>
  <c r="W196" i="1"/>
  <c r="Z196" i="1"/>
  <c r="AA196" i="1"/>
  <c r="AB196" i="1"/>
  <c r="AC196" i="1"/>
  <c r="AD196" i="1"/>
  <c r="AE196" i="1"/>
  <c r="AF196" i="1"/>
  <c r="L197" i="1"/>
  <c r="M197" i="1"/>
  <c r="N197" i="1"/>
  <c r="P197" i="1"/>
  <c r="Q197" i="1"/>
  <c r="S197" i="1"/>
  <c r="V197" i="1"/>
  <c r="W197" i="1"/>
  <c r="Z197" i="1"/>
  <c r="AA197" i="1"/>
  <c r="AB197" i="1"/>
  <c r="AC197" i="1"/>
  <c r="AD197" i="1"/>
  <c r="AE197" i="1"/>
  <c r="AF197" i="1"/>
  <c r="L198" i="1"/>
  <c r="M198" i="1"/>
  <c r="N198" i="1"/>
  <c r="P198" i="1"/>
  <c r="Q198" i="1"/>
  <c r="S198" i="1"/>
  <c r="V198" i="1"/>
  <c r="W198" i="1"/>
  <c r="Z198" i="1"/>
  <c r="AA198" i="1"/>
  <c r="AB198" i="1"/>
  <c r="AC198" i="1"/>
  <c r="AD198" i="1"/>
  <c r="AE198" i="1"/>
  <c r="AF198" i="1"/>
  <c r="L199" i="1"/>
  <c r="M199" i="1"/>
  <c r="N199" i="1"/>
  <c r="P199" i="1"/>
  <c r="Q199" i="1"/>
  <c r="S199" i="1"/>
  <c r="V199" i="1"/>
  <c r="W199" i="1"/>
  <c r="Z199" i="1"/>
  <c r="AA199" i="1"/>
  <c r="AB199" i="1"/>
  <c r="AC199" i="1"/>
  <c r="AD199" i="1"/>
  <c r="AE199" i="1"/>
  <c r="AF199" i="1"/>
  <c r="L200" i="1"/>
  <c r="M200" i="1"/>
  <c r="N200" i="1"/>
  <c r="P200" i="1"/>
  <c r="Q200" i="1"/>
  <c r="S200" i="1"/>
  <c r="V200" i="1"/>
  <c r="W200" i="1"/>
  <c r="Z200" i="1"/>
  <c r="AA200" i="1"/>
  <c r="AB200" i="1"/>
  <c r="AC200" i="1"/>
  <c r="AD200" i="1"/>
  <c r="AE200" i="1"/>
  <c r="AF200" i="1"/>
  <c r="L201" i="1"/>
  <c r="M201" i="1"/>
  <c r="N201" i="1"/>
  <c r="P201" i="1"/>
  <c r="Q201" i="1"/>
  <c r="S201" i="1"/>
  <c r="V201" i="1"/>
  <c r="W201" i="1"/>
  <c r="Z201" i="1"/>
  <c r="AA201" i="1"/>
  <c r="AB201" i="1"/>
  <c r="AC201" i="1"/>
  <c r="AD201" i="1"/>
  <c r="AE201" i="1"/>
  <c r="AF201" i="1"/>
  <c r="L202" i="1"/>
  <c r="M202" i="1"/>
  <c r="N202" i="1"/>
  <c r="P202" i="1"/>
  <c r="Q202" i="1"/>
  <c r="S202" i="1"/>
  <c r="V202" i="1"/>
  <c r="W202" i="1"/>
  <c r="Z202" i="1"/>
  <c r="AA202" i="1"/>
  <c r="AB202" i="1"/>
  <c r="AC202" i="1"/>
  <c r="AD202" i="1"/>
  <c r="AE202" i="1"/>
  <c r="AF202" i="1"/>
  <c r="L203" i="1"/>
  <c r="M203" i="1"/>
  <c r="N203" i="1"/>
  <c r="P203" i="1"/>
  <c r="Q203" i="1"/>
  <c r="S203" i="1"/>
  <c r="V203" i="1"/>
  <c r="W203" i="1"/>
  <c r="Z203" i="1"/>
  <c r="AA203" i="1"/>
  <c r="AB203" i="1"/>
  <c r="AC203" i="1"/>
  <c r="AD203" i="1"/>
  <c r="AE203" i="1"/>
  <c r="AF203" i="1"/>
  <c r="L204" i="1"/>
  <c r="M204" i="1"/>
  <c r="N204" i="1"/>
  <c r="P204" i="1"/>
  <c r="Q204" i="1"/>
  <c r="S204" i="1"/>
  <c r="V204" i="1"/>
  <c r="W204" i="1"/>
  <c r="Z204" i="1"/>
  <c r="AA204" i="1"/>
  <c r="AB204" i="1"/>
  <c r="AC204" i="1"/>
  <c r="AD204" i="1"/>
  <c r="AE204" i="1"/>
  <c r="AF204" i="1"/>
  <c r="L205" i="1"/>
  <c r="M205" i="1"/>
  <c r="N205" i="1"/>
  <c r="P205" i="1"/>
  <c r="Q205" i="1"/>
  <c r="S205" i="1"/>
  <c r="V205" i="1"/>
  <c r="W205" i="1"/>
  <c r="Z205" i="1"/>
  <c r="AA205" i="1"/>
  <c r="AB205" i="1"/>
  <c r="AC205" i="1"/>
  <c r="AD205" i="1"/>
  <c r="AE205" i="1"/>
  <c r="AF205" i="1"/>
  <c r="L206" i="1"/>
  <c r="M206" i="1"/>
  <c r="N206" i="1"/>
  <c r="P206" i="1"/>
  <c r="Q206" i="1"/>
  <c r="S206" i="1"/>
  <c r="V206" i="1"/>
  <c r="W206" i="1"/>
  <c r="Z206" i="1"/>
  <c r="AA206" i="1"/>
  <c r="AB206" i="1"/>
  <c r="AC206" i="1"/>
  <c r="AD206" i="1"/>
  <c r="AE206" i="1"/>
  <c r="AF206" i="1"/>
  <c r="L207" i="1"/>
  <c r="M207" i="1"/>
  <c r="N207" i="1"/>
  <c r="P207" i="1"/>
  <c r="Q207" i="1"/>
  <c r="S207" i="1"/>
  <c r="V207" i="1"/>
  <c r="W207" i="1"/>
  <c r="Z207" i="1"/>
  <c r="AA207" i="1"/>
  <c r="AB207" i="1"/>
  <c r="AC207" i="1"/>
  <c r="AD207" i="1"/>
  <c r="AE207" i="1"/>
  <c r="AF207" i="1"/>
  <c r="L208" i="1"/>
  <c r="M208" i="1"/>
  <c r="N208" i="1"/>
  <c r="P208" i="1"/>
  <c r="Q208" i="1"/>
  <c r="S208" i="1"/>
  <c r="V208" i="1"/>
  <c r="W208" i="1"/>
  <c r="Z208" i="1"/>
  <c r="AA208" i="1"/>
  <c r="AB208" i="1"/>
  <c r="AC208" i="1"/>
  <c r="AD208" i="1"/>
  <c r="AE208" i="1"/>
  <c r="AF208" i="1"/>
  <c r="L209" i="1"/>
  <c r="M209" i="1"/>
  <c r="N209" i="1"/>
  <c r="P209" i="1"/>
  <c r="Q209" i="1"/>
  <c r="S209" i="1"/>
  <c r="V209" i="1"/>
  <c r="W209" i="1"/>
  <c r="Z209" i="1"/>
  <c r="AA209" i="1"/>
  <c r="AB209" i="1"/>
  <c r="AC209" i="1"/>
  <c r="AD209" i="1"/>
  <c r="AE209" i="1"/>
  <c r="AF209" i="1"/>
  <c r="L210" i="1"/>
  <c r="M210" i="1"/>
  <c r="N210" i="1"/>
  <c r="P210" i="1"/>
  <c r="Q210" i="1"/>
  <c r="S210" i="1"/>
  <c r="V210" i="1"/>
  <c r="W210" i="1"/>
  <c r="Z210" i="1"/>
  <c r="AA210" i="1"/>
  <c r="AB210" i="1"/>
  <c r="AC210" i="1"/>
  <c r="AD210" i="1"/>
  <c r="AE210" i="1"/>
  <c r="AF210" i="1"/>
  <c r="L211" i="1"/>
  <c r="M211" i="1"/>
  <c r="N211" i="1"/>
  <c r="P211" i="1"/>
  <c r="Q211" i="1"/>
  <c r="S211" i="1"/>
  <c r="V211" i="1"/>
  <c r="W211" i="1"/>
  <c r="Z211" i="1"/>
  <c r="AA211" i="1"/>
  <c r="AB211" i="1"/>
  <c r="AC211" i="1"/>
  <c r="AD211" i="1"/>
  <c r="AE211" i="1"/>
  <c r="AF211" i="1"/>
  <c r="L212" i="1"/>
  <c r="M212" i="1"/>
  <c r="N212" i="1"/>
  <c r="P212" i="1"/>
  <c r="Q212" i="1"/>
  <c r="S212" i="1"/>
  <c r="V212" i="1"/>
  <c r="W212" i="1"/>
  <c r="Z212" i="1"/>
  <c r="AA212" i="1"/>
  <c r="AB212" i="1"/>
  <c r="AC212" i="1"/>
  <c r="AD212" i="1"/>
  <c r="AE212" i="1"/>
  <c r="AF212" i="1"/>
  <c r="L213" i="1"/>
  <c r="M213" i="1"/>
  <c r="N213" i="1"/>
  <c r="P213" i="1"/>
  <c r="Q213" i="1"/>
  <c r="S213" i="1"/>
  <c r="V213" i="1"/>
  <c r="W213" i="1"/>
  <c r="Z213" i="1"/>
  <c r="AA213" i="1"/>
  <c r="AB213" i="1"/>
  <c r="AC213" i="1"/>
  <c r="AD213" i="1"/>
  <c r="AE213" i="1"/>
  <c r="AF213" i="1"/>
  <c r="L214" i="1"/>
  <c r="M214" i="1"/>
  <c r="N214" i="1"/>
  <c r="P214" i="1"/>
  <c r="Q214" i="1"/>
  <c r="S214" i="1"/>
  <c r="V214" i="1"/>
  <c r="W214" i="1"/>
  <c r="Z214" i="1"/>
  <c r="AA214" i="1"/>
  <c r="AB214" i="1"/>
  <c r="AC214" i="1"/>
  <c r="AD214" i="1"/>
  <c r="AE214" i="1"/>
  <c r="AF214" i="1"/>
  <c r="L215" i="1"/>
  <c r="M215" i="1"/>
  <c r="N215" i="1"/>
  <c r="P215" i="1"/>
  <c r="Q215" i="1"/>
  <c r="S215" i="1"/>
  <c r="V215" i="1"/>
  <c r="W215" i="1"/>
  <c r="Z215" i="1"/>
  <c r="AA215" i="1"/>
  <c r="AB215" i="1"/>
  <c r="AC215" i="1"/>
  <c r="AD215" i="1"/>
  <c r="AE215" i="1"/>
  <c r="AF215" i="1"/>
  <c r="L216" i="1"/>
  <c r="M216" i="1"/>
  <c r="N216" i="1"/>
  <c r="P216" i="1"/>
  <c r="Q216" i="1"/>
  <c r="S216" i="1"/>
  <c r="V216" i="1"/>
  <c r="W216" i="1"/>
  <c r="Z216" i="1"/>
  <c r="AA216" i="1"/>
  <c r="AB216" i="1"/>
  <c r="AC216" i="1"/>
  <c r="AD216" i="1"/>
  <c r="AE216" i="1"/>
  <c r="AF216" i="1"/>
  <c r="L217" i="1"/>
  <c r="M217" i="1"/>
  <c r="N217" i="1"/>
  <c r="P217" i="1"/>
  <c r="Q217" i="1"/>
  <c r="S217" i="1"/>
  <c r="V217" i="1"/>
  <c r="W217" i="1"/>
  <c r="Z217" i="1"/>
  <c r="AA217" i="1"/>
  <c r="AB217" i="1"/>
  <c r="AC217" i="1"/>
  <c r="AD217" i="1"/>
  <c r="AE217" i="1"/>
  <c r="AF217" i="1"/>
  <c r="L218" i="1"/>
  <c r="M218" i="1"/>
  <c r="N218" i="1"/>
  <c r="P218" i="1"/>
  <c r="Q218" i="1"/>
  <c r="S218" i="1"/>
  <c r="V218" i="1"/>
  <c r="W218" i="1"/>
  <c r="Z218" i="1"/>
  <c r="AA218" i="1"/>
  <c r="AB218" i="1"/>
  <c r="AC218" i="1"/>
  <c r="AD218" i="1"/>
  <c r="AE218" i="1"/>
  <c r="AF218" i="1"/>
  <c r="L219" i="1"/>
  <c r="M219" i="1"/>
  <c r="N219" i="1"/>
  <c r="P219" i="1"/>
  <c r="Q219" i="1"/>
  <c r="S219" i="1"/>
  <c r="V219" i="1"/>
  <c r="W219" i="1"/>
  <c r="Z219" i="1"/>
  <c r="AA219" i="1"/>
  <c r="AB219" i="1"/>
  <c r="AC219" i="1"/>
  <c r="AD219" i="1"/>
  <c r="AE219" i="1"/>
  <c r="AF219" i="1"/>
  <c r="L220" i="1"/>
  <c r="M220" i="1"/>
  <c r="N220" i="1"/>
  <c r="P220" i="1"/>
  <c r="Q220" i="1"/>
  <c r="S220" i="1"/>
  <c r="V220" i="1"/>
  <c r="W220" i="1"/>
  <c r="Z220" i="1"/>
  <c r="AA220" i="1"/>
  <c r="AB220" i="1"/>
  <c r="AC220" i="1"/>
  <c r="AD220" i="1"/>
  <c r="AE220" i="1"/>
  <c r="AF220" i="1"/>
  <c r="L221" i="1"/>
  <c r="M221" i="1"/>
  <c r="N221" i="1"/>
  <c r="P221" i="1"/>
  <c r="Q221" i="1"/>
  <c r="S221" i="1"/>
  <c r="V221" i="1"/>
  <c r="W221" i="1"/>
  <c r="Z221" i="1"/>
  <c r="AA221" i="1"/>
  <c r="AB221" i="1"/>
  <c r="AC221" i="1"/>
  <c r="AD221" i="1"/>
  <c r="AE221" i="1"/>
  <c r="AF221" i="1"/>
  <c r="L222" i="1"/>
  <c r="M222" i="1"/>
  <c r="N222" i="1"/>
  <c r="P222" i="1"/>
  <c r="Q222" i="1"/>
  <c r="S222" i="1"/>
  <c r="V222" i="1"/>
  <c r="W222" i="1"/>
  <c r="Z222" i="1"/>
  <c r="AA222" i="1"/>
  <c r="AB222" i="1"/>
  <c r="AC222" i="1"/>
  <c r="AD222" i="1"/>
  <c r="AE222" i="1"/>
  <c r="AF222" i="1"/>
  <c r="L223" i="1"/>
  <c r="M223" i="1"/>
  <c r="N223" i="1"/>
  <c r="P223" i="1"/>
  <c r="Q223" i="1"/>
  <c r="S223" i="1"/>
  <c r="V223" i="1"/>
  <c r="W223" i="1"/>
  <c r="Z223" i="1"/>
  <c r="AA223" i="1"/>
  <c r="AB223" i="1"/>
  <c r="AC223" i="1"/>
  <c r="AD223" i="1"/>
  <c r="AE223" i="1"/>
  <c r="AF223" i="1"/>
  <c r="L224" i="1"/>
  <c r="M224" i="1"/>
  <c r="N224" i="1"/>
  <c r="P224" i="1"/>
  <c r="Q224" i="1"/>
  <c r="S224" i="1"/>
  <c r="V224" i="1"/>
  <c r="W224" i="1"/>
  <c r="Z224" i="1"/>
  <c r="AA224" i="1"/>
  <c r="AB224" i="1"/>
  <c r="AC224" i="1"/>
  <c r="AD224" i="1"/>
  <c r="AE224" i="1"/>
  <c r="AF224" i="1"/>
  <c r="L225" i="1"/>
  <c r="M225" i="1"/>
  <c r="N225" i="1"/>
  <c r="P225" i="1"/>
  <c r="Q225" i="1"/>
  <c r="S225" i="1"/>
  <c r="V225" i="1"/>
  <c r="W225" i="1"/>
  <c r="Z225" i="1"/>
  <c r="AA225" i="1"/>
  <c r="AB225" i="1"/>
  <c r="AC225" i="1"/>
  <c r="AD225" i="1"/>
  <c r="AE225" i="1"/>
  <c r="AF225" i="1"/>
  <c r="L226" i="1"/>
  <c r="M226" i="1"/>
  <c r="N226" i="1"/>
  <c r="P226" i="1"/>
  <c r="Q226" i="1"/>
  <c r="S226" i="1"/>
  <c r="V226" i="1"/>
  <c r="W226" i="1"/>
  <c r="Z226" i="1"/>
  <c r="AA226" i="1"/>
  <c r="AB226" i="1"/>
  <c r="AC226" i="1"/>
  <c r="AD226" i="1"/>
  <c r="AE226" i="1"/>
  <c r="AF226" i="1"/>
  <c r="L227" i="1"/>
  <c r="M227" i="1"/>
  <c r="N227" i="1"/>
  <c r="P227" i="1"/>
  <c r="Q227" i="1"/>
  <c r="S227" i="1"/>
  <c r="V227" i="1"/>
  <c r="W227" i="1"/>
  <c r="Z227" i="1"/>
  <c r="AA227" i="1"/>
  <c r="AB227" i="1"/>
  <c r="AC227" i="1"/>
  <c r="AD227" i="1"/>
  <c r="AE227" i="1"/>
  <c r="AF227" i="1"/>
  <c r="L228" i="1"/>
  <c r="M228" i="1"/>
  <c r="N228" i="1"/>
  <c r="P228" i="1"/>
  <c r="Q228" i="1"/>
  <c r="S228" i="1"/>
  <c r="V228" i="1"/>
  <c r="W228" i="1"/>
  <c r="Z228" i="1"/>
  <c r="AA228" i="1"/>
  <c r="AB228" i="1"/>
  <c r="AC228" i="1"/>
  <c r="AD228" i="1"/>
  <c r="AE228" i="1"/>
  <c r="AF228" i="1"/>
  <c r="L229" i="1"/>
  <c r="M229" i="1"/>
  <c r="N229" i="1"/>
  <c r="P229" i="1"/>
  <c r="Q229" i="1"/>
  <c r="S229" i="1"/>
  <c r="V229" i="1"/>
  <c r="W229" i="1"/>
  <c r="Z229" i="1"/>
  <c r="AA229" i="1"/>
  <c r="AB229" i="1"/>
  <c r="AC229" i="1"/>
  <c r="AD229" i="1"/>
  <c r="AE229" i="1"/>
  <c r="AF229" i="1"/>
  <c r="L230" i="1"/>
  <c r="M230" i="1"/>
  <c r="N230" i="1"/>
  <c r="P230" i="1"/>
  <c r="Q230" i="1"/>
  <c r="S230" i="1"/>
  <c r="V230" i="1"/>
  <c r="W230" i="1"/>
  <c r="Z230" i="1"/>
  <c r="AA230" i="1"/>
  <c r="AB230" i="1"/>
  <c r="AC230" i="1"/>
  <c r="AD230" i="1"/>
  <c r="AE230" i="1"/>
  <c r="AF230" i="1"/>
  <c r="L231" i="1"/>
  <c r="M231" i="1"/>
  <c r="N231" i="1"/>
  <c r="P231" i="1"/>
  <c r="Q231" i="1"/>
  <c r="S231" i="1"/>
  <c r="V231" i="1"/>
  <c r="W231" i="1"/>
  <c r="Z231" i="1"/>
  <c r="AA231" i="1"/>
  <c r="AB231" i="1"/>
  <c r="AC231" i="1"/>
  <c r="AD231" i="1"/>
  <c r="AE231" i="1"/>
  <c r="AF231" i="1"/>
  <c r="L232" i="1"/>
  <c r="M232" i="1"/>
  <c r="N232" i="1"/>
  <c r="P232" i="1"/>
  <c r="Q232" i="1"/>
  <c r="S232" i="1"/>
  <c r="V232" i="1"/>
  <c r="W232" i="1"/>
  <c r="Z232" i="1"/>
  <c r="AA232" i="1"/>
  <c r="AB232" i="1"/>
  <c r="AC232" i="1"/>
  <c r="AD232" i="1"/>
  <c r="AE232" i="1"/>
  <c r="AF232" i="1"/>
  <c r="L233" i="1"/>
  <c r="M233" i="1"/>
  <c r="N233" i="1"/>
  <c r="P233" i="1"/>
  <c r="Q233" i="1"/>
  <c r="S233" i="1"/>
  <c r="V233" i="1"/>
  <c r="W233" i="1"/>
  <c r="Z233" i="1"/>
  <c r="AA233" i="1"/>
  <c r="AB233" i="1"/>
  <c r="AC233" i="1"/>
  <c r="AD233" i="1"/>
  <c r="AE233" i="1"/>
  <c r="AF233" i="1"/>
  <c r="L234" i="1"/>
  <c r="M234" i="1"/>
  <c r="N234" i="1"/>
  <c r="P234" i="1"/>
  <c r="Q234" i="1"/>
  <c r="S234" i="1"/>
  <c r="V234" i="1"/>
  <c r="W234" i="1"/>
  <c r="Z234" i="1"/>
  <c r="AA234" i="1"/>
  <c r="AB234" i="1"/>
  <c r="AC234" i="1"/>
  <c r="AD234" i="1"/>
  <c r="AE234" i="1"/>
  <c r="AF234" i="1"/>
  <c r="L235" i="1"/>
  <c r="M235" i="1"/>
  <c r="N235" i="1"/>
  <c r="P235" i="1"/>
  <c r="Q235" i="1"/>
  <c r="S235" i="1"/>
  <c r="V235" i="1"/>
  <c r="W235" i="1"/>
  <c r="Z235" i="1"/>
  <c r="AA235" i="1"/>
  <c r="AB235" i="1"/>
  <c r="AC235" i="1"/>
  <c r="AD235" i="1"/>
  <c r="AE235" i="1"/>
  <c r="AF235" i="1"/>
  <c r="L236" i="1"/>
  <c r="M236" i="1"/>
  <c r="N236" i="1"/>
  <c r="P236" i="1"/>
  <c r="Q236" i="1"/>
  <c r="S236" i="1"/>
  <c r="V236" i="1"/>
  <c r="W236" i="1"/>
  <c r="Z236" i="1"/>
  <c r="AA236" i="1"/>
  <c r="AB236" i="1"/>
  <c r="AC236" i="1"/>
  <c r="AD236" i="1"/>
  <c r="AE236" i="1"/>
  <c r="AF236" i="1"/>
  <c r="L237" i="1"/>
  <c r="M237" i="1"/>
  <c r="N237" i="1"/>
  <c r="P237" i="1"/>
  <c r="Q237" i="1"/>
  <c r="S237" i="1"/>
  <c r="V237" i="1"/>
  <c r="W237" i="1"/>
  <c r="Z237" i="1"/>
  <c r="AA237" i="1"/>
  <c r="AB237" i="1"/>
  <c r="AC237" i="1"/>
  <c r="AD237" i="1"/>
  <c r="AE237" i="1"/>
  <c r="AF237" i="1"/>
  <c r="L238" i="1"/>
  <c r="M238" i="1"/>
  <c r="N238" i="1"/>
  <c r="P238" i="1"/>
  <c r="Q238" i="1"/>
  <c r="S238" i="1"/>
  <c r="V238" i="1"/>
  <c r="W238" i="1"/>
  <c r="Z238" i="1"/>
  <c r="AA238" i="1"/>
  <c r="AB238" i="1"/>
  <c r="AC238" i="1"/>
  <c r="AD238" i="1"/>
  <c r="AE238" i="1"/>
  <c r="AF238" i="1"/>
  <c r="L239" i="1"/>
  <c r="M239" i="1"/>
  <c r="N239" i="1"/>
  <c r="P239" i="1"/>
  <c r="Q239" i="1"/>
  <c r="S239" i="1"/>
  <c r="V239" i="1"/>
  <c r="W239" i="1"/>
  <c r="Z239" i="1"/>
  <c r="AA239" i="1"/>
  <c r="AB239" i="1"/>
  <c r="AC239" i="1"/>
  <c r="AD239" i="1"/>
  <c r="AE239" i="1"/>
  <c r="AF239" i="1"/>
  <c r="L240" i="1"/>
  <c r="M240" i="1"/>
  <c r="N240" i="1"/>
  <c r="P240" i="1"/>
  <c r="Q240" i="1"/>
  <c r="S240" i="1"/>
  <c r="V240" i="1"/>
  <c r="W240" i="1"/>
  <c r="Z240" i="1"/>
  <c r="AA240" i="1"/>
  <c r="AB240" i="1"/>
  <c r="AC240" i="1"/>
  <c r="AD240" i="1"/>
  <c r="AE240" i="1"/>
  <c r="AF240" i="1"/>
  <c r="L241" i="1"/>
  <c r="M241" i="1"/>
  <c r="N241" i="1"/>
  <c r="P241" i="1"/>
  <c r="Q241" i="1"/>
  <c r="S241" i="1"/>
  <c r="V241" i="1"/>
  <c r="W241" i="1"/>
  <c r="Z241" i="1"/>
  <c r="AA241" i="1"/>
  <c r="AB241" i="1"/>
  <c r="AC241" i="1"/>
  <c r="AD241" i="1"/>
  <c r="AE241" i="1"/>
  <c r="AF241" i="1"/>
  <c r="L242" i="1"/>
  <c r="M242" i="1"/>
  <c r="N242" i="1"/>
  <c r="P242" i="1"/>
  <c r="Q242" i="1"/>
  <c r="S242" i="1"/>
  <c r="V242" i="1"/>
  <c r="W242" i="1"/>
  <c r="Z242" i="1"/>
  <c r="AA242" i="1"/>
  <c r="AB242" i="1"/>
  <c r="AC242" i="1"/>
  <c r="AD242" i="1"/>
  <c r="AE242" i="1"/>
  <c r="AF242" i="1"/>
  <c r="L243" i="1"/>
  <c r="M243" i="1"/>
  <c r="N243" i="1"/>
  <c r="P243" i="1"/>
  <c r="Q243" i="1"/>
  <c r="S243" i="1"/>
  <c r="V243" i="1"/>
  <c r="W243" i="1"/>
  <c r="Z243" i="1"/>
  <c r="AA243" i="1"/>
  <c r="AB243" i="1"/>
  <c r="AC243" i="1"/>
  <c r="AD243" i="1"/>
  <c r="AE243" i="1"/>
  <c r="AF243" i="1"/>
  <c r="L244" i="1"/>
  <c r="M244" i="1"/>
  <c r="N244" i="1"/>
  <c r="P244" i="1"/>
  <c r="Q244" i="1"/>
  <c r="S244" i="1"/>
  <c r="V244" i="1"/>
  <c r="W244" i="1"/>
  <c r="Z244" i="1"/>
  <c r="AA244" i="1"/>
  <c r="AB244" i="1"/>
  <c r="AC244" i="1"/>
  <c r="AD244" i="1"/>
  <c r="AE244" i="1"/>
  <c r="AF244" i="1"/>
  <c r="L245" i="1"/>
  <c r="M245" i="1"/>
  <c r="N245" i="1"/>
  <c r="P245" i="1"/>
  <c r="Q245" i="1"/>
  <c r="S245" i="1"/>
  <c r="V245" i="1"/>
  <c r="W245" i="1"/>
  <c r="Z245" i="1"/>
  <c r="AA245" i="1"/>
  <c r="AB245" i="1"/>
  <c r="AC245" i="1"/>
  <c r="AD245" i="1"/>
  <c r="AE245" i="1"/>
  <c r="AF245" i="1"/>
  <c r="L246" i="1"/>
  <c r="M246" i="1"/>
  <c r="N246" i="1"/>
  <c r="P246" i="1"/>
  <c r="Q246" i="1"/>
  <c r="S246" i="1"/>
  <c r="V246" i="1"/>
  <c r="W246" i="1"/>
  <c r="Z246" i="1"/>
  <c r="AA246" i="1"/>
  <c r="AB246" i="1"/>
  <c r="AC246" i="1"/>
  <c r="AD246" i="1"/>
  <c r="AE246" i="1"/>
  <c r="AF246" i="1"/>
  <c r="L247" i="1"/>
  <c r="M247" i="1"/>
  <c r="N247" i="1"/>
  <c r="P247" i="1"/>
  <c r="Q247" i="1"/>
  <c r="S247" i="1"/>
  <c r="V247" i="1"/>
  <c r="W247" i="1"/>
  <c r="Z247" i="1"/>
  <c r="AA247" i="1"/>
  <c r="AB247" i="1"/>
  <c r="AC247" i="1"/>
  <c r="AD247" i="1"/>
  <c r="AE247" i="1"/>
  <c r="AF247" i="1"/>
  <c r="L248" i="1"/>
  <c r="M248" i="1"/>
  <c r="N248" i="1"/>
  <c r="P248" i="1"/>
  <c r="Q248" i="1"/>
  <c r="S248" i="1"/>
  <c r="V248" i="1"/>
  <c r="W248" i="1"/>
  <c r="Z248" i="1"/>
  <c r="AA248" i="1"/>
  <c r="AB248" i="1"/>
  <c r="AC248" i="1"/>
  <c r="AD248" i="1"/>
  <c r="AE248" i="1"/>
  <c r="AF248" i="1"/>
  <c r="L249" i="1"/>
  <c r="M249" i="1"/>
  <c r="N249" i="1"/>
  <c r="P249" i="1"/>
  <c r="Q249" i="1"/>
  <c r="S249" i="1"/>
  <c r="V249" i="1"/>
  <c r="W249" i="1"/>
  <c r="Z249" i="1"/>
  <c r="AA249" i="1"/>
  <c r="AB249" i="1"/>
  <c r="AC249" i="1"/>
  <c r="AD249" i="1"/>
  <c r="AE249" i="1"/>
  <c r="AF249" i="1"/>
  <c r="L250" i="1"/>
  <c r="M250" i="1"/>
  <c r="N250" i="1"/>
  <c r="P250" i="1"/>
  <c r="Q250" i="1"/>
  <c r="S250" i="1"/>
  <c r="V250" i="1"/>
  <c r="W250" i="1"/>
  <c r="Z250" i="1"/>
  <c r="AA250" i="1"/>
  <c r="AB250" i="1"/>
  <c r="AC250" i="1"/>
  <c r="AD250" i="1"/>
  <c r="AE250" i="1"/>
  <c r="AF250" i="1"/>
  <c r="L251" i="1"/>
  <c r="M251" i="1"/>
  <c r="N251" i="1"/>
  <c r="P251" i="1"/>
  <c r="Q251" i="1"/>
  <c r="S251" i="1"/>
  <c r="V251" i="1"/>
  <c r="W251" i="1"/>
  <c r="Z251" i="1"/>
  <c r="AA251" i="1"/>
  <c r="AB251" i="1"/>
  <c r="AC251" i="1"/>
  <c r="AD251" i="1"/>
  <c r="AE251" i="1"/>
  <c r="AF251" i="1"/>
  <c r="L252" i="1"/>
  <c r="M252" i="1"/>
  <c r="N252" i="1"/>
  <c r="P252" i="1"/>
  <c r="Q252" i="1"/>
  <c r="S252" i="1"/>
  <c r="V252" i="1"/>
  <c r="W252" i="1"/>
  <c r="Z252" i="1"/>
  <c r="AA252" i="1"/>
  <c r="AB252" i="1"/>
  <c r="AC252" i="1"/>
  <c r="AD252" i="1"/>
  <c r="AE252" i="1"/>
  <c r="AF252" i="1"/>
  <c r="L253" i="1"/>
  <c r="M253" i="1"/>
  <c r="N253" i="1"/>
  <c r="P253" i="1"/>
  <c r="Q253" i="1"/>
  <c r="S253" i="1"/>
  <c r="V253" i="1"/>
  <c r="W253" i="1"/>
  <c r="Z253" i="1"/>
  <c r="AA253" i="1"/>
  <c r="AB253" i="1"/>
  <c r="AC253" i="1"/>
  <c r="AD253" i="1"/>
  <c r="AE253" i="1"/>
  <c r="AF253" i="1"/>
  <c r="L254" i="1"/>
  <c r="M254" i="1"/>
  <c r="N254" i="1"/>
  <c r="P254" i="1"/>
  <c r="Q254" i="1"/>
  <c r="S254" i="1"/>
  <c r="V254" i="1"/>
  <c r="W254" i="1"/>
  <c r="Z254" i="1"/>
  <c r="AA254" i="1"/>
  <c r="AB254" i="1"/>
  <c r="AC254" i="1"/>
  <c r="AD254" i="1"/>
  <c r="AE254" i="1"/>
  <c r="AF254" i="1"/>
  <c r="L255" i="1"/>
  <c r="M255" i="1"/>
  <c r="N255" i="1"/>
  <c r="P255" i="1"/>
  <c r="Q255" i="1"/>
  <c r="S255" i="1"/>
  <c r="V255" i="1"/>
  <c r="W255" i="1"/>
  <c r="Z255" i="1"/>
  <c r="AA255" i="1"/>
  <c r="AB255" i="1"/>
  <c r="AC255" i="1"/>
  <c r="AD255" i="1"/>
  <c r="AE255" i="1"/>
  <c r="AF255" i="1"/>
  <c r="L256" i="1"/>
  <c r="M256" i="1"/>
  <c r="N256" i="1"/>
  <c r="P256" i="1"/>
  <c r="Q256" i="1"/>
  <c r="S256" i="1"/>
  <c r="V256" i="1"/>
  <c r="W256" i="1"/>
  <c r="Z256" i="1"/>
  <c r="AA256" i="1"/>
  <c r="AB256" i="1"/>
  <c r="AC256" i="1"/>
  <c r="AD256" i="1"/>
  <c r="AE256" i="1"/>
  <c r="AF256" i="1"/>
  <c r="L257" i="1"/>
  <c r="M257" i="1"/>
  <c r="N257" i="1"/>
  <c r="P257" i="1"/>
  <c r="Q257" i="1"/>
  <c r="S257" i="1"/>
  <c r="V257" i="1"/>
  <c r="W257" i="1"/>
  <c r="Z257" i="1"/>
  <c r="AA257" i="1"/>
  <c r="AB257" i="1"/>
  <c r="AC257" i="1"/>
  <c r="AD257" i="1"/>
  <c r="AE257" i="1"/>
  <c r="AF257" i="1"/>
  <c r="L258" i="1"/>
  <c r="M258" i="1"/>
  <c r="N258" i="1"/>
  <c r="P258" i="1"/>
  <c r="Q258" i="1"/>
  <c r="S258" i="1"/>
  <c r="V258" i="1"/>
  <c r="W258" i="1"/>
  <c r="Z258" i="1"/>
  <c r="AA258" i="1"/>
  <c r="AB258" i="1"/>
  <c r="AC258" i="1"/>
  <c r="AD258" i="1"/>
  <c r="AE258" i="1"/>
  <c r="AF258" i="1"/>
  <c r="L259" i="1"/>
  <c r="M259" i="1"/>
  <c r="N259" i="1"/>
  <c r="P259" i="1"/>
  <c r="Q259" i="1"/>
  <c r="S259" i="1"/>
  <c r="V259" i="1"/>
  <c r="W259" i="1"/>
  <c r="Z259" i="1"/>
  <c r="AA259" i="1"/>
  <c r="AB259" i="1"/>
  <c r="AC259" i="1"/>
  <c r="AD259" i="1"/>
  <c r="AE259" i="1"/>
  <c r="AF259" i="1"/>
  <c r="L260" i="1"/>
  <c r="M260" i="1"/>
  <c r="N260" i="1"/>
  <c r="P260" i="1"/>
  <c r="Q260" i="1"/>
  <c r="S260" i="1"/>
  <c r="V260" i="1"/>
  <c r="W260" i="1"/>
  <c r="Z260" i="1"/>
  <c r="AA260" i="1"/>
  <c r="AB260" i="1"/>
  <c r="AC260" i="1"/>
  <c r="AD260" i="1"/>
  <c r="AE260" i="1"/>
  <c r="AF260" i="1"/>
  <c r="L261" i="1"/>
  <c r="M261" i="1"/>
  <c r="N261" i="1"/>
  <c r="P261" i="1"/>
  <c r="Q261" i="1"/>
  <c r="S261" i="1"/>
  <c r="V261" i="1"/>
  <c r="W261" i="1"/>
  <c r="Z261" i="1"/>
  <c r="AA261" i="1"/>
  <c r="AB261" i="1"/>
  <c r="AC261" i="1"/>
  <c r="AD261" i="1"/>
  <c r="AE261" i="1"/>
  <c r="AF261" i="1"/>
  <c r="L262" i="1"/>
  <c r="M262" i="1"/>
  <c r="N262" i="1"/>
  <c r="P262" i="1"/>
  <c r="Q262" i="1"/>
  <c r="S262" i="1"/>
  <c r="V262" i="1"/>
  <c r="W262" i="1"/>
  <c r="Z262" i="1"/>
  <c r="AA262" i="1"/>
  <c r="AB262" i="1"/>
  <c r="AC262" i="1"/>
  <c r="AD262" i="1"/>
  <c r="AE262" i="1"/>
  <c r="AF262" i="1"/>
  <c r="L263" i="1"/>
  <c r="M263" i="1"/>
  <c r="N263" i="1"/>
  <c r="P263" i="1"/>
  <c r="Q263" i="1"/>
  <c r="S263" i="1"/>
  <c r="V263" i="1"/>
  <c r="W263" i="1"/>
  <c r="Z263" i="1"/>
  <c r="AA263" i="1"/>
  <c r="AB263" i="1"/>
  <c r="AC263" i="1"/>
  <c r="AD263" i="1"/>
  <c r="AE263" i="1"/>
  <c r="AF263" i="1"/>
  <c r="L264" i="1"/>
  <c r="M264" i="1"/>
  <c r="N264" i="1"/>
  <c r="P264" i="1"/>
  <c r="Q264" i="1"/>
  <c r="S264" i="1"/>
  <c r="V264" i="1"/>
  <c r="W264" i="1"/>
  <c r="Z264" i="1"/>
  <c r="AA264" i="1"/>
  <c r="AB264" i="1"/>
  <c r="AC264" i="1"/>
  <c r="AD264" i="1"/>
  <c r="AE264" i="1"/>
  <c r="AF264" i="1"/>
  <c r="L265" i="1"/>
  <c r="M265" i="1"/>
  <c r="N265" i="1"/>
  <c r="P265" i="1"/>
  <c r="Q265" i="1"/>
  <c r="S265" i="1"/>
  <c r="V265" i="1"/>
  <c r="W265" i="1"/>
  <c r="Z265" i="1"/>
  <c r="AA265" i="1"/>
  <c r="AB265" i="1"/>
  <c r="AC265" i="1"/>
  <c r="AD265" i="1"/>
  <c r="AE265" i="1"/>
  <c r="AF265" i="1"/>
  <c r="L266" i="1"/>
  <c r="M266" i="1"/>
  <c r="N266" i="1"/>
  <c r="P266" i="1"/>
  <c r="Q266" i="1"/>
  <c r="S266" i="1"/>
  <c r="V266" i="1"/>
  <c r="W266" i="1"/>
  <c r="Z266" i="1"/>
  <c r="AA266" i="1"/>
  <c r="AB266" i="1"/>
  <c r="AC266" i="1"/>
  <c r="AD266" i="1"/>
  <c r="AE266" i="1"/>
  <c r="AF266" i="1"/>
  <c r="L267" i="1"/>
  <c r="M267" i="1"/>
  <c r="N267" i="1"/>
  <c r="P267" i="1"/>
  <c r="Q267" i="1"/>
  <c r="S267" i="1"/>
  <c r="V267" i="1"/>
  <c r="W267" i="1"/>
  <c r="Z267" i="1"/>
  <c r="AA267" i="1"/>
  <c r="AB267" i="1"/>
  <c r="AC267" i="1"/>
  <c r="AD267" i="1"/>
  <c r="AE267" i="1"/>
  <c r="AF267" i="1"/>
  <c r="L268" i="1"/>
  <c r="M268" i="1"/>
  <c r="N268" i="1"/>
  <c r="P268" i="1"/>
  <c r="Q268" i="1"/>
  <c r="S268" i="1"/>
  <c r="V268" i="1"/>
  <c r="W268" i="1"/>
  <c r="Z268" i="1"/>
  <c r="AA268" i="1"/>
  <c r="AB268" i="1"/>
  <c r="AC268" i="1"/>
  <c r="AD268" i="1"/>
  <c r="AE268" i="1"/>
  <c r="AF268" i="1"/>
  <c r="L269" i="1"/>
  <c r="M269" i="1"/>
  <c r="N269" i="1"/>
  <c r="P269" i="1"/>
  <c r="Q269" i="1"/>
  <c r="S269" i="1"/>
  <c r="V269" i="1"/>
  <c r="W269" i="1"/>
  <c r="Z269" i="1"/>
  <c r="AA269" i="1"/>
  <c r="AB269" i="1"/>
  <c r="AC269" i="1"/>
  <c r="AD269" i="1"/>
  <c r="AE269" i="1"/>
  <c r="AF269" i="1"/>
  <c r="L270" i="1"/>
  <c r="M270" i="1"/>
  <c r="N270" i="1"/>
  <c r="P270" i="1"/>
  <c r="Q270" i="1"/>
  <c r="S270" i="1"/>
  <c r="V270" i="1"/>
  <c r="W270" i="1"/>
  <c r="Z270" i="1"/>
  <c r="AA270" i="1"/>
  <c r="AB270" i="1"/>
  <c r="AC270" i="1"/>
  <c r="AD270" i="1"/>
  <c r="AE270" i="1"/>
  <c r="AF270" i="1"/>
  <c r="L271" i="1"/>
  <c r="M271" i="1"/>
  <c r="N271" i="1"/>
  <c r="P271" i="1"/>
  <c r="Q271" i="1"/>
  <c r="S271" i="1"/>
  <c r="V271" i="1"/>
  <c r="W271" i="1"/>
  <c r="Z271" i="1"/>
  <c r="AA271" i="1"/>
  <c r="AB271" i="1"/>
  <c r="AC271" i="1"/>
  <c r="AD271" i="1"/>
  <c r="AE271" i="1"/>
  <c r="AF271" i="1"/>
  <c r="L272" i="1"/>
  <c r="M272" i="1"/>
  <c r="N272" i="1"/>
  <c r="P272" i="1"/>
  <c r="Q272" i="1"/>
  <c r="S272" i="1"/>
  <c r="V272" i="1"/>
  <c r="W272" i="1"/>
  <c r="Z272" i="1"/>
  <c r="AA272" i="1"/>
  <c r="AB272" i="1"/>
  <c r="AC272" i="1"/>
  <c r="AD272" i="1"/>
  <c r="AE272" i="1"/>
  <c r="AF272" i="1"/>
  <c r="L273" i="1"/>
  <c r="M273" i="1"/>
  <c r="N273" i="1"/>
  <c r="P273" i="1"/>
  <c r="Q273" i="1"/>
  <c r="S273" i="1"/>
  <c r="V273" i="1"/>
  <c r="W273" i="1"/>
  <c r="Z273" i="1"/>
  <c r="AA273" i="1"/>
  <c r="AB273" i="1"/>
  <c r="AC273" i="1"/>
  <c r="AD273" i="1"/>
  <c r="AE273" i="1"/>
  <c r="AF273" i="1"/>
  <c r="L274" i="1"/>
  <c r="M274" i="1"/>
  <c r="N274" i="1"/>
  <c r="P274" i="1"/>
  <c r="Q274" i="1"/>
  <c r="S274" i="1"/>
  <c r="V274" i="1"/>
  <c r="W274" i="1"/>
  <c r="Z274" i="1"/>
  <c r="AA274" i="1"/>
  <c r="AB274" i="1"/>
  <c r="AC274" i="1"/>
  <c r="AD274" i="1"/>
  <c r="AE274" i="1"/>
  <c r="AF274" i="1"/>
  <c r="L275" i="1"/>
  <c r="M275" i="1"/>
  <c r="N275" i="1"/>
  <c r="P275" i="1"/>
  <c r="Q275" i="1"/>
  <c r="S275" i="1"/>
  <c r="V275" i="1"/>
  <c r="W275" i="1"/>
  <c r="Z275" i="1"/>
  <c r="AA275" i="1"/>
  <c r="AB275" i="1"/>
  <c r="AC275" i="1"/>
  <c r="AD275" i="1"/>
  <c r="AE275" i="1"/>
  <c r="AF275" i="1"/>
  <c r="L276" i="1"/>
  <c r="M276" i="1"/>
  <c r="N276" i="1"/>
  <c r="P276" i="1"/>
  <c r="Q276" i="1"/>
  <c r="S276" i="1"/>
  <c r="V276" i="1"/>
  <c r="W276" i="1"/>
  <c r="Z276" i="1"/>
  <c r="AA276" i="1"/>
  <c r="AB276" i="1"/>
  <c r="AC276" i="1"/>
  <c r="AD276" i="1"/>
  <c r="AE276" i="1"/>
  <c r="AF276" i="1"/>
  <c r="L277" i="1"/>
  <c r="M277" i="1"/>
  <c r="N277" i="1"/>
  <c r="P277" i="1"/>
  <c r="Q277" i="1"/>
  <c r="S277" i="1"/>
  <c r="V277" i="1"/>
  <c r="W277" i="1"/>
  <c r="Z277" i="1"/>
  <c r="AA277" i="1"/>
  <c r="AB277" i="1"/>
  <c r="AC277" i="1"/>
  <c r="AD277" i="1"/>
  <c r="AE277" i="1"/>
  <c r="AF277" i="1"/>
  <c r="L278" i="1"/>
  <c r="M278" i="1"/>
  <c r="N278" i="1"/>
  <c r="P278" i="1"/>
  <c r="Q278" i="1"/>
  <c r="S278" i="1"/>
  <c r="V278" i="1"/>
  <c r="W278" i="1"/>
  <c r="Z278" i="1"/>
  <c r="AA278" i="1"/>
  <c r="AB278" i="1"/>
  <c r="AC278" i="1"/>
  <c r="AD278" i="1"/>
  <c r="AE278" i="1"/>
  <c r="AF278" i="1"/>
  <c r="L279" i="1"/>
  <c r="M279" i="1"/>
  <c r="N279" i="1"/>
  <c r="P279" i="1"/>
  <c r="Q279" i="1"/>
  <c r="S279" i="1"/>
  <c r="V279" i="1"/>
  <c r="W279" i="1"/>
  <c r="Z279" i="1"/>
  <c r="AA279" i="1"/>
  <c r="AB279" i="1"/>
  <c r="AC279" i="1"/>
  <c r="AD279" i="1"/>
  <c r="AE279" i="1"/>
  <c r="AF279" i="1"/>
  <c r="L280" i="1"/>
  <c r="M280" i="1"/>
  <c r="N280" i="1"/>
  <c r="P280" i="1"/>
  <c r="Q280" i="1"/>
  <c r="S280" i="1"/>
  <c r="V280" i="1"/>
  <c r="W280" i="1"/>
  <c r="Z280" i="1"/>
  <c r="AA280" i="1"/>
  <c r="AB280" i="1"/>
  <c r="AC280" i="1"/>
  <c r="AD280" i="1"/>
  <c r="AE280" i="1"/>
  <c r="AF280" i="1"/>
  <c r="L281" i="1"/>
  <c r="M281" i="1"/>
  <c r="N281" i="1"/>
  <c r="P281" i="1"/>
  <c r="Q281" i="1"/>
  <c r="S281" i="1"/>
  <c r="V281" i="1"/>
  <c r="W281" i="1"/>
  <c r="Z281" i="1"/>
  <c r="AA281" i="1"/>
  <c r="AB281" i="1"/>
  <c r="AC281" i="1"/>
  <c r="AD281" i="1"/>
  <c r="AE281" i="1"/>
  <c r="AF281" i="1"/>
  <c r="L282" i="1"/>
  <c r="M282" i="1"/>
  <c r="N282" i="1"/>
  <c r="P282" i="1"/>
  <c r="Q282" i="1"/>
  <c r="S282" i="1"/>
  <c r="V282" i="1"/>
  <c r="W282" i="1"/>
  <c r="Z282" i="1"/>
  <c r="AA282" i="1"/>
  <c r="AB282" i="1"/>
  <c r="AC282" i="1"/>
  <c r="AD282" i="1"/>
  <c r="AE282" i="1"/>
  <c r="AF282" i="1"/>
  <c r="L283" i="1"/>
  <c r="M283" i="1"/>
  <c r="N283" i="1"/>
  <c r="P283" i="1"/>
  <c r="Q283" i="1"/>
  <c r="S283" i="1"/>
  <c r="V283" i="1"/>
  <c r="W283" i="1"/>
  <c r="Z283" i="1"/>
  <c r="AA283" i="1"/>
  <c r="AB283" i="1"/>
  <c r="AC283" i="1"/>
  <c r="AD283" i="1"/>
  <c r="AE283" i="1"/>
  <c r="AF283" i="1"/>
  <c r="L284" i="1"/>
  <c r="M284" i="1"/>
  <c r="N284" i="1"/>
  <c r="P284" i="1"/>
  <c r="Q284" i="1"/>
  <c r="S284" i="1"/>
  <c r="V284" i="1"/>
  <c r="W284" i="1"/>
  <c r="Z284" i="1"/>
  <c r="AA284" i="1"/>
  <c r="AB284" i="1"/>
  <c r="AC284" i="1"/>
  <c r="AD284" i="1"/>
  <c r="AE284" i="1"/>
  <c r="AF284" i="1"/>
  <c r="L285" i="1"/>
  <c r="M285" i="1"/>
  <c r="N285" i="1"/>
  <c r="P285" i="1"/>
  <c r="Q285" i="1"/>
  <c r="S285" i="1"/>
  <c r="V285" i="1"/>
  <c r="W285" i="1"/>
  <c r="Z285" i="1"/>
  <c r="AA285" i="1"/>
  <c r="AB285" i="1"/>
  <c r="AC285" i="1"/>
  <c r="AD285" i="1"/>
  <c r="AE285" i="1"/>
  <c r="AF285" i="1"/>
  <c r="L286" i="1"/>
  <c r="M286" i="1"/>
  <c r="N286" i="1"/>
  <c r="P286" i="1"/>
  <c r="Q286" i="1"/>
  <c r="S286" i="1"/>
  <c r="V286" i="1"/>
  <c r="W286" i="1"/>
  <c r="Z286" i="1"/>
  <c r="AA286" i="1"/>
  <c r="AB286" i="1"/>
  <c r="AC286" i="1"/>
  <c r="AD286" i="1"/>
  <c r="AE286" i="1"/>
  <c r="AF286" i="1"/>
  <c r="L287" i="1"/>
  <c r="M287" i="1"/>
  <c r="N287" i="1"/>
  <c r="P287" i="1"/>
  <c r="Q287" i="1"/>
  <c r="S287" i="1"/>
  <c r="V287" i="1"/>
  <c r="W287" i="1"/>
  <c r="Z287" i="1"/>
  <c r="AA287" i="1"/>
  <c r="AB287" i="1"/>
  <c r="AC287" i="1"/>
  <c r="AD287" i="1"/>
  <c r="AE287" i="1"/>
  <c r="AF287" i="1"/>
  <c r="L288" i="1"/>
  <c r="M288" i="1"/>
  <c r="N288" i="1"/>
  <c r="P288" i="1"/>
  <c r="Q288" i="1"/>
  <c r="S288" i="1"/>
  <c r="V288" i="1"/>
  <c r="W288" i="1"/>
  <c r="Z288" i="1"/>
  <c r="AA288" i="1"/>
  <c r="AB288" i="1"/>
  <c r="AC288" i="1"/>
  <c r="AD288" i="1"/>
  <c r="AE288" i="1"/>
  <c r="AF288" i="1"/>
  <c r="L289" i="1"/>
  <c r="M289" i="1"/>
  <c r="N289" i="1"/>
  <c r="P289" i="1"/>
  <c r="Q289" i="1"/>
  <c r="S289" i="1"/>
  <c r="V289" i="1"/>
  <c r="W289" i="1"/>
  <c r="Z289" i="1"/>
  <c r="AA289" i="1"/>
  <c r="AB289" i="1"/>
  <c r="AC289" i="1"/>
  <c r="AD289" i="1"/>
  <c r="AE289" i="1"/>
  <c r="AF289" i="1"/>
  <c r="L290" i="1"/>
  <c r="M290" i="1"/>
  <c r="N290" i="1"/>
  <c r="P290" i="1"/>
  <c r="Q290" i="1"/>
  <c r="S290" i="1"/>
  <c r="V290" i="1"/>
  <c r="W290" i="1"/>
  <c r="Z290" i="1"/>
  <c r="AA290" i="1"/>
  <c r="AB290" i="1"/>
  <c r="AC290" i="1"/>
  <c r="AD290" i="1"/>
  <c r="AE290" i="1"/>
  <c r="AF290" i="1"/>
  <c r="L291" i="1"/>
  <c r="M291" i="1"/>
  <c r="N291" i="1"/>
  <c r="P291" i="1"/>
  <c r="Q291" i="1"/>
  <c r="S291" i="1"/>
  <c r="V291" i="1"/>
  <c r="W291" i="1"/>
  <c r="Z291" i="1"/>
  <c r="AA291" i="1"/>
  <c r="AB291" i="1"/>
  <c r="AC291" i="1"/>
  <c r="AD291" i="1"/>
  <c r="AE291" i="1"/>
  <c r="AF291" i="1"/>
  <c r="L292" i="1"/>
  <c r="M292" i="1"/>
  <c r="N292" i="1"/>
  <c r="P292" i="1"/>
  <c r="Q292" i="1"/>
  <c r="S292" i="1"/>
  <c r="V292" i="1"/>
  <c r="W292" i="1"/>
  <c r="Z292" i="1"/>
  <c r="AA292" i="1"/>
  <c r="AB292" i="1"/>
  <c r="AC292" i="1"/>
  <c r="AD292" i="1"/>
  <c r="AE292" i="1"/>
  <c r="AF292" i="1"/>
  <c r="L293" i="1"/>
  <c r="M293" i="1"/>
  <c r="N293" i="1"/>
  <c r="P293" i="1"/>
  <c r="Q293" i="1"/>
  <c r="S293" i="1"/>
  <c r="V293" i="1"/>
  <c r="W293" i="1"/>
  <c r="Z293" i="1"/>
  <c r="AA293" i="1"/>
  <c r="AB293" i="1"/>
  <c r="AC293" i="1"/>
  <c r="AD293" i="1"/>
  <c r="AE293" i="1"/>
  <c r="AF293" i="1"/>
  <c r="L294" i="1"/>
  <c r="M294" i="1"/>
  <c r="N294" i="1"/>
  <c r="P294" i="1"/>
  <c r="Q294" i="1"/>
  <c r="S294" i="1"/>
  <c r="V294" i="1"/>
  <c r="W294" i="1"/>
  <c r="Z294" i="1"/>
  <c r="AA294" i="1"/>
  <c r="AB294" i="1"/>
  <c r="AC294" i="1"/>
  <c r="AD294" i="1"/>
  <c r="AE294" i="1"/>
  <c r="AF294" i="1"/>
  <c r="L295" i="1"/>
  <c r="M295" i="1"/>
  <c r="N295" i="1"/>
  <c r="P295" i="1"/>
  <c r="Q295" i="1"/>
  <c r="S295" i="1"/>
  <c r="V295" i="1"/>
  <c r="W295" i="1"/>
  <c r="Z295" i="1"/>
  <c r="AA295" i="1"/>
  <c r="AB295" i="1"/>
  <c r="AC295" i="1"/>
  <c r="AD295" i="1"/>
  <c r="AE295" i="1"/>
  <c r="AF295" i="1"/>
  <c r="L296" i="1"/>
  <c r="M296" i="1"/>
  <c r="N296" i="1"/>
  <c r="P296" i="1"/>
  <c r="Q296" i="1"/>
  <c r="S296" i="1"/>
  <c r="V296" i="1"/>
  <c r="W296" i="1"/>
  <c r="Z296" i="1"/>
  <c r="AA296" i="1"/>
  <c r="AB296" i="1"/>
  <c r="AC296" i="1"/>
  <c r="AD296" i="1"/>
  <c r="AE296" i="1"/>
  <c r="AF296" i="1"/>
  <c r="L297" i="1"/>
  <c r="M297" i="1"/>
  <c r="N297" i="1"/>
  <c r="P297" i="1"/>
  <c r="Q297" i="1"/>
  <c r="S297" i="1"/>
  <c r="V297" i="1"/>
  <c r="W297" i="1"/>
  <c r="Z297" i="1"/>
  <c r="AA297" i="1"/>
  <c r="AB297" i="1"/>
  <c r="AC297" i="1"/>
  <c r="AD297" i="1"/>
  <c r="AE297" i="1"/>
  <c r="AF297" i="1"/>
  <c r="L298" i="1"/>
  <c r="M298" i="1"/>
  <c r="N298" i="1"/>
  <c r="P298" i="1"/>
  <c r="Q298" i="1"/>
  <c r="S298" i="1"/>
  <c r="V298" i="1"/>
  <c r="W298" i="1"/>
  <c r="Z298" i="1"/>
  <c r="AA298" i="1"/>
  <c r="AB298" i="1"/>
  <c r="AC298" i="1"/>
  <c r="AD298" i="1"/>
  <c r="AE298" i="1"/>
  <c r="AF298" i="1"/>
  <c r="L299" i="1"/>
  <c r="M299" i="1"/>
  <c r="N299" i="1"/>
  <c r="P299" i="1"/>
  <c r="Q299" i="1"/>
  <c r="S299" i="1"/>
  <c r="V299" i="1"/>
  <c r="W299" i="1"/>
  <c r="Z299" i="1"/>
  <c r="AA299" i="1"/>
  <c r="AB299" i="1"/>
  <c r="AC299" i="1"/>
  <c r="AD299" i="1"/>
  <c r="AE299" i="1"/>
  <c r="AF299" i="1"/>
  <c r="L300" i="1"/>
  <c r="M300" i="1"/>
  <c r="N300" i="1"/>
  <c r="P300" i="1"/>
  <c r="Q300" i="1"/>
  <c r="S300" i="1"/>
  <c r="V300" i="1"/>
  <c r="W300" i="1"/>
  <c r="Z300" i="1"/>
  <c r="AA300" i="1"/>
  <c r="AB300" i="1"/>
  <c r="AC300" i="1"/>
  <c r="AD300" i="1"/>
  <c r="AE300" i="1"/>
  <c r="AF300" i="1"/>
  <c r="L301" i="1"/>
  <c r="M301" i="1"/>
  <c r="N301" i="1"/>
  <c r="P301" i="1"/>
  <c r="Q301" i="1"/>
  <c r="S301" i="1"/>
  <c r="V301" i="1"/>
  <c r="W301" i="1"/>
  <c r="Z301" i="1"/>
  <c r="AA301" i="1"/>
  <c r="AB301" i="1"/>
  <c r="AC301" i="1"/>
  <c r="AD301" i="1"/>
  <c r="AE301" i="1"/>
  <c r="AF301" i="1"/>
  <c r="L302" i="1"/>
  <c r="M302" i="1"/>
  <c r="N302" i="1"/>
  <c r="P302" i="1"/>
  <c r="Q302" i="1"/>
  <c r="S302" i="1"/>
  <c r="V302" i="1"/>
  <c r="W302" i="1"/>
  <c r="Z302" i="1"/>
  <c r="AA302" i="1"/>
  <c r="AB302" i="1"/>
  <c r="AC302" i="1"/>
  <c r="AD302" i="1"/>
  <c r="AE302" i="1"/>
  <c r="AF302" i="1"/>
  <c r="L303" i="1"/>
  <c r="M303" i="1"/>
  <c r="N303" i="1"/>
  <c r="P303" i="1"/>
  <c r="Q303" i="1"/>
  <c r="S303" i="1"/>
  <c r="V303" i="1"/>
  <c r="W303" i="1"/>
  <c r="Z303" i="1"/>
  <c r="AA303" i="1"/>
  <c r="AB303" i="1"/>
  <c r="AC303" i="1"/>
  <c r="AD303" i="1"/>
  <c r="AE303" i="1"/>
  <c r="AF303" i="1"/>
  <c r="L304" i="1"/>
  <c r="M304" i="1"/>
  <c r="N304" i="1"/>
  <c r="P304" i="1"/>
  <c r="Q304" i="1"/>
  <c r="S304" i="1"/>
  <c r="V304" i="1"/>
  <c r="W304" i="1"/>
  <c r="Z304" i="1"/>
  <c r="AA304" i="1"/>
  <c r="AB304" i="1"/>
  <c r="AC304" i="1"/>
  <c r="AD304" i="1"/>
  <c r="AE304" i="1"/>
  <c r="AF304" i="1"/>
  <c r="L305" i="1"/>
  <c r="M305" i="1"/>
  <c r="N305" i="1"/>
  <c r="P305" i="1"/>
  <c r="Q305" i="1"/>
  <c r="S305" i="1"/>
  <c r="V305" i="1"/>
  <c r="W305" i="1"/>
  <c r="Z305" i="1"/>
  <c r="AA305" i="1"/>
  <c r="AB305" i="1"/>
  <c r="AC305" i="1"/>
  <c r="AD305" i="1"/>
  <c r="AE305" i="1"/>
  <c r="AF305" i="1"/>
  <c r="L306" i="1"/>
  <c r="M306" i="1"/>
  <c r="N306" i="1"/>
  <c r="P306" i="1"/>
  <c r="Q306" i="1"/>
  <c r="S306" i="1"/>
  <c r="V306" i="1"/>
  <c r="W306" i="1"/>
  <c r="Z306" i="1"/>
  <c r="AA306" i="1"/>
  <c r="AB306" i="1"/>
  <c r="AC306" i="1"/>
  <c r="AD306" i="1"/>
  <c r="AE306" i="1"/>
  <c r="AF306" i="1"/>
  <c r="L307" i="1"/>
  <c r="M307" i="1"/>
  <c r="N307" i="1"/>
  <c r="P307" i="1"/>
  <c r="Q307" i="1"/>
  <c r="S307" i="1"/>
  <c r="V307" i="1"/>
  <c r="W307" i="1"/>
  <c r="Z307" i="1"/>
  <c r="AA307" i="1"/>
  <c r="AB307" i="1"/>
  <c r="AC307" i="1"/>
  <c r="AD307" i="1"/>
  <c r="AE307" i="1"/>
  <c r="AF307" i="1"/>
  <c r="L308" i="1"/>
  <c r="M308" i="1"/>
  <c r="N308" i="1"/>
  <c r="P308" i="1"/>
  <c r="Q308" i="1"/>
  <c r="S308" i="1"/>
  <c r="V308" i="1"/>
  <c r="W308" i="1"/>
  <c r="Z308" i="1"/>
  <c r="AA308" i="1"/>
  <c r="AB308" i="1"/>
  <c r="AC308" i="1"/>
  <c r="AD308" i="1"/>
  <c r="AE308" i="1"/>
  <c r="AF308" i="1"/>
  <c r="L309" i="1"/>
  <c r="M309" i="1"/>
  <c r="N309" i="1"/>
  <c r="P309" i="1"/>
  <c r="Q309" i="1"/>
  <c r="S309" i="1"/>
  <c r="V309" i="1"/>
  <c r="W309" i="1"/>
  <c r="Z309" i="1"/>
  <c r="AA309" i="1"/>
  <c r="AB309" i="1"/>
  <c r="AC309" i="1"/>
  <c r="AD309" i="1"/>
  <c r="AE309" i="1"/>
  <c r="AF309" i="1"/>
  <c r="L310" i="1"/>
  <c r="M310" i="1"/>
  <c r="N310" i="1"/>
  <c r="P310" i="1"/>
  <c r="Q310" i="1"/>
  <c r="S310" i="1"/>
  <c r="V310" i="1"/>
  <c r="W310" i="1"/>
  <c r="Z310" i="1"/>
  <c r="AA310" i="1"/>
  <c r="AB310" i="1"/>
  <c r="AC310" i="1"/>
  <c r="AD310" i="1"/>
  <c r="AE310" i="1"/>
  <c r="AF310" i="1"/>
  <c r="L311" i="1"/>
  <c r="M311" i="1"/>
  <c r="N311" i="1"/>
  <c r="P311" i="1"/>
  <c r="Q311" i="1"/>
  <c r="S311" i="1"/>
  <c r="V311" i="1"/>
  <c r="W311" i="1"/>
  <c r="Z311" i="1"/>
  <c r="AA311" i="1"/>
  <c r="AB311" i="1"/>
  <c r="AC311" i="1"/>
  <c r="AD311" i="1"/>
  <c r="AE311" i="1"/>
  <c r="AF311" i="1"/>
  <c r="L312" i="1"/>
  <c r="M312" i="1"/>
  <c r="N312" i="1"/>
  <c r="P312" i="1"/>
  <c r="Q312" i="1"/>
  <c r="S312" i="1"/>
  <c r="V312" i="1"/>
  <c r="W312" i="1"/>
  <c r="Z312" i="1"/>
  <c r="AA312" i="1"/>
  <c r="AB312" i="1"/>
  <c r="AC312" i="1"/>
  <c r="AD312" i="1"/>
  <c r="AE312" i="1"/>
  <c r="AF312" i="1"/>
  <c r="L313" i="1"/>
  <c r="M313" i="1"/>
  <c r="N313" i="1"/>
  <c r="P313" i="1"/>
  <c r="Q313" i="1"/>
  <c r="S313" i="1"/>
  <c r="V313" i="1"/>
  <c r="W313" i="1"/>
  <c r="Z313" i="1"/>
  <c r="AA313" i="1"/>
  <c r="AB313" i="1"/>
  <c r="AC313" i="1"/>
  <c r="AD313" i="1"/>
  <c r="AE313" i="1"/>
  <c r="AF313" i="1"/>
  <c r="L314" i="1"/>
  <c r="M314" i="1"/>
  <c r="N314" i="1"/>
  <c r="P314" i="1"/>
  <c r="Q314" i="1"/>
  <c r="S314" i="1"/>
  <c r="V314" i="1"/>
  <c r="W314" i="1"/>
  <c r="Z314" i="1"/>
  <c r="AA314" i="1"/>
  <c r="AB314" i="1"/>
  <c r="AC314" i="1"/>
  <c r="AD314" i="1"/>
  <c r="AE314" i="1"/>
  <c r="AF314" i="1"/>
  <c r="L315" i="1"/>
  <c r="M315" i="1"/>
  <c r="N315" i="1"/>
  <c r="P315" i="1"/>
  <c r="Q315" i="1"/>
  <c r="S315" i="1"/>
  <c r="V315" i="1"/>
  <c r="W315" i="1"/>
  <c r="Z315" i="1"/>
  <c r="AA315" i="1"/>
  <c r="AB315" i="1"/>
  <c r="AC315" i="1"/>
  <c r="AD315" i="1"/>
  <c r="AE315" i="1"/>
  <c r="AF315" i="1"/>
  <c r="L316" i="1"/>
  <c r="M316" i="1"/>
  <c r="N316" i="1"/>
  <c r="P316" i="1"/>
  <c r="Q316" i="1"/>
  <c r="S316" i="1"/>
  <c r="V316" i="1"/>
  <c r="W316" i="1"/>
  <c r="Z316" i="1"/>
  <c r="AA316" i="1"/>
  <c r="AB316" i="1"/>
  <c r="AC316" i="1"/>
  <c r="AD316" i="1"/>
  <c r="AE316" i="1"/>
  <c r="AF316" i="1"/>
  <c r="L317" i="1"/>
  <c r="M317" i="1"/>
  <c r="N317" i="1"/>
  <c r="P317" i="1"/>
  <c r="Q317" i="1"/>
  <c r="S317" i="1"/>
  <c r="V317" i="1"/>
  <c r="W317" i="1"/>
  <c r="Z317" i="1"/>
  <c r="AA317" i="1"/>
  <c r="AB317" i="1"/>
  <c r="AC317" i="1"/>
  <c r="AD317" i="1"/>
  <c r="AE317" i="1"/>
  <c r="AF317" i="1"/>
  <c r="L318" i="1"/>
  <c r="M318" i="1"/>
  <c r="N318" i="1"/>
  <c r="P318" i="1"/>
  <c r="Q318" i="1"/>
  <c r="S318" i="1"/>
  <c r="V318" i="1"/>
  <c r="W318" i="1"/>
  <c r="Z318" i="1"/>
  <c r="AA318" i="1"/>
  <c r="AB318" i="1"/>
  <c r="AC318" i="1"/>
  <c r="AD318" i="1"/>
  <c r="AE318" i="1"/>
  <c r="AF318" i="1"/>
  <c r="L319" i="1"/>
  <c r="M319" i="1"/>
  <c r="N319" i="1"/>
  <c r="P319" i="1"/>
  <c r="Q319" i="1"/>
  <c r="S319" i="1"/>
  <c r="V319" i="1"/>
  <c r="W319" i="1"/>
  <c r="Z319" i="1"/>
  <c r="AA319" i="1"/>
  <c r="AB319" i="1"/>
  <c r="AC319" i="1"/>
  <c r="AD319" i="1"/>
  <c r="AE319" i="1"/>
  <c r="AF319" i="1"/>
  <c r="L320" i="1"/>
  <c r="M320" i="1"/>
  <c r="N320" i="1"/>
  <c r="P320" i="1"/>
  <c r="Q320" i="1"/>
  <c r="S320" i="1"/>
  <c r="V320" i="1"/>
  <c r="W320" i="1"/>
  <c r="Z320" i="1"/>
  <c r="AA320" i="1"/>
  <c r="AB320" i="1"/>
  <c r="AC320" i="1"/>
  <c r="AD320" i="1"/>
  <c r="AE320" i="1"/>
  <c r="AF320" i="1"/>
  <c r="L321" i="1"/>
  <c r="M321" i="1"/>
  <c r="N321" i="1"/>
  <c r="P321" i="1"/>
  <c r="Q321" i="1"/>
  <c r="S321" i="1"/>
  <c r="V321" i="1"/>
  <c r="W321" i="1"/>
  <c r="Z321" i="1"/>
  <c r="AA321" i="1"/>
  <c r="AB321" i="1"/>
  <c r="AC321" i="1"/>
  <c r="AD321" i="1"/>
  <c r="AE321" i="1"/>
  <c r="AF321" i="1"/>
  <c r="L322" i="1"/>
  <c r="M322" i="1"/>
  <c r="N322" i="1"/>
  <c r="P322" i="1"/>
  <c r="Q322" i="1"/>
  <c r="S322" i="1"/>
  <c r="V322" i="1"/>
  <c r="W322" i="1"/>
  <c r="Z322" i="1"/>
  <c r="AA322" i="1"/>
  <c r="AB322" i="1"/>
  <c r="AC322" i="1"/>
  <c r="AD322" i="1"/>
  <c r="AE322" i="1"/>
  <c r="AF322" i="1"/>
  <c r="L323" i="1"/>
  <c r="M323" i="1"/>
  <c r="N323" i="1"/>
  <c r="P323" i="1"/>
  <c r="Q323" i="1"/>
  <c r="S323" i="1"/>
  <c r="V323" i="1"/>
  <c r="W323" i="1"/>
  <c r="Z323" i="1"/>
  <c r="AA323" i="1"/>
  <c r="AB323" i="1"/>
  <c r="AC323" i="1"/>
  <c r="AD323" i="1"/>
  <c r="AE323" i="1"/>
  <c r="AF323" i="1"/>
  <c r="L324" i="1"/>
  <c r="M324" i="1"/>
  <c r="N324" i="1"/>
  <c r="P324" i="1"/>
  <c r="Q324" i="1"/>
  <c r="S324" i="1"/>
  <c r="V324" i="1"/>
  <c r="W324" i="1"/>
  <c r="Z324" i="1"/>
  <c r="AA324" i="1"/>
  <c r="AB324" i="1"/>
  <c r="AC324" i="1"/>
  <c r="AD324" i="1"/>
  <c r="AE324" i="1"/>
  <c r="AF324" i="1"/>
  <c r="L325" i="1"/>
  <c r="M325" i="1"/>
  <c r="N325" i="1"/>
  <c r="P325" i="1"/>
  <c r="Q325" i="1"/>
  <c r="S325" i="1"/>
  <c r="V325" i="1"/>
  <c r="W325" i="1"/>
  <c r="Z325" i="1"/>
  <c r="AA325" i="1"/>
  <c r="AB325" i="1"/>
  <c r="AC325" i="1"/>
  <c r="AD325" i="1"/>
  <c r="AE325" i="1"/>
  <c r="AF325" i="1"/>
  <c r="L326" i="1"/>
  <c r="M326" i="1"/>
  <c r="N326" i="1"/>
  <c r="P326" i="1"/>
  <c r="Q326" i="1"/>
  <c r="S326" i="1"/>
  <c r="V326" i="1"/>
  <c r="W326" i="1"/>
  <c r="Z326" i="1"/>
  <c r="AA326" i="1"/>
  <c r="AB326" i="1"/>
  <c r="AC326" i="1"/>
  <c r="AD326" i="1"/>
  <c r="AE326" i="1"/>
  <c r="AF326" i="1"/>
  <c r="L327" i="1"/>
  <c r="M327" i="1"/>
  <c r="N327" i="1"/>
  <c r="P327" i="1"/>
  <c r="Q327" i="1"/>
  <c r="S327" i="1"/>
  <c r="V327" i="1"/>
  <c r="W327" i="1"/>
  <c r="Z327" i="1"/>
  <c r="AA327" i="1"/>
  <c r="AB327" i="1"/>
  <c r="AC327" i="1"/>
  <c r="AD327" i="1"/>
  <c r="AE327" i="1"/>
  <c r="AF327" i="1"/>
  <c r="L328" i="1"/>
  <c r="M328" i="1"/>
  <c r="N328" i="1"/>
  <c r="P328" i="1"/>
  <c r="Q328" i="1"/>
  <c r="S328" i="1"/>
  <c r="V328" i="1"/>
  <c r="W328" i="1"/>
  <c r="Z328" i="1"/>
  <c r="AA328" i="1"/>
  <c r="AB328" i="1"/>
  <c r="AC328" i="1"/>
  <c r="AD328" i="1"/>
  <c r="AE328" i="1"/>
  <c r="AF328" i="1"/>
  <c r="L329" i="1"/>
  <c r="M329" i="1"/>
  <c r="N329" i="1"/>
  <c r="P329" i="1"/>
  <c r="Q329" i="1"/>
  <c r="S329" i="1"/>
  <c r="V329" i="1"/>
  <c r="W329" i="1"/>
  <c r="Z329" i="1"/>
  <c r="AA329" i="1"/>
  <c r="AB329" i="1"/>
  <c r="AC329" i="1"/>
  <c r="AD329" i="1"/>
  <c r="AE329" i="1"/>
  <c r="AF329" i="1"/>
  <c r="L330" i="1"/>
  <c r="M330" i="1"/>
  <c r="N330" i="1"/>
  <c r="P330" i="1"/>
  <c r="Q330" i="1"/>
  <c r="S330" i="1"/>
  <c r="V330" i="1"/>
  <c r="W330" i="1"/>
  <c r="Z330" i="1"/>
  <c r="AA330" i="1"/>
  <c r="AB330" i="1"/>
  <c r="AC330" i="1"/>
  <c r="AD330" i="1"/>
  <c r="AE330" i="1"/>
  <c r="AF330" i="1"/>
  <c r="L331" i="1"/>
  <c r="M331" i="1"/>
  <c r="N331" i="1"/>
  <c r="P331" i="1"/>
  <c r="Q331" i="1"/>
  <c r="S331" i="1"/>
  <c r="V331" i="1"/>
  <c r="W331" i="1"/>
  <c r="Z331" i="1"/>
  <c r="AA331" i="1"/>
  <c r="AB331" i="1"/>
  <c r="AC331" i="1"/>
  <c r="AD331" i="1"/>
  <c r="AE331" i="1"/>
  <c r="AF331" i="1"/>
  <c r="L332" i="1"/>
  <c r="M332" i="1"/>
  <c r="N332" i="1"/>
  <c r="P332" i="1"/>
  <c r="Q332" i="1"/>
  <c r="S332" i="1"/>
  <c r="V332" i="1"/>
  <c r="W332" i="1"/>
  <c r="Z332" i="1"/>
  <c r="AA332" i="1"/>
  <c r="AB332" i="1"/>
  <c r="AC332" i="1"/>
  <c r="AD332" i="1"/>
  <c r="AE332" i="1"/>
  <c r="AF332" i="1"/>
  <c r="L333" i="1"/>
  <c r="M333" i="1"/>
  <c r="N333" i="1"/>
  <c r="P333" i="1"/>
  <c r="Q333" i="1"/>
  <c r="S333" i="1"/>
  <c r="V333" i="1"/>
  <c r="W333" i="1"/>
  <c r="Z333" i="1"/>
  <c r="AA333" i="1"/>
  <c r="AB333" i="1"/>
  <c r="AC333" i="1"/>
  <c r="AD333" i="1"/>
  <c r="AE333" i="1"/>
  <c r="AF333" i="1"/>
  <c r="L334" i="1"/>
  <c r="M334" i="1"/>
  <c r="N334" i="1"/>
  <c r="P334" i="1"/>
  <c r="Q334" i="1"/>
  <c r="S334" i="1"/>
  <c r="V334" i="1"/>
  <c r="W334" i="1"/>
  <c r="Z334" i="1"/>
  <c r="AA334" i="1"/>
  <c r="AB334" i="1"/>
  <c r="AC334" i="1"/>
  <c r="AD334" i="1"/>
  <c r="AE334" i="1"/>
  <c r="AF334" i="1"/>
  <c r="L335" i="1"/>
  <c r="M335" i="1"/>
  <c r="N335" i="1"/>
  <c r="P335" i="1"/>
  <c r="Q335" i="1"/>
  <c r="S335" i="1"/>
  <c r="V335" i="1"/>
  <c r="W335" i="1"/>
  <c r="Z335" i="1"/>
  <c r="AA335" i="1"/>
  <c r="AB335" i="1"/>
  <c r="AC335" i="1"/>
  <c r="AD335" i="1"/>
  <c r="AE335" i="1"/>
  <c r="AF335" i="1"/>
  <c r="L336" i="1"/>
  <c r="M336" i="1"/>
  <c r="N336" i="1"/>
  <c r="P336" i="1"/>
  <c r="Q336" i="1"/>
  <c r="S336" i="1"/>
  <c r="V336" i="1"/>
  <c r="W336" i="1"/>
  <c r="Z336" i="1"/>
  <c r="AA336" i="1"/>
  <c r="AB336" i="1"/>
  <c r="AC336" i="1"/>
  <c r="AD336" i="1"/>
  <c r="AE336" i="1"/>
  <c r="AF336" i="1"/>
  <c r="L337" i="1"/>
  <c r="M337" i="1"/>
  <c r="N337" i="1"/>
  <c r="P337" i="1"/>
  <c r="Q337" i="1"/>
  <c r="S337" i="1"/>
  <c r="V337" i="1"/>
  <c r="W337" i="1"/>
  <c r="Z337" i="1"/>
  <c r="AA337" i="1"/>
  <c r="AB337" i="1"/>
  <c r="AC337" i="1"/>
  <c r="AD337" i="1"/>
  <c r="AE337" i="1"/>
  <c r="AF337" i="1"/>
  <c r="L338" i="1"/>
  <c r="M338" i="1"/>
  <c r="N338" i="1"/>
  <c r="P338" i="1"/>
  <c r="Q338" i="1"/>
  <c r="S338" i="1"/>
  <c r="V338" i="1"/>
  <c r="W338" i="1"/>
  <c r="Z338" i="1"/>
  <c r="AA338" i="1"/>
  <c r="AB338" i="1"/>
  <c r="AC338" i="1"/>
  <c r="AD338" i="1"/>
  <c r="AE338" i="1"/>
  <c r="AF338" i="1"/>
  <c r="L339" i="1"/>
  <c r="M339" i="1"/>
  <c r="N339" i="1"/>
  <c r="P339" i="1"/>
  <c r="Q339" i="1"/>
  <c r="S339" i="1"/>
  <c r="V339" i="1"/>
  <c r="W339" i="1"/>
  <c r="Z339" i="1"/>
  <c r="AA339" i="1"/>
  <c r="AB339" i="1"/>
  <c r="AC339" i="1"/>
  <c r="AD339" i="1"/>
  <c r="AE339" i="1"/>
  <c r="AF339" i="1"/>
  <c r="L340" i="1"/>
  <c r="M340" i="1"/>
  <c r="N340" i="1"/>
  <c r="P340" i="1"/>
  <c r="Q340" i="1"/>
  <c r="S340" i="1"/>
  <c r="V340" i="1"/>
  <c r="W340" i="1"/>
  <c r="Z340" i="1"/>
  <c r="AA340" i="1"/>
  <c r="AB340" i="1"/>
  <c r="AC340" i="1"/>
  <c r="AD340" i="1"/>
  <c r="AE340" i="1"/>
  <c r="AF340" i="1"/>
  <c r="L341" i="1"/>
  <c r="M341" i="1"/>
  <c r="N341" i="1"/>
  <c r="P341" i="1"/>
  <c r="Q341" i="1"/>
  <c r="S341" i="1"/>
  <c r="V341" i="1"/>
  <c r="W341" i="1"/>
  <c r="Z341" i="1"/>
  <c r="AA341" i="1"/>
  <c r="AB341" i="1"/>
  <c r="AC341" i="1"/>
  <c r="AD341" i="1"/>
  <c r="AE341" i="1"/>
  <c r="AF341" i="1"/>
  <c r="L342" i="1"/>
  <c r="M342" i="1"/>
  <c r="N342" i="1"/>
  <c r="P342" i="1"/>
  <c r="Q342" i="1"/>
  <c r="S342" i="1"/>
  <c r="V342" i="1"/>
  <c r="W342" i="1"/>
  <c r="Z342" i="1"/>
  <c r="AA342" i="1"/>
  <c r="AB342" i="1"/>
  <c r="AC342" i="1"/>
  <c r="AD342" i="1"/>
  <c r="AE342" i="1"/>
  <c r="AF342" i="1"/>
  <c r="L343" i="1"/>
  <c r="M343" i="1"/>
  <c r="N343" i="1"/>
  <c r="P343" i="1"/>
  <c r="Q343" i="1"/>
  <c r="S343" i="1"/>
  <c r="V343" i="1"/>
  <c r="W343" i="1"/>
  <c r="Z343" i="1"/>
  <c r="AA343" i="1"/>
  <c r="AB343" i="1"/>
  <c r="AC343" i="1"/>
  <c r="AD343" i="1"/>
  <c r="AE343" i="1"/>
  <c r="AF343" i="1"/>
  <c r="L344" i="1"/>
  <c r="M344" i="1"/>
  <c r="N344" i="1"/>
  <c r="P344" i="1"/>
  <c r="Q344" i="1"/>
  <c r="S344" i="1"/>
  <c r="V344" i="1"/>
  <c r="W344" i="1"/>
  <c r="Z344" i="1"/>
  <c r="AA344" i="1"/>
  <c r="AB344" i="1"/>
  <c r="AC344" i="1"/>
  <c r="AD344" i="1"/>
  <c r="AE344" i="1"/>
  <c r="AF344" i="1"/>
  <c r="L345" i="1"/>
  <c r="M345" i="1"/>
  <c r="N345" i="1"/>
  <c r="P345" i="1"/>
  <c r="Q345" i="1"/>
  <c r="S345" i="1"/>
  <c r="V345" i="1"/>
  <c r="W345" i="1"/>
  <c r="Z345" i="1"/>
  <c r="AA345" i="1"/>
  <c r="AB345" i="1"/>
  <c r="AC345" i="1"/>
  <c r="AD345" i="1"/>
  <c r="AE345" i="1"/>
  <c r="AF345" i="1"/>
  <c r="L346" i="1"/>
  <c r="M346" i="1"/>
  <c r="N346" i="1"/>
  <c r="P346" i="1"/>
  <c r="Q346" i="1"/>
  <c r="S346" i="1"/>
  <c r="V346" i="1"/>
  <c r="W346" i="1"/>
  <c r="Z346" i="1"/>
  <c r="AA346" i="1"/>
  <c r="AB346" i="1"/>
  <c r="AC346" i="1"/>
  <c r="AD346" i="1"/>
  <c r="AE346" i="1"/>
  <c r="AF346" i="1"/>
  <c r="L347" i="1"/>
  <c r="M347" i="1"/>
  <c r="N347" i="1"/>
  <c r="P347" i="1"/>
  <c r="Q347" i="1"/>
  <c r="S347" i="1"/>
  <c r="V347" i="1"/>
  <c r="W347" i="1"/>
  <c r="Z347" i="1"/>
  <c r="AA347" i="1"/>
  <c r="AB347" i="1"/>
  <c r="AC347" i="1"/>
  <c r="AD347" i="1"/>
  <c r="AE347" i="1"/>
  <c r="AF347" i="1"/>
  <c r="L348" i="1"/>
  <c r="M348" i="1"/>
  <c r="N348" i="1"/>
  <c r="P348" i="1"/>
  <c r="Q348" i="1"/>
  <c r="S348" i="1"/>
  <c r="V348" i="1"/>
  <c r="W348" i="1"/>
  <c r="Z348" i="1"/>
  <c r="AA348" i="1"/>
  <c r="AB348" i="1"/>
  <c r="AC348" i="1"/>
  <c r="AD348" i="1"/>
  <c r="AE348" i="1"/>
  <c r="AF348" i="1"/>
  <c r="L349" i="1"/>
  <c r="M349" i="1"/>
  <c r="N349" i="1"/>
  <c r="P349" i="1"/>
  <c r="Q349" i="1"/>
  <c r="S349" i="1"/>
  <c r="V349" i="1"/>
  <c r="W349" i="1"/>
  <c r="Z349" i="1"/>
  <c r="AA349" i="1"/>
  <c r="AB349" i="1"/>
  <c r="AC349" i="1"/>
  <c r="AD349" i="1"/>
  <c r="AE349" i="1"/>
  <c r="AF349" i="1"/>
  <c r="L350" i="1"/>
  <c r="M350" i="1"/>
  <c r="N350" i="1"/>
  <c r="P350" i="1"/>
  <c r="Q350" i="1"/>
  <c r="S350" i="1"/>
  <c r="V350" i="1"/>
  <c r="W350" i="1"/>
  <c r="Z350" i="1"/>
  <c r="AA350" i="1"/>
  <c r="AB350" i="1"/>
  <c r="AC350" i="1"/>
  <c r="AD350" i="1"/>
  <c r="AE350" i="1"/>
  <c r="AF350" i="1"/>
  <c r="L351" i="1"/>
  <c r="M351" i="1"/>
  <c r="N351" i="1"/>
  <c r="P351" i="1"/>
  <c r="Q351" i="1"/>
  <c r="S351" i="1"/>
  <c r="V351" i="1"/>
  <c r="W351" i="1"/>
  <c r="Z351" i="1"/>
  <c r="AA351" i="1"/>
  <c r="AB351" i="1"/>
  <c r="AC351" i="1"/>
  <c r="AD351" i="1"/>
  <c r="AE351" i="1"/>
  <c r="AF351" i="1"/>
  <c r="L352" i="1"/>
  <c r="M352" i="1"/>
  <c r="N352" i="1"/>
  <c r="P352" i="1"/>
  <c r="Q352" i="1"/>
  <c r="S352" i="1"/>
  <c r="V352" i="1"/>
  <c r="W352" i="1"/>
  <c r="Z352" i="1"/>
  <c r="AA352" i="1"/>
  <c r="AB352" i="1"/>
  <c r="AC352" i="1"/>
  <c r="AD352" i="1"/>
  <c r="AE352" i="1"/>
  <c r="AF352" i="1"/>
  <c r="L353" i="1"/>
  <c r="M353" i="1"/>
  <c r="N353" i="1"/>
  <c r="P353" i="1"/>
  <c r="Q353" i="1"/>
  <c r="S353" i="1"/>
  <c r="V353" i="1"/>
  <c r="W353" i="1"/>
  <c r="Z353" i="1"/>
  <c r="AA353" i="1"/>
  <c r="AB353" i="1"/>
  <c r="AC353" i="1"/>
  <c r="AD353" i="1"/>
  <c r="AE353" i="1"/>
  <c r="AF353" i="1"/>
  <c r="L354" i="1"/>
  <c r="M354" i="1"/>
  <c r="N354" i="1"/>
  <c r="P354" i="1"/>
  <c r="Q354" i="1"/>
  <c r="S354" i="1"/>
  <c r="V354" i="1"/>
  <c r="W354" i="1"/>
  <c r="Z354" i="1"/>
  <c r="AA354" i="1"/>
  <c r="AB354" i="1"/>
  <c r="AC354" i="1"/>
  <c r="AD354" i="1"/>
  <c r="AE354" i="1"/>
  <c r="AF354" i="1"/>
  <c r="L355" i="1"/>
  <c r="M355" i="1"/>
  <c r="N355" i="1"/>
  <c r="P355" i="1"/>
  <c r="Q355" i="1"/>
  <c r="S355" i="1"/>
  <c r="V355" i="1"/>
  <c r="W355" i="1"/>
  <c r="Z355" i="1"/>
  <c r="AA355" i="1"/>
  <c r="AB355" i="1"/>
  <c r="AC355" i="1"/>
  <c r="AD355" i="1"/>
  <c r="AE355" i="1"/>
  <c r="AF355" i="1"/>
  <c r="L356" i="1"/>
  <c r="M356" i="1"/>
  <c r="N356" i="1"/>
  <c r="P356" i="1"/>
  <c r="Q356" i="1"/>
  <c r="S356" i="1"/>
  <c r="V356" i="1"/>
  <c r="W356" i="1"/>
  <c r="Z356" i="1"/>
  <c r="AA356" i="1"/>
  <c r="AB356" i="1"/>
  <c r="AC356" i="1"/>
  <c r="AD356" i="1"/>
  <c r="AE356" i="1"/>
  <c r="AF356" i="1"/>
  <c r="L357" i="1"/>
  <c r="M357" i="1"/>
  <c r="N357" i="1"/>
  <c r="P357" i="1"/>
  <c r="Q357" i="1"/>
  <c r="S357" i="1"/>
  <c r="V357" i="1"/>
  <c r="W357" i="1"/>
  <c r="Z357" i="1"/>
  <c r="AA357" i="1"/>
  <c r="AB357" i="1"/>
  <c r="AC357" i="1"/>
  <c r="AD357" i="1"/>
  <c r="AE357" i="1"/>
  <c r="AF357" i="1"/>
  <c r="L358" i="1"/>
  <c r="M358" i="1"/>
  <c r="N358" i="1"/>
  <c r="P358" i="1"/>
  <c r="Q358" i="1"/>
  <c r="S358" i="1"/>
  <c r="V358" i="1"/>
  <c r="W358" i="1"/>
  <c r="Z358" i="1"/>
  <c r="AA358" i="1"/>
  <c r="AB358" i="1"/>
  <c r="AC358" i="1"/>
  <c r="AD358" i="1"/>
  <c r="AE358" i="1"/>
  <c r="AF358" i="1"/>
  <c r="L359" i="1"/>
  <c r="M359" i="1"/>
  <c r="N359" i="1"/>
  <c r="P359" i="1"/>
  <c r="Q359" i="1"/>
  <c r="S359" i="1"/>
  <c r="V359" i="1"/>
  <c r="W359" i="1"/>
  <c r="Z359" i="1"/>
  <c r="AA359" i="1"/>
  <c r="AB359" i="1"/>
  <c r="AC359" i="1"/>
  <c r="AD359" i="1"/>
  <c r="AE359" i="1"/>
  <c r="AF359" i="1"/>
  <c r="L360" i="1"/>
  <c r="M360" i="1"/>
  <c r="N360" i="1"/>
  <c r="P360" i="1"/>
  <c r="Q360" i="1"/>
  <c r="S360" i="1"/>
  <c r="V360" i="1"/>
  <c r="W360" i="1"/>
  <c r="Z360" i="1"/>
  <c r="AA360" i="1"/>
  <c r="AB360" i="1"/>
  <c r="AC360" i="1"/>
  <c r="AD360" i="1"/>
  <c r="AE360" i="1"/>
  <c r="AF360" i="1"/>
  <c r="L361" i="1"/>
  <c r="M361" i="1"/>
  <c r="N361" i="1"/>
  <c r="P361" i="1"/>
  <c r="Q361" i="1"/>
  <c r="S361" i="1"/>
  <c r="V361" i="1"/>
  <c r="W361" i="1"/>
  <c r="Z361" i="1"/>
  <c r="AA361" i="1"/>
  <c r="AB361" i="1"/>
  <c r="AC361" i="1"/>
  <c r="AD361" i="1"/>
  <c r="AE361" i="1"/>
  <c r="AF361" i="1"/>
  <c r="L362" i="1"/>
  <c r="M362" i="1"/>
  <c r="N362" i="1"/>
  <c r="P362" i="1"/>
  <c r="Q362" i="1"/>
  <c r="S362" i="1"/>
  <c r="V362" i="1"/>
  <c r="W362" i="1"/>
  <c r="Z362" i="1"/>
  <c r="AA362" i="1"/>
  <c r="AB362" i="1"/>
  <c r="AC362" i="1"/>
  <c r="AD362" i="1"/>
  <c r="AE362" i="1"/>
  <c r="AF362" i="1"/>
  <c r="L363" i="1"/>
  <c r="M363" i="1"/>
  <c r="N363" i="1"/>
  <c r="P363" i="1"/>
  <c r="Q363" i="1"/>
  <c r="S363" i="1"/>
  <c r="V363" i="1"/>
  <c r="W363" i="1"/>
  <c r="Z363" i="1"/>
  <c r="AA363" i="1"/>
  <c r="AB363" i="1"/>
  <c r="AC363" i="1"/>
  <c r="AD363" i="1"/>
  <c r="AE363" i="1"/>
  <c r="AF363" i="1"/>
  <c r="L364" i="1"/>
  <c r="M364" i="1"/>
  <c r="N364" i="1"/>
  <c r="P364" i="1"/>
  <c r="Q364" i="1"/>
  <c r="S364" i="1"/>
  <c r="V364" i="1"/>
  <c r="W364" i="1"/>
  <c r="Z364" i="1"/>
  <c r="AA364" i="1"/>
  <c r="AB364" i="1"/>
  <c r="AC364" i="1"/>
  <c r="AD364" i="1"/>
  <c r="AE364" i="1"/>
  <c r="AF364" i="1"/>
  <c r="L365" i="1"/>
  <c r="M365" i="1"/>
  <c r="N365" i="1"/>
  <c r="P365" i="1"/>
  <c r="Q365" i="1"/>
  <c r="S365" i="1"/>
  <c r="V365" i="1"/>
  <c r="W365" i="1"/>
  <c r="Z365" i="1"/>
  <c r="AA365" i="1"/>
  <c r="AB365" i="1"/>
  <c r="AC365" i="1"/>
  <c r="AD365" i="1"/>
  <c r="AE365" i="1"/>
  <c r="AF365" i="1"/>
  <c r="L366" i="1"/>
  <c r="M366" i="1"/>
  <c r="N366" i="1"/>
  <c r="P366" i="1"/>
  <c r="Q366" i="1"/>
  <c r="S366" i="1"/>
  <c r="V366" i="1"/>
  <c r="W366" i="1"/>
  <c r="Z366" i="1"/>
  <c r="AA366" i="1"/>
  <c r="AB366" i="1"/>
  <c r="AC366" i="1"/>
  <c r="AD366" i="1"/>
  <c r="AE366" i="1"/>
  <c r="AF366" i="1"/>
  <c r="L367" i="1"/>
  <c r="M367" i="1"/>
  <c r="N367" i="1"/>
  <c r="P367" i="1"/>
  <c r="Q367" i="1"/>
  <c r="S367" i="1"/>
  <c r="V367" i="1"/>
  <c r="W367" i="1"/>
  <c r="Z367" i="1"/>
  <c r="AA367" i="1"/>
  <c r="AB367" i="1"/>
  <c r="AC367" i="1"/>
  <c r="AD367" i="1"/>
  <c r="AE367" i="1"/>
  <c r="AF367" i="1"/>
  <c r="L368" i="1"/>
  <c r="M368" i="1"/>
  <c r="N368" i="1"/>
  <c r="P368" i="1"/>
  <c r="Q368" i="1"/>
  <c r="S368" i="1"/>
  <c r="V368" i="1"/>
  <c r="W368" i="1"/>
  <c r="S371" i="1"/>
  <c r="X371" i="1"/>
</calcChain>
</file>

<file path=xl/sharedStrings.xml><?xml version="1.0" encoding="utf-8"?>
<sst xmlns="http://schemas.openxmlformats.org/spreadsheetml/2006/main" count="10" uniqueCount="7">
  <si>
    <t>PN Spread</t>
  </si>
  <si>
    <t>Max of CL or NG</t>
  </si>
  <si>
    <t>PN</t>
  </si>
  <si>
    <t>NG</t>
  </si>
  <si>
    <t>CL</t>
  </si>
  <si>
    <t>frac</t>
  </si>
  <si>
    <t>3 Week Avg of Util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</si>
</sst>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 vs CL/NG</a:t>
            </a:r>
          </a:p>
        </c:rich>
      </c:tx>
      <c:layout>
        <c:manualLayout>
          <c:xMode val="edge"/>
          <c:yMode val="edge"/>
          <c:x val="0.4417314095449500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3840177580466"/>
          <c:y val="0.12234910277324633"/>
          <c:w val="0.81798002219755828"/>
          <c:h val="0.72430668841761825"/>
        </c:manualLayout>
      </c:layout>
      <c:lineChart>
        <c:grouping val="standard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Max of CL or NG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Sheet1!$AA$3:$AA$368</c:f>
              <c:numCache>
                <c:formatCode>General</c:formatCode>
                <c:ptCount val="366"/>
                <c:pt idx="0">
                  <c:v>3.5553648068669528</c:v>
                </c:pt>
                <c:pt idx="1">
                  <c:v>3.3167381974248928</c:v>
                </c:pt>
                <c:pt idx="2">
                  <c:v>3.3527896995708155</c:v>
                </c:pt>
                <c:pt idx="3">
                  <c:v>3.3442060085836909</c:v>
                </c:pt>
                <c:pt idx="4">
                  <c:v>3.4145922746781117</c:v>
                </c:pt>
                <c:pt idx="5">
                  <c:v>3.3665236051502143</c:v>
                </c:pt>
                <c:pt idx="6">
                  <c:v>3.484978540772532</c:v>
                </c:pt>
                <c:pt idx="7">
                  <c:v>3.3150214592274674</c:v>
                </c:pt>
                <c:pt idx="8">
                  <c:v>3.0987124463519313</c:v>
                </c:pt>
                <c:pt idx="9">
                  <c:v>3.0180257510729609</c:v>
                </c:pt>
                <c:pt idx="10">
                  <c:v>2.942489270386266</c:v>
                </c:pt>
                <c:pt idx="11">
                  <c:v>3.0077253218884117</c:v>
                </c:pt>
                <c:pt idx="12">
                  <c:v>3.0094420600858371</c:v>
                </c:pt>
                <c:pt idx="13">
                  <c:v>2.889270386266094</c:v>
                </c:pt>
                <c:pt idx="14">
                  <c:v>3.0609442060085832</c:v>
                </c:pt>
                <c:pt idx="15">
                  <c:v>3.1570815450643779</c:v>
                </c:pt>
                <c:pt idx="16">
                  <c:v>3.1347639484978544</c:v>
                </c:pt>
                <c:pt idx="17">
                  <c:v>2.9133047210300425</c:v>
                </c:pt>
                <c:pt idx="18">
                  <c:v>2.9836909871244632</c:v>
                </c:pt>
                <c:pt idx="19">
                  <c:v>3.1296137339055794</c:v>
                </c:pt>
                <c:pt idx="20">
                  <c:v>3.220600858369099</c:v>
                </c:pt>
                <c:pt idx="21">
                  <c:v>3.0969957081545063</c:v>
                </c:pt>
                <c:pt idx="22">
                  <c:v>2.999141630901287</c:v>
                </c:pt>
                <c:pt idx="23">
                  <c:v>3.1158798283261797</c:v>
                </c:pt>
                <c:pt idx="24">
                  <c:v>2.9167381974248925</c:v>
                </c:pt>
                <c:pt idx="25">
                  <c:v>2.9407725321888409</c:v>
                </c:pt>
                <c:pt idx="26">
                  <c:v>2.8772532188841202</c:v>
                </c:pt>
                <c:pt idx="27">
                  <c:v>2.9785407725321891</c:v>
                </c:pt>
                <c:pt idx="28">
                  <c:v>3.0489270386266094</c:v>
                </c:pt>
                <c:pt idx="29">
                  <c:v>3.0334763948497856</c:v>
                </c:pt>
                <c:pt idx="30">
                  <c:v>3.0077253218884117</c:v>
                </c:pt>
                <c:pt idx="31">
                  <c:v>3.2017167381974247</c:v>
                </c:pt>
                <c:pt idx="32">
                  <c:v>3.0815450643776821</c:v>
                </c:pt>
                <c:pt idx="33">
                  <c:v>3.2240343347639486</c:v>
                </c:pt>
                <c:pt idx="34">
                  <c:v>3.1690987124463521</c:v>
                </c:pt>
                <c:pt idx="35">
                  <c:v>3.2463519313304721</c:v>
                </c:pt>
                <c:pt idx="36">
                  <c:v>3.2085836909871244</c:v>
                </c:pt>
                <c:pt idx="37">
                  <c:v>3.1982832618025747</c:v>
                </c:pt>
                <c:pt idx="38">
                  <c:v>3.0746781115879829</c:v>
                </c:pt>
                <c:pt idx="39">
                  <c:v>3.1347639484978544</c:v>
                </c:pt>
                <c:pt idx="40">
                  <c:v>3.2240343347639486</c:v>
                </c:pt>
                <c:pt idx="41">
                  <c:v>3.2909871244635194</c:v>
                </c:pt>
                <c:pt idx="42">
                  <c:v>3.376824034334764</c:v>
                </c:pt>
                <c:pt idx="43">
                  <c:v>3.2875536480686693</c:v>
                </c:pt>
                <c:pt idx="44">
                  <c:v>3.5038626609442058</c:v>
                </c:pt>
                <c:pt idx="45">
                  <c:v>3.4987124463519312</c:v>
                </c:pt>
                <c:pt idx="46">
                  <c:v>3.4901287553648066</c:v>
                </c:pt>
                <c:pt idx="47">
                  <c:v>3.3510729613733905</c:v>
                </c:pt>
                <c:pt idx="48">
                  <c:v>3.4437768240343343</c:v>
                </c:pt>
                <c:pt idx="49">
                  <c:v>3.2085836909871244</c:v>
                </c:pt>
                <c:pt idx="50">
                  <c:v>3.2858369098712448</c:v>
                </c:pt>
                <c:pt idx="51">
                  <c:v>3.2274678111587982</c:v>
                </c:pt>
                <c:pt idx="52">
                  <c:v>3.2343347639484978</c:v>
                </c:pt>
                <c:pt idx="53">
                  <c:v>3.0025751072961371</c:v>
                </c:pt>
                <c:pt idx="54">
                  <c:v>2.9871244635193128</c:v>
                </c:pt>
                <c:pt idx="55">
                  <c:v>2.942489270386266</c:v>
                </c:pt>
                <c:pt idx="56">
                  <c:v>2.973390557939914</c:v>
                </c:pt>
                <c:pt idx="57">
                  <c:v>2.8824034334763948</c:v>
                </c:pt>
                <c:pt idx="58">
                  <c:v>2.9922746781115879</c:v>
                </c:pt>
                <c:pt idx="59">
                  <c:v>3.0403433476394852</c:v>
                </c:pt>
                <c:pt idx="60">
                  <c:v>3.0660944206008582</c:v>
                </c:pt>
                <c:pt idx="61">
                  <c:v>3.0678111587982833</c:v>
                </c:pt>
                <c:pt idx="62">
                  <c:v>3.0660944206008582</c:v>
                </c:pt>
                <c:pt idx="63">
                  <c:v>3.0969957081545063</c:v>
                </c:pt>
                <c:pt idx="64">
                  <c:v>3.1656652360515021</c:v>
                </c:pt>
                <c:pt idx="65">
                  <c:v>3.2480686695278971</c:v>
                </c:pt>
                <c:pt idx="66">
                  <c:v>2.9613733905579398</c:v>
                </c:pt>
                <c:pt idx="67">
                  <c:v>3.0111587982832617</c:v>
                </c:pt>
                <c:pt idx="68">
                  <c:v>2.9236051502145926</c:v>
                </c:pt>
                <c:pt idx="69">
                  <c:v>2.9888412017167383</c:v>
                </c:pt>
                <c:pt idx="70">
                  <c:v>2.9819742489270387</c:v>
                </c:pt>
                <c:pt idx="71">
                  <c:v>3.0111587982832617</c:v>
                </c:pt>
                <c:pt idx="72">
                  <c:v>3.0798283261802575</c:v>
                </c:pt>
                <c:pt idx="73">
                  <c:v>3.0609442060085832</c:v>
                </c:pt>
                <c:pt idx="74">
                  <c:v>3.1879828326180255</c:v>
                </c:pt>
                <c:pt idx="75">
                  <c:v>3.1879828326180255</c:v>
                </c:pt>
                <c:pt idx="76">
                  <c:v>3.1639484978540771</c:v>
                </c:pt>
                <c:pt idx="77">
                  <c:v>3.2566523605150213</c:v>
                </c:pt>
                <c:pt idx="78">
                  <c:v>3.3493562231759659</c:v>
                </c:pt>
                <c:pt idx="79">
                  <c:v>3.2858369098712448</c:v>
                </c:pt>
                <c:pt idx="80">
                  <c:v>3.3562231759656651</c:v>
                </c:pt>
                <c:pt idx="81">
                  <c:v>3.4781115879828328</c:v>
                </c:pt>
                <c:pt idx="82">
                  <c:v>3.133047210300429</c:v>
                </c:pt>
                <c:pt idx="83">
                  <c:v>3.2515021459227471</c:v>
                </c:pt>
                <c:pt idx="84">
                  <c:v>3.0437768240343348</c:v>
                </c:pt>
                <c:pt idx="85">
                  <c:v>3.055793991416309</c:v>
                </c:pt>
                <c:pt idx="86">
                  <c:v>3.0523605150214594</c:v>
                </c:pt>
                <c:pt idx="87">
                  <c:v>3.2892703862660944</c:v>
                </c:pt>
                <c:pt idx="88">
                  <c:v>3.2721030042918451</c:v>
                </c:pt>
                <c:pt idx="89">
                  <c:v>3.3373390557939917</c:v>
                </c:pt>
                <c:pt idx="90">
                  <c:v>3.3665236051502143</c:v>
                </c:pt>
                <c:pt idx="91">
                  <c:v>3.7751072961373389</c:v>
                </c:pt>
                <c:pt idx="92">
                  <c:v>3.7682403433476392</c:v>
                </c:pt>
                <c:pt idx="93">
                  <c:v>3.6858369098712442</c:v>
                </c:pt>
                <c:pt idx="94">
                  <c:v>3.9055793991416308</c:v>
                </c:pt>
                <c:pt idx="95">
                  <c:v>4.1699570815450642</c:v>
                </c:pt>
                <c:pt idx="96">
                  <c:v>4.1115879828326181</c:v>
                </c:pt>
                <c:pt idx="97">
                  <c:v>3.8317596566523604</c:v>
                </c:pt>
                <c:pt idx="98">
                  <c:v>3.6360515021459228</c:v>
                </c:pt>
                <c:pt idx="99">
                  <c:v>3.6068669527896997</c:v>
                </c:pt>
                <c:pt idx="100">
                  <c:v>3.5433476394849786</c:v>
                </c:pt>
                <c:pt idx="101">
                  <c:v>3.6600858369098712</c:v>
                </c:pt>
                <c:pt idx="102">
                  <c:v>3.3922746781115882</c:v>
                </c:pt>
                <c:pt idx="103">
                  <c:v>3.4815450643776824</c:v>
                </c:pt>
                <c:pt idx="104">
                  <c:v>3.4918454935622316</c:v>
                </c:pt>
                <c:pt idx="105">
                  <c:v>3.4197424892703863</c:v>
                </c:pt>
                <c:pt idx="106">
                  <c:v>3.5914163090128759</c:v>
                </c:pt>
                <c:pt idx="107">
                  <c:v>3.6412017167381974</c:v>
                </c:pt>
                <c:pt idx="108">
                  <c:v>3.7596566523605146</c:v>
                </c:pt>
                <c:pt idx="109">
                  <c:v>3.6051502145922747</c:v>
                </c:pt>
                <c:pt idx="110">
                  <c:v>3.4523605150214589</c:v>
                </c:pt>
                <c:pt idx="111">
                  <c:v>3.6635193133047208</c:v>
                </c:pt>
                <c:pt idx="112">
                  <c:v>3.7030042918454935</c:v>
                </c:pt>
                <c:pt idx="113">
                  <c:v>3.890128755364807</c:v>
                </c:pt>
                <c:pt idx="114">
                  <c:v>3.7699570815450643</c:v>
                </c:pt>
                <c:pt idx="115">
                  <c:v>3.8197424892703862</c:v>
                </c:pt>
                <c:pt idx="116">
                  <c:v>4.0944206008583688</c:v>
                </c:pt>
                <c:pt idx="117">
                  <c:v>4.2077253218884119</c:v>
                </c:pt>
                <c:pt idx="118">
                  <c:v>4.0566523605150211</c:v>
                </c:pt>
                <c:pt idx="119">
                  <c:v>4.2231759656652361</c:v>
                </c:pt>
                <c:pt idx="120">
                  <c:v>4.2454935622317596</c:v>
                </c:pt>
                <c:pt idx="121">
                  <c:v>4.2334763948497853</c:v>
                </c:pt>
                <c:pt idx="122">
                  <c:v>4.427467811158798</c:v>
                </c:pt>
                <c:pt idx="123">
                  <c:v>4.267811158798283</c:v>
                </c:pt>
                <c:pt idx="124">
                  <c:v>3.9536480686695281</c:v>
                </c:pt>
                <c:pt idx="125">
                  <c:v>4.0497854077253219</c:v>
                </c:pt>
                <c:pt idx="126">
                  <c:v>4.1493562231759658</c:v>
                </c:pt>
                <c:pt idx="127">
                  <c:v>4.0772532188841204</c:v>
                </c:pt>
                <c:pt idx="128">
                  <c:v>4.0772532188841204</c:v>
                </c:pt>
                <c:pt idx="129">
                  <c:v>4.3982832618025753</c:v>
                </c:pt>
                <c:pt idx="130">
                  <c:v>4.2008583690987118</c:v>
                </c:pt>
                <c:pt idx="131">
                  <c:v>4.5730000000000004</c:v>
                </c:pt>
                <c:pt idx="132">
                  <c:v>4.3296137339055791</c:v>
                </c:pt>
                <c:pt idx="133">
                  <c:v>4.3931330472103003</c:v>
                </c:pt>
                <c:pt idx="134">
                  <c:v>4.4789699570815449</c:v>
                </c:pt>
                <c:pt idx="135">
                  <c:v>4.3622317596566527</c:v>
                </c:pt>
                <c:pt idx="136">
                  <c:v>4.1287553648068673</c:v>
                </c:pt>
                <c:pt idx="137">
                  <c:v>4.1459227467811157</c:v>
                </c:pt>
                <c:pt idx="138">
                  <c:v>3.8163090128755366</c:v>
                </c:pt>
                <c:pt idx="139">
                  <c:v>3.8472103004291847</c:v>
                </c:pt>
                <c:pt idx="140">
                  <c:v>3.6721030042918454</c:v>
                </c:pt>
                <c:pt idx="141">
                  <c:v>3.484978540772532</c:v>
                </c:pt>
                <c:pt idx="142">
                  <c:v>3.6532188841201716</c:v>
                </c:pt>
                <c:pt idx="143">
                  <c:v>3.6549356223175962</c:v>
                </c:pt>
                <c:pt idx="144">
                  <c:v>3.6927038626609443</c:v>
                </c:pt>
                <c:pt idx="145">
                  <c:v>3.5536480686695278</c:v>
                </c:pt>
                <c:pt idx="146">
                  <c:v>3.2824034334763947</c:v>
                </c:pt>
                <c:pt idx="147">
                  <c:v>3.3527896995708155</c:v>
                </c:pt>
                <c:pt idx="148">
                  <c:v>3.4180257510729612</c:v>
                </c:pt>
                <c:pt idx="149">
                  <c:v>3.43175965665236</c:v>
                </c:pt>
                <c:pt idx="150">
                  <c:v>3.3648068669527897</c:v>
                </c:pt>
                <c:pt idx="151">
                  <c:v>3.5072961373390554</c:v>
                </c:pt>
                <c:pt idx="152">
                  <c:v>3.7974248927038627</c:v>
                </c:pt>
                <c:pt idx="153">
                  <c:v>3.7133047210300427</c:v>
                </c:pt>
                <c:pt idx="154">
                  <c:v>3.5845493562231758</c:v>
                </c:pt>
                <c:pt idx="155">
                  <c:v>3.2257510729613732</c:v>
                </c:pt>
                <c:pt idx="156">
                  <c:v>3.2326180257510724</c:v>
                </c:pt>
                <c:pt idx="157">
                  <c:v>3.1845493562231759</c:v>
                </c:pt>
                <c:pt idx="158">
                  <c:v>3.3407725321888413</c:v>
                </c:pt>
                <c:pt idx="159">
                  <c:v>3.3579399141630897</c:v>
                </c:pt>
                <c:pt idx="160">
                  <c:v>3.3184549356223174</c:v>
                </c:pt>
                <c:pt idx="161">
                  <c:v>3.3081545064377682</c:v>
                </c:pt>
                <c:pt idx="162">
                  <c:v>3.4145922746781117</c:v>
                </c:pt>
                <c:pt idx="163">
                  <c:v>3.4815450643776824</c:v>
                </c:pt>
                <c:pt idx="164">
                  <c:v>3.3545064377682401</c:v>
                </c:pt>
                <c:pt idx="165">
                  <c:v>3.4454935622317597</c:v>
                </c:pt>
                <c:pt idx="166">
                  <c:v>3.3819742489270386</c:v>
                </c:pt>
                <c:pt idx="167">
                  <c:v>3.3665236051502143</c:v>
                </c:pt>
                <c:pt idx="168">
                  <c:v>3.3699570815450639</c:v>
                </c:pt>
                <c:pt idx="169">
                  <c:v>3.3167381974248928</c:v>
                </c:pt>
                <c:pt idx="170">
                  <c:v>3.3218884120171674</c:v>
                </c:pt>
                <c:pt idx="171">
                  <c:v>3.5828326180257513</c:v>
                </c:pt>
                <c:pt idx="172">
                  <c:v>3.9072961373390558</c:v>
                </c:pt>
                <c:pt idx="173">
                  <c:v>3.7939914163090132</c:v>
                </c:pt>
                <c:pt idx="174">
                  <c:v>3.5347639484978539</c:v>
                </c:pt>
                <c:pt idx="175">
                  <c:v>3.5999999999999996</c:v>
                </c:pt>
                <c:pt idx="176">
                  <c:v>3.6188841201716735</c:v>
                </c:pt>
                <c:pt idx="177">
                  <c:v>3.565665236051502</c:v>
                </c:pt>
                <c:pt idx="178">
                  <c:v>3.6051502145922747</c:v>
                </c:pt>
                <c:pt idx="179">
                  <c:v>3.3922746781115882</c:v>
                </c:pt>
                <c:pt idx="180">
                  <c:v>3.2875536480686693</c:v>
                </c:pt>
                <c:pt idx="181">
                  <c:v>3.2120171673819744</c:v>
                </c:pt>
                <c:pt idx="182">
                  <c:v>3.1261802575107298</c:v>
                </c:pt>
                <c:pt idx="183">
                  <c:v>3.1828326180257509</c:v>
                </c:pt>
                <c:pt idx="184">
                  <c:v>3.1244635193133043</c:v>
                </c:pt>
                <c:pt idx="185">
                  <c:v>2.9922746781115879</c:v>
                </c:pt>
                <c:pt idx="186">
                  <c:v>2.8549356223175963</c:v>
                </c:pt>
                <c:pt idx="187">
                  <c:v>2.8343347639484979</c:v>
                </c:pt>
                <c:pt idx="188">
                  <c:v>2.702145922746781</c:v>
                </c:pt>
                <c:pt idx="189">
                  <c:v>2.9545064377682402</c:v>
                </c:pt>
                <c:pt idx="190">
                  <c:v>2.8669527896995706</c:v>
                </c:pt>
                <c:pt idx="191">
                  <c:v>2.7502145922746779</c:v>
                </c:pt>
                <c:pt idx="192">
                  <c:v>2.7879828326180256</c:v>
                </c:pt>
                <c:pt idx="193">
                  <c:v>2.6506437768240341</c:v>
                </c:pt>
                <c:pt idx="194">
                  <c:v>2.5596566523605149</c:v>
                </c:pt>
                <c:pt idx="195">
                  <c:v>2.4137339055793992</c:v>
                </c:pt>
                <c:pt idx="196">
                  <c:v>2.5081545064377679</c:v>
                </c:pt>
                <c:pt idx="197">
                  <c:v>2.8772532188841202</c:v>
                </c:pt>
                <c:pt idx="198">
                  <c:v>2.7450643776824033</c:v>
                </c:pt>
                <c:pt idx="199">
                  <c:v>2.6712446351931329</c:v>
                </c:pt>
                <c:pt idx="200">
                  <c:v>2.6540772532188841</c:v>
                </c:pt>
                <c:pt idx="201">
                  <c:v>2.5905579399141629</c:v>
                </c:pt>
                <c:pt idx="202">
                  <c:v>2.7690987124463518</c:v>
                </c:pt>
                <c:pt idx="203">
                  <c:v>2.5974248927038626</c:v>
                </c:pt>
                <c:pt idx="204">
                  <c:v>2.4841201716738199</c:v>
                </c:pt>
                <c:pt idx="205">
                  <c:v>2.5373390557939914</c:v>
                </c:pt>
                <c:pt idx="206">
                  <c:v>2.6094420600858368</c:v>
                </c:pt>
                <c:pt idx="207">
                  <c:v>2.5871244635193134</c:v>
                </c:pt>
                <c:pt idx="208">
                  <c:v>2.16137339055794</c:v>
                </c:pt>
                <c:pt idx="209">
                  <c:v>2.2839999999999998</c:v>
                </c:pt>
                <c:pt idx="210">
                  <c:v>2.4257510729613734</c:v>
                </c:pt>
                <c:pt idx="211">
                  <c:v>2.4892703862660945</c:v>
                </c:pt>
                <c:pt idx="212">
                  <c:v>2.3811158798283261</c:v>
                </c:pt>
                <c:pt idx="213">
                  <c:v>2.4</c:v>
                </c:pt>
                <c:pt idx="214">
                  <c:v>2.3811158798283261</c:v>
                </c:pt>
                <c:pt idx="215">
                  <c:v>2.4394849785407726</c:v>
                </c:pt>
                <c:pt idx="216">
                  <c:v>2.3690987124463518</c:v>
                </c:pt>
                <c:pt idx="217">
                  <c:v>2.2918454935622314</c:v>
                </c:pt>
                <c:pt idx="218">
                  <c:v>2.2952789699570815</c:v>
                </c:pt>
                <c:pt idx="219">
                  <c:v>2.3175965665236049</c:v>
                </c:pt>
                <c:pt idx="220">
                  <c:v>2.5047210300429184</c:v>
                </c:pt>
                <c:pt idx="221">
                  <c:v>2.4618025751072961</c:v>
                </c:pt>
                <c:pt idx="222">
                  <c:v>2.6592274678111587</c:v>
                </c:pt>
                <c:pt idx="223">
                  <c:v>2.703862660944206</c:v>
                </c:pt>
                <c:pt idx="224">
                  <c:v>2.6849785407725322</c:v>
                </c:pt>
                <c:pt idx="225">
                  <c:v>2.5030042918454933</c:v>
                </c:pt>
                <c:pt idx="226">
                  <c:v>2.429184549356223</c:v>
                </c:pt>
                <c:pt idx="227">
                  <c:v>2.4120171673819741</c:v>
                </c:pt>
                <c:pt idx="228">
                  <c:v>2.4755364806866953</c:v>
                </c:pt>
                <c:pt idx="229">
                  <c:v>2.5529999999999999</c:v>
                </c:pt>
                <c:pt idx="230">
                  <c:v>2.4590000000000001</c:v>
                </c:pt>
                <c:pt idx="231">
                  <c:v>2.1629999999999998</c:v>
                </c:pt>
                <c:pt idx="232">
                  <c:v>2.1960000000000002</c:v>
                </c:pt>
                <c:pt idx="233">
                  <c:v>1.978</c:v>
                </c:pt>
                <c:pt idx="234">
                  <c:v>1.8580000000000001</c:v>
                </c:pt>
                <c:pt idx="235">
                  <c:v>2.0739999999999998</c:v>
                </c:pt>
                <c:pt idx="236">
                  <c:v>1.9278969957081544</c:v>
                </c:pt>
                <c:pt idx="237">
                  <c:v>2.0686695278969958</c:v>
                </c:pt>
                <c:pt idx="238">
                  <c:v>2.2437768240343345</c:v>
                </c:pt>
                <c:pt idx="239">
                  <c:v>2.078969957081545</c:v>
                </c:pt>
                <c:pt idx="240">
                  <c:v>2.1785407725321888</c:v>
                </c:pt>
                <c:pt idx="241">
                  <c:v>2.188841201716738</c:v>
                </c:pt>
                <c:pt idx="242">
                  <c:v>2.0257510729613735</c:v>
                </c:pt>
                <c:pt idx="243">
                  <c:v>2.0394849785407727</c:v>
                </c:pt>
                <c:pt idx="244">
                  <c:v>2.0188841201716738</c:v>
                </c:pt>
                <c:pt idx="245">
                  <c:v>2.106437768240343</c:v>
                </c:pt>
                <c:pt idx="246">
                  <c:v>2.2832618025751072</c:v>
                </c:pt>
                <c:pt idx="247">
                  <c:v>2.4875536480686695</c:v>
                </c:pt>
                <c:pt idx="248">
                  <c:v>2.6163090128755364</c:v>
                </c:pt>
                <c:pt idx="249">
                  <c:v>2.7759656652360518</c:v>
                </c:pt>
                <c:pt idx="250">
                  <c:v>2.8566523605150214</c:v>
                </c:pt>
                <c:pt idx="251">
                  <c:v>2.8446351931330471</c:v>
                </c:pt>
                <c:pt idx="252">
                  <c:v>2.9751072961373386</c:v>
                </c:pt>
                <c:pt idx="253">
                  <c:v>3.0798283261802575</c:v>
                </c:pt>
                <c:pt idx="254">
                  <c:v>3.2034334763948498</c:v>
                </c:pt>
                <c:pt idx="255">
                  <c:v>3.1278969957081544</c:v>
                </c:pt>
                <c:pt idx="256">
                  <c:v>3.0969957081545063</c:v>
                </c:pt>
                <c:pt idx="257">
                  <c:v>2.9888412017167383</c:v>
                </c:pt>
                <c:pt idx="258">
                  <c:v>2.890987124463519</c:v>
                </c:pt>
                <c:pt idx="259">
                  <c:v>2.973390557939914</c:v>
                </c:pt>
                <c:pt idx="260">
                  <c:v>3.1639484978540771</c:v>
                </c:pt>
                <c:pt idx="261">
                  <c:v>3.0884120171673817</c:v>
                </c:pt>
                <c:pt idx="262">
                  <c:v>3.1570815450643779</c:v>
                </c:pt>
                <c:pt idx="263">
                  <c:v>3.380257510729614</c:v>
                </c:pt>
                <c:pt idx="264">
                  <c:v>3.4231759656652363</c:v>
                </c:pt>
                <c:pt idx="265">
                  <c:v>3.539914163090129</c:v>
                </c:pt>
                <c:pt idx="266">
                  <c:v>3.5416309012875535</c:v>
                </c:pt>
                <c:pt idx="267">
                  <c:v>3.5244635193133047</c:v>
                </c:pt>
                <c:pt idx="268">
                  <c:v>3.5845493562231758</c:v>
                </c:pt>
                <c:pt idx="269">
                  <c:v>3.7201716738197428</c:v>
                </c:pt>
                <c:pt idx="270">
                  <c:v>3.7167381974248923</c:v>
                </c:pt>
                <c:pt idx="271">
                  <c:v>3.6515021459227466</c:v>
                </c:pt>
                <c:pt idx="272">
                  <c:v>3.7768240343347639</c:v>
                </c:pt>
                <c:pt idx="273">
                  <c:v>4.0429184549356227</c:v>
                </c:pt>
                <c:pt idx="274">
                  <c:v>4.2437768240343345</c:v>
                </c:pt>
                <c:pt idx="275">
                  <c:v>4.2506437768240346</c:v>
                </c:pt>
                <c:pt idx="276">
                  <c:v>4.212875536480686</c:v>
                </c:pt>
                <c:pt idx="277">
                  <c:v>3.5879828326180254</c:v>
                </c:pt>
                <c:pt idx="278">
                  <c:v>3.917596566523605</c:v>
                </c:pt>
                <c:pt idx="279">
                  <c:v>4.0257510729613735</c:v>
                </c:pt>
                <c:pt idx="280">
                  <c:v>3.7339055793991416</c:v>
                </c:pt>
                <c:pt idx="281">
                  <c:v>3.9484978540772531</c:v>
                </c:pt>
                <c:pt idx="282">
                  <c:v>4.2763948497854072</c:v>
                </c:pt>
                <c:pt idx="283">
                  <c:v>4.5596566523605144</c:v>
                </c:pt>
                <c:pt idx="284">
                  <c:v>4.6128755364806864</c:v>
                </c:pt>
                <c:pt idx="285">
                  <c:v>4.430901287553648</c:v>
                </c:pt>
                <c:pt idx="286">
                  <c:v>4.3313304721030041</c:v>
                </c:pt>
                <c:pt idx="287">
                  <c:v>4.5905579399141629</c:v>
                </c:pt>
                <c:pt idx="288">
                  <c:v>4.4412017167381972</c:v>
                </c:pt>
                <c:pt idx="289">
                  <c:v>4.3948497854077253</c:v>
                </c:pt>
                <c:pt idx="290">
                  <c:v>4.1579399141630899</c:v>
                </c:pt>
                <c:pt idx="291">
                  <c:v>4.810300429184549</c:v>
                </c:pt>
                <c:pt idx="292">
                  <c:v>4.8412017167381975</c:v>
                </c:pt>
                <c:pt idx="293">
                  <c:v>4.6729613733905575</c:v>
                </c:pt>
                <c:pt idx="294">
                  <c:v>4.9476394849785406</c:v>
                </c:pt>
                <c:pt idx="295">
                  <c:v>5.0540772532188845</c:v>
                </c:pt>
                <c:pt idx="296">
                  <c:v>5.0660944206008587</c:v>
                </c:pt>
                <c:pt idx="297">
                  <c:v>5.2103004291845494</c:v>
                </c:pt>
                <c:pt idx="298">
                  <c:v>5.4094420600858371</c:v>
                </c:pt>
                <c:pt idx="299">
                  <c:v>5.4523605150214589</c:v>
                </c:pt>
                <c:pt idx="300">
                  <c:v>5.3064377682403432</c:v>
                </c:pt>
                <c:pt idx="301">
                  <c:v>4.810300429184549</c:v>
                </c:pt>
                <c:pt idx="302">
                  <c:v>4.6180257510729614</c:v>
                </c:pt>
                <c:pt idx="303">
                  <c:v>4.2987124463519306</c:v>
                </c:pt>
                <c:pt idx="304">
                  <c:v>4.3896995708154503</c:v>
                </c:pt>
                <c:pt idx="305">
                  <c:v>4.4429184549356222</c:v>
                </c:pt>
                <c:pt idx="306">
                  <c:v>4.4188841201716738</c:v>
                </c:pt>
                <c:pt idx="307">
                  <c:v>4.6849785407725317</c:v>
                </c:pt>
                <c:pt idx="308">
                  <c:v>5.0849785407725321</c:v>
                </c:pt>
                <c:pt idx="309">
                  <c:v>5.131330472103004</c:v>
                </c:pt>
                <c:pt idx="310">
                  <c:v>5.1502145922746783</c:v>
                </c:pt>
                <c:pt idx="311">
                  <c:v>5.2103004291845494</c:v>
                </c:pt>
                <c:pt idx="312">
                  <c:v>5.1845493562231759</c:v>
                </c:pt>
                <c:pt idx="313">
                  <c:v>5.5502145922746777</c:v>
                </c:pt>
                <c:pt idx="314">
                  <c:v>5.5364806866952785</c:v>
                </c:pt>
                <c:pt idx="315">
                  <c:v>5.5793991416309012</c:v>
                </c:pt>
                <c:pt idx="316">
                  <c:v>5.1982832618025752</c:v>
                </c:pt>
                <c:pt idx="317">
                  <c:v>5.3905579399141628</c:v>
                </c:pt>
                <c:pt idx="318">
                  <c:v>4.9030042918454928</c:v>
                </c:pt>
                <c:pt idx="319">
                  <c:v>4.8377682403433475</c:v>
                </c:pt>
                <c:pt idx="320">
                  <c:v>5.1433476394849782</c:v>
                </c:pt>
                <c:pt idx="321">
                  <c:v>5.3253218884120166</c:v>
                </c:pt>
                <c:pt idx="322">
                  <c:v>5.4918454935622316</c:v>
                </c:pt>
                <c:pt idx="323">
                  <c:v>5.4987124463519317</c:v>
                </c:pt>
                <c:pt idx="324">
                  <c:v>5.730472103004292</c:v>
                </c:pt>
                <c:pt idx="325">
                  <c:v>5.7733905579399147</c:v>
                </c:pt>
                <c:pt idx="326">
                  <c:v>6.166523605150215</c:v>
                </c:pt>
                <c:pt idx="327">
                  <c:v>5.6103004291845489</c:v>
                </c:pt>
                <c:pt idx="328">
                  <c:v>5.294420600858369</c:v>
                </c:pt>
                <c:pt idx="329">
                  <c:v>5.297854077253219</c:v>
                </c:pt>
                <c:pt idx="330">
                  <c:v>6.0068669527897001</c:v>
                </c:pt>
                <c:pt idx="331">
                  <c:v>5.7939914163090123</c:v>
                </c:pt>
                <c:pt idx="332">
                  <c:v>5.620600858369099</c:v>
                </c:pt>
                <c:pt idx="333">
                  <c:v>5.6154506437768239</c:v>
                </c:pt>
                <c:pt idx="334">
                  <c:v>5.840343347639485</c:v>
                </c:pt>
                <c:pt idx="335">
                  <c:v>6.1</c:v>
                </c:pt>
                <c:pt idx="336">
                  <c:v>6.577</c:v>
                </c:pt>
                <c:pt idx="337">
                  <c:v>6.673</c:v>
                </c:pt>
                <c:pt idx="338">
                  <c:v>8.5839999999999996</c:v>
                </c:pt>
                <c:pt idx="339">
                  <c:v>8.3960000000000008</c:v>
                </c:pt>
                <c:pt idx="340">
                  <c:v>9.5790000000000006</c:v>
                </c:pt>
                <c:pt idx="341">
                  <c:v>9.7750000000000004</c:v>
                </c:pt>
                <c:pt idx="342">
                  <c:v>9.2609999999999992</c:v>
                </c:pt>
                <c:pt idx="343">
                  <c:v>8.4719999999999995</c:v>
                </c:pt>
                <c:pt idx="344">
                  <c:v>7.4589999999999996</c:v>
                </c:pt>
                <c:pt idx="345">
                  <c:v>7.2560000000000002</c:v>
                </c:pt>
                <c:pt idx="346">
                  <c:v>6.7430000000000003</c:v>
                </c:pt>
                <c:pt idx="347">
                  <c:v>6.21</c:v>
                </c:pt>
                <c:pt idx="348">
                  <c:v>5.5679999999999996</c:v>
                </c:pt>
                <c:pt idx="349">
                  <c:v>5.1310000000000002</c:v>
                </c:pt>
                <c:pt idx="350">
                  <c:v>5.27</c:v>
                </c:pt>
                <c:pt idx="351">
                  <c:v>5.0720000000000001</c:v>
                </c:pt>
                <c:pt idx="352">
                  <c:v>5.0350000000000001</c:v>
                </c:pt>
                <c:pt idx="353">
                  <c:v>5.2729999999999997</c:v>
                </c:pt>
                <c:pt idx="354">
                  <c:v>5.0250000000000004</c:v>
                </c:pt>
                <c:pt idx="355">
                  <c:v>5.3879999999999999</c:v>
                </c:pt>
                <c:pt idx="356">
                  <c:v>5.3810000000000002</c:v>
                </c:pt>
                <c:pt idx="357">
                  <c:v>5.1280000000000001</c:v>
                </c:pt>
                <c:pt idx="358">
                  <c:v>4.867</c:v>
                </c:pt>
                <c:pt idx="359">
                  <c:v>4.8686695278969951</c:v>
                </c:pt>
                <c:pt idx="360">
                  <c:v>4.9012875536480687</c:v>
                </c:pt>
                <c:pt idx="361">
                  <c:v>5.134763948497854</c:v>
                </c:pt>
                <c:pt idx="362">
                  <c:v>4.8721030042918452</c:v>
                </c:pt>
                <c:pt idx="363">
                  <c:v>4.7948497854077248</c:v>
                </c:pt>
                <c:pt idx="364">
                  <c:v>4.863519313304721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8-47D2-BDDF-BD484F9C4C75}"/>
            </c:ext>
          </c:extLst>
        </c:ser>
        <c:ser>
          <c:idx val="1"/>
          <c:order val="1"/>
          <c:tx>
            <c:strRef>
              <c:f>Sheet1!$AB$2</c:f>
              <c:strCache>
                <c:ptCount val="1"/>
                <c:pt idx="0">
                  <c:v>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Sheet1!$AB$3:$AB$368</c:f>
              <c:numCache>
                <c:formatCode>General</c:formatCode>
                <c:ptCount val="366"/>
                <c:pt idx="0">
                  <c:v>3.1683494293239685</c:v>
                </c:pt>
                <c:pt idx="1">
                  <c:v>3.1826163301141346</c:v>
                </c:pt>
                <c:pt idx="2">
                  <c:v>3.1409130816505706</c:v>
                </c:pt>
                <c:pt idx="3">
                  <c:v>3.1957857769973659</c:v>
                </c:pt>
                <c:pt idx="4">
                  <c:v>3.2100526777875324</c:v>
                </c:pt>
                <c:pt idx="5">
                  <c:v>3.1957857769973659</c:v>
                </c:pt>
                <c:pt idx="6">
                  <c:v>3.3055311676909569</c:v>
                </c:pt>
                <c:pt idx="7">
                  <c:v>3.3055311676909569</c:v>
                </c:pt>
                <c:pt idx="8">
                  <c:v>3.3263827919227387</c:v>
                </c:pt>
                <c:pt idx="9">
                  <c:v>3.2923617208077256</c:v>
                </c:pt>
                <c:pt idx="10">
                  <c:v>3.2232221246707637</c:v>
                </c:pt>
                <c:pt idx="11">
                  <c:v>3.2649253731343282</c:v>
                </c:pt>
                <c:pt idx="12">
                  <c:v>3.2923617208077256</c:v>
                </c:pt>
                <c:pt idx="13">
                  <c:v>3.2649253731343282</c:v>
                </c:pt>
                <c:pt idx="14">
                  <c:v>3.2923617208077256</c:v>
                </c:pt>
                <c:pt idx="15">
                  <c:v>3.38784021071115</c:v>
                </c:pt>
                <c:pt idx="16">
                  <c:v>3.6490342405618965</c:v>
                </c:pt>
                <c:pt idx="17">
                  <c:v>3.4975856014047406</c:v>
                </c:pt>
                <c:pt idx="18">
                  <c:v>3.5667251975417029</c:v>
                </c:pt>
                <c:pt idx="19">
                  <c:v>3.6490342405618965</c:v>
                </c:pt>
                <c:pt idx="20">
                  <c:v>3.7862159789288845</c:v>
                </c:pt>
                <c:pt idx="21">
                  <c:v>3.7862159789288845</c:v>
                </c:pt>
                <c:pt idx="22">
                  <c:v>3.8136523266022824</c:v>
                </c:pt>
                <c:pt idx="23">
                  <c:v>3.8542581211589106</c:v>
                </c:pt>
                <c:pt idx="24">
                  <c:v>3.6073309920983316</c:v>
                </c:pt>
                <c:pt idx="25">
                  <c:v>3.7719490781387175</c:v>
                </c:pt>
                <c:pt idx="26">
                  <c:v>3.7445127304653196</c:v>
                </c:pt>
                <c:pt idx="27">
                  <c:v>3.5798946444249338</c:v>
                </c:pt>
                <c:pt idx="28">
                  <c:v>3.5941615452151008</c:v>
                </c:pt>
                <c:pt idx="29">
                  <c:v>3.7170763827919227</c:v>
                </c:pt>
                <c:pt idx="30">
                  <c:v>3.5941615452151008</c:v>
                </c:pt>
                <c:pt idx="31">
                  <c:v>3.6215978928884986</c:v>
                </c:pt>
                <c:pt idx="32">
                  <c:v>3.4712467076382785</c:v>
                </c:pt>
                <c:pt idx="33">
                  <c:v>3.38784021071115</c:v>
                </c:pt>
                <c:pt idx="34">
                  <c:v>3.4844161545215098</c:v>
                </c:pt>
                <c:pt idx="35">
                  <c:v>3.4427129060579458</c:v>
                </c:pt>
                <c:pt idx="36">
                  <c:v>3.7313432835820897</c:v>
                </c:pt>
                <c:pt idx="37">
                  <c:v>3.7181738366988588</c:v>
                </c:pt>
                <c:pt idx="38">
                  <c:v>3.5941615452151008</c:v>
                </c:pt>
                <c:pt idx="39">
                  <c:v>3.6347673397717291</c:v>
                </c:pt>
                <c:pt idx="40">
                  <c:v>3.5250219490781385</c:v>
                </c:pt>
                <c:pt idx="41">
                  <c:v>3.5392888498683055</c:v>
                </c:pt>
                <c:pt idx="42">
                  <c:v>3.4701492537313436</c:v>
                </c:pt>
                <c:pt idx="43">
                  <c:v>3.4844161545215098</c:v>
                </c:pt>
                <c:pt idx="44">
                  <c:v>3.5535557506584725</c:v>
                </c:pt>
                <c:pt idx="45">
                  <c:v>3.6633011413520635</c:v>
                </c:pt>
                <c:pt idx="46">
                  <c:v>3.6633011413520635</c:v>
                </c:pt>
                <c:pt idx="47">
                  <c:v>3.6084284460052678</c:v>
                </c:pt>
                <c:pt idx="48">
                  <c:v>3.5809920983318704</c:v>
                </c:pt>
                <c:pt idx="49">
                  <c:v>3.4712467076382785</c:v>
                </c:pt>
                <c:pt idx="50">
                  <c:v>3.5535557506584725</c:v>
                </c:pt>
                <c:pt idx="51">
                  <c:v>3.5535557506584725</c:v>
                </c:pt>
                <c:pt idx="52">
                  <c:v>3.4712467076382785</c:v>
                </c:pt>
                <c:pt idx="53">
                  <c:v>3.4163740122914832</c:v>
                </c:pt>
                <c:pt idx="54">
                  <c:v>3.4438103599648811</c:v>
                </c:pt>
                <c:pt idx="55">
                  <c:v>3.3615013169446883</c:v>
                </c:pt>
                <c:pt idx="56">
                  <c:v>3.3889376646180853</c:v>
                </c:pt>
                <c:pt idx="57">
                  <c:v>3.3340649692712905</c:v>
                </c:pt>
                <c:pt idx="58">
                  <c:v>3.4712467076382785</c:v>
                </c:pt>
                <c:pt idx="59">
                  <c:v>3.4844161545215098</c:v>
                </c:pt>
                <c:pt idx="60">
                  <c:v>3.4569798068481123</c:v>
                </c:pt>
                <c:pt idx="61">
                  <c:v>3.3889376646180853</c:v>
                </c:pt>
                <c:pt idx="62">
                  <c:v>3.4163740122914832</c:v>
                </c:pt>
                <c:pt idx="63">
                  <c:v>3.4152765583845479</c:v>
                </c:pt>
                <c:pt idx="64">
                  <c:v>3.4163740122914832</c:v>
                </c:pt>
                <c:pt idx="65">
                  <c:v>3.4438103599648811</c:v>
                </c:pt>
                <c:pt idx="66">
                  <c:v>3.4712467076382785</c:v>
                </c:pt>
                <c:pt idx="67">
                  <c:v>3.4712467076382785</c:v>
                </c:pt>
                <c:pt idx="68">
                  <c:v>3.4438103599648811</c:v>
                </c:pt>
                <c:pt idx="69">
                  <c:v>3.3889376646180853</c:v>
                </c:pt>
                <c:pt idx="70">
                  <c:v>3.3472344161545213</c:v>
                </c:pt>
                <c:pt idx="71">
                  <c:v>3.3615013169446883</c:v>
                </c:pt>
                <c:pt idx="72">
                  <c:v>3.4438103599648811</c:v>
                </c:pt>
                <c:pt idx="73">
                  <c:v>3.3340649692712905</c:v>
                </c:pt>
                <c:pt idx="74">
                  <c:v>3.3889376646180853</c:v>
                </c:pt>
                <c:pt idx="75">
                  <c:v>3.4163740122914832</c:v>
                </c:pt>
                <c:pt idx="76">
                  <c:v>3.4163740122914832</c:v>
                </c:pt>
                <c:pt idx="77">
                  <c:v>3.6764705882352939</c:v>
                </c:pt>
                <c:pt idx="78">
                  <c:v>3.7587796312554871</c:v>
                </c:pt>
                <c:pt idx="79">
                  <c:v>4.2526338893766464</c:v>
                </c:pt>
                <c:pt idx="80">
                  <c:v>4.3075065847234413</c:v>
                </c:pt>
                <c:pt idx="81">
                  <c:v>4.2394644424934151</c:v>
                </c:pt>
                <c:pt idx="82">
                  <c:v>3.800482879719052</c:v>
                </c:pt>
                <c:pt idx="83">
                  <c:v>3.8685250219490777</c:v>
                </c:pt>
                <c:pt idx="84">
                  <c:v>3.6215978928884986</c:v>
                </c:pt>
                <c:pt idx="85">
                  <c:v>4.0057067603160661</c:v>
                </c:pt>
                <c:pt idx="86">
                  <c:v>5.7616330114135206</c:v>
                </c:pt>
                <c:pt idx="87">
                  <c:v>5.3775241439859522</c:v>
                </c:pt>
                <c:pt idx="88">
                  <c:v>4.4446883230904302</c:v>
                </c:pt>
                <c:pt idx="89">
                  <c:v>4.6093064091308156</c:v>
                </c:pt>
                <c:pt idx="90">
                  <c:v>4.142888498683055</c:v>
                </c:pt>
                <c:pt idx="91">
                  <c:v>4.1703248463564524</c:v>
                </c:pt>
                <c:pt idx="92">
                  <c:v>4.2120280948200177</c:v>
                </c:pt>
                <c:pt idx="93">
                  <c:v>3.9508340649692708</c:v>
                </c:pt>
                <c:pt idx="94">
                  <c:v>3.8959613696224755</c:v>
                </c:pt>
                <c:pt idx="95">
                  <c:v>3.9651009657594378</c:v>
                </c:pt>
                <c:pt idx="96">
                  <c:v>3.8136523266022824</c:v>
                </c:pt>
                <c:pt idx="97">
                  <c:v>3.8827919227392447</c:v>
                </c:pt>
                <c:pt idx="98">
                  <c:v>3.8685250219490777</c:v>
                </c:pt>
                <c:pt idx="99">
                  <c:v>3.7587796312554871</c:v>
                </c:pt>
                <c:pt idx="100">
                  <c:v>3.7862159789288845</c:v>
                </c:pt>
                <c:pt idx="101">
                  <c:v>3.8268217734855128</c:v>
                </c:pt>
                <c:pt idx="102">
                  <c:v>3.8685250219490777</c:v>
                </c:pt>
                <c:pt idx="103">
                  <c:v>3.7730465320456545</c:v>
                </c:pt>
                <c:pt idx="104">
                  <c:v>3.800482879719052</c:v>
                </c:pt>
                <c:pt idx="105">
                  <c:v>3.8279192273924494</c:v>
                </c:pt>
                <c:pt idx="106">
                  <c:v>3.8959613696224755</c:v>
                </c:pt>
                <c:pt idx="107">
                  <c:v>3.9651009657594378</c:v>
                </c:pt>
                <c:pt idx="108">
                  <c:v>3.9091308165057059</c:v>
                </c:pt>
                <c:pt idx="109">
                  <c:v>3.8542581211589106</c:v>
                </c:pt>
                <c:pt idx="110">
                  <c:v>3.8542581211589106</c:v>
                </c:pt>
                <c:pt idx="111">
                  <c:v>3.9651009657594378</c:v>
                </c:pt>
                <c:pt idx="112">
                  <c:v>4.0605794556628618</c:v>
                </c:pt>
                <c:pt idx="113">
                  <c:v>4.1845917471466194</c:v>
                </c:pt>
                <c:pt idx="114">
                  <c:v>4.3492098331870066</c:v>
                </c:pt>
                <c:pt idx="115">
                  <c:v>4.6367427568042139</c:v>
                </c:pt>
                <c:pt idx="116">
                  <c:v>4.6641791044776113</c:v>
                </c:pt>
                <c:pt idx="117">
                  <c:v>5.5421422300263385</c:v>
                </c:pt>
                <c:pt idx="118">
                  <c:v>5.4049604916593497</c:v>
                </c:pt>
                <c:pt idx="119">
                  <c:v>5.3094820017559261</c:v>
                </c:pt>
                <c:pt idx="120">
                  <c:v>5.7067603160667248</c:v>
                </c:pt>
                <c:pt idx="121">
                  <c:v>5.2952151009657591</c:v>
                </c:pt>
                <c:pt idx="122">
                  <c:v>5.569578577699736</c:v>
                </c:pt>
                <c:pt idx="123">
                  <c:v>5.8713784021071111</c:v>
                </c:pt>
                <c:pt idx="124">
                  <c:v>5.8988147497805086</c:v>
                </c:pt>
                <c:pt idx="125">
                  <c:v>5.6661545215100961</c:v>
                </c:pt>
                <c:pt idx="126">
                  <c:v>6.2423178226514482</c:v>
                </c:pt>
                <c:pt idx="127">
                  <c:v>7.215759438103599</c:v>
                </c:pt>
                <c:pt idx="128">
                  <c:v>7.298068481123793</c:v>
                </c:pt>
                <c:pt idx="129">
                  <c:v>7.0237050043898153</c:v>
                </c:pt>
                <c:pt idx="130">
                  <c:v>6.5298507462686564</c:v>
                </c:pt>
                <c:pt idx="131">
                  <c:v>6.9413959613696212</c:v>
                </c:pt>
                <c:pt idx="132">
                  <c:v>6.0085601404740991</c:v>
                </c:pt>
                <c:pt idx="133">
                  <c:v>5.4598331870061454</c:v>
                </c:pt>
                <c:pt idx="134">
                  <c:v>5.7616330114135206</c:v>
                </c:pt>
                <c:pt idx="135">
                  <c:v>5.2403424056189634</c:v>
                </c:pt>
                <c:pt idx="136">
                  <c:v>4.9111062335381908</c:v>
                </c:pt>
                <c:pt idx="137">
                  <c:v>4.4315188762071998</c:v>
                </c:pt>
                <c:pt idx="138">
                  <c:v>4.142888498683055</c:v>
                </c:pt>
                <c:pt idx="139">
                  <c:v>4.1845917471466194</c:v>
                </c:pt>
                <c:pt idx="140">
                  <c:v>4.2943371378402109</c:v>
                </c:pt>
                <c:pt idx="141">
                  <c:v>4.4040825285338014</c:v>
                </c:pt>
                <c:pt idx="142">
                  <c:v>4.3349429323968396</c:v>
                </c:pt>
                <c:pt idx="143">
                  <c:v>4.2394644424934151</c:v>
                </c:pt>
                <c:pt idx="144">
                  <c:v>4.1845917471466194</c:v>
                </c:pt>
                <c:pt idx="145">
                  <c:v>4.0880158033362592</c:v>
                </c:pt>
                <c:pt idx="146">
                  <c:v>3.8553555750658468</c:v>
                </c:pt>
                <c:pt idx="147">
                  <c:v>3.7730465320456545</c:v>
                </c:pt>
                <c:pt idx="148">
                  <c:v>3.7039069359086918</c:v>
                </c:pt>
                <c:pt idx="149">
                  <c:v>3.8959613696224755</c:v>
                </c:pt>
                <c:pt idx="150">
                  <c:v>3.8279192273924494</c:v>
                </c:pt>
                <c:pt idx="151">
                  <c:v>3.800482879719052</c:v>
                </c:pt>
                <c:pt idx="152">
                  <c:v>3.9102282704126425</c:v>
                </c:pt>
                <c:pt idx="153">
                  <c:v>3.9376646180860404</c:v>
                </c:pt>
                <c:pt idx="154">
                  <c:v>3.8959613696224755</c:v>
                </c:pt>
                <c:pt idx="155">
                  <c:v>3.8279192273924494</c:v>
                </c:pt>
                <c:pt idx="156">
                  <c:v>3.7456101843722567</c:v>
                </c:pt>
                <c:pt idx="157">
                  <c:v>3.7313432835820897</c:v>
                </c:pt>
                <c:pt idx="158">
                  <c:v>3.7862159789288845</c:v>
                </c:pt>
                <c:pt idx="159">
                  <c:v>3.8279192273924494</c:v>
                </c:pt>
                <c:pt idx="160">
                  <c:v>3.800482879719052</c:v>
                </c:pt>
                <c:pt idx="161">
                  <c:v>3.8136523266022824</c:v>
                </c:pt>
                <c:pt idx="162">
                  <c:v>3.8410886742756798</c:v>
                </c:pt>
                <c:pt idx="163">
                  <c:v>3.9102282704126425</c:v>
                </c:pt>
                <c:pt idx="164">
                  <c:v>3.9925373134328357</c:v>
                </c:pt>
                <c:pt idx="165">
                  <c:v>4.0331431079894644</c:v>
                </c:pt>
                <c:pt idx="166">
                  <c:v>4.1297190517998246</c:v>
                </c:pt>
                <c:pt idx="167">
                  <c:v>4.1297190517998246</c:v>
                </c:pt>
                <c:pt idx="168">
                  <c:v>4.1845917471466194</c:v>
                </c:pt>
                <c:pt idx="169">
                  <c:v>4.2394644424934151</c:v>
                </c:pt>
                <c:pt idx="170">
                  <c:v>4.1977611940298507</c:v>
                </c:pt>
                <c:pt idx="171">
                  <c:v>4.4172519754170327</c:v>
                </c:pt>
                <c:pt idx="172">
                  <c:v>4.6916154521510096</c:v>
                </c:pt>
                <c:pt idx="173">
                  <c:v>4.3349429323968396</c:v>
                </c:pt>
                <c:pt idx="174">
                  <c:v>4.3075065847234413</c:v>
                </c:pt>
                <c:pt idx="175">
                  <c:v>4.3492098331870066</c:v>
                </c:pt>
                <c:pt idx="176">
                  <c:v>4.2251975417032481</c:v>
                </c:pt>
                <c:pt idx="177">
                  <c:v>4.0331431079894644</c:v>
                </c:pt>
                <c:pt idx="178">
                  <c:v>4.0605794556628618</c:v>
                </c:pt>
                <c:pt idx="179">
                  <c:v>3.7862159789288845</c:v>
                </c:pt>
                <c:pt idx="180">
                  <c:v>3.5809920983318704</c:v>
                </c:pt>
                <c:pt idx="181">
                  <c:v>3.5261194029850746</c:v>
                </c:pt>
                <c:pt idx="182">
                  <c:v>3.7587796312554871</c:v>
                </c:pt>
                <c:pt idx="183">
                  <c:v>3.8410886742756798</c:v>
                </c:pt>
                <c:pt idx="184">
                  <c:v>3.8279192273924494</c:v>
                </c:pt>
                <c:pt idx="185">
                  <c:v>3.5667251975417029</c:v>
                </c:pt>
                <c:pt idx="186">
                  <c:v>3.4163740122914832</c:v>
                </c:pt>
                <c:pt idx="187">
                  <c:v>3.0597014925373132</c:v>
                </c:pt>
                <c:pt idx="188">
                  <c:v>3.1420105355575063</c:v>
                </c:pt>
                <c:pt idx="189">
                  <c:v>3.3472344161545213</c:v>
                </c:pt>
                <c:pt idx="190">
                  <c:v>3.3746707638279188</c:v>
                </c:pt>
                <c:pt idx="191">
                  <c:v>3.3066286215978926</c:v>
                </c:pt>
                <c:pt idx="192">
                  <c:v>3.2923617208077256</c:v>
                </c:pt>
                <c:pt idx="193">
                  <c:v>3.1420105355575063</c:v>
                </c:pt>
                <c:pt idx="194">
                  <c:v>2.9631255487269534</c:v>
                </c:pt>
                <c:pt idx="195">
                  <c:v>2.8533801580333624</c:v>
                </c:pt>
                <c:pt idx="196">
                  <c:v>2.9499561018437221</c:v>
                </c:pt>
                <c:pt idx="197">
                  <c:v>3.2517559262510973</c:v>
                </c:pt>
                <c:pt idx="198">
                  <c:v>3.0454345917471466</c:v>
                </c:pt>
                <c:pt idx="199">
                  <c:v>3.2374890254609303</c:v>
                </c:pt>
                <c:pt idx="200">
                  <c:v>3.2791922739244952</c:v>
                </c:pt>
                <c:pt idx="201">
                  <c:v>3.2243195785776995</c:v>
                </c:pt>
                <c:pt idx="202">
                  <c:v>3.1551799824407372</c:v>
                </c:pt>
                <c:pt idx="203">
                  <c:v>3.0597014925373132</c:v>
                </c:pt>
                <c:pt idx="204">
                  <c:v>3.0048287971905174</c:v>
                </c:pt>
                <c:pt idx="205">
                  <c:v>2.9225197541703243</c:v>
                </c:pt>
                <c:pt idx="206">
                  <c:v>2.8533801580333624</c:v>
                </c:pt>
                <c:pt idx="207">
                  <c:v>2.8259438103599646</c:v>
                </c:pt>
                <c:pt idx="208">
                  <c:v>2.5384108867427564</c:v>
                </c:pt>
                <c:pt idx="209">
                  <c:v>2.5932835820895517</c:v>
                </c:pt>
                <c:pt idx="210">
                  <c:v>2.6338893766461804</c:v>
                </c:pt>
                <c:pt idx="211">
                  <c:v>2.7304653204565406</c:v>
                </c:pt>
                <c:pt idx="212">
                  <c:v>2.606453028972783</c:v>
                </c:pt>
                <c:pt idx="213">
                  <c:v>2.6887620719929761</c:v>
                </c:pt>
                <c:pt idx="214">
                  <c:v>2.6887620719929761</c:v>
                </c:pt>
                <c:pt idx="215">
                  <c:v>2.6613257243195783</c:v>
                </c:pt>
                <c:pt idx="216">
                  <c:v>2.6613257243195783</c:v>
                </c:pt>
                <c:pt idx="217">
                  <c:v>2.6338893766461804</c:v>
                </c:pt>
                <c:pt idx="218">
                  <c:v>2.6338893766461804</c:v>
                </c:pt>
                <c:pt idx="219">
                  <c:v>2.5790166812993851</c:v>
                </c:pt>
                <c:pt idx="220">
                  <c:v>2.5515803336259877</c:v>
                </c:pt>
                <c:pt idx="221">
                  <c:v>2.606453028972783</c:v>
                </c:pt>
                <c:pt idx="222">
                  <c:v>2.8808165057067603</c:v>
                </c:pt>
                <c:pt idx="223">
                  <c:v>2.8259438103599646</c:v>
                </c:pt>
                <c:pt idx="224">
                  <c:v>2.7985074626865671</c:v>
                </c:pt>
                <c:pt idx="225">
                  <c:v>2.7710711150131693</c:v>
                </c:pt>
                <c:pt idx="226">
                  <c:v>2.8533801580333624</c:v>
                </c:pt>
                <c:pt idx="227">
                  <c:v>2.7985074626865671</c:v>
                </c:pt>
                <c:pt idx="228">
                  <c:v>2.8127743634767333</c:v>
                </c:pt>
                <c:pt idx="229">
                  <c:v>2.7985074626865671</c:v>
                </c:pt>
                <c:pt idx="230">
                  <c:v>2.8533801580333624</c:v>
                </c:pt>
                <c:pt idx="231">
                  <c:v>2.6481562774363474</c:v>
                </c:pt>
                <c:pt idx="232">
                  <c:v>2.5241439859525898</c:v>
                </c:pt>
                <c:pt idx="233">
                  <c:v>2.2772168568920104</c:v>
                </c:pt>
                <c:pt idx="234">
                  <c:v>2.2772168568920104</c:v>
                </c:pt>
                <c:pt idx="235">
                  <c:v>2.3046532045654078</c:v>
                </c:pt>
                <c:pt idx="236">
                  <c:v>2.3320895522388057</c:v>
                </c:pt>
                <c:pt idx="237">
                  <c:v>2.2640474100087791</c:v>
                </c:pt>
                <c:pt idx="238">
                  <c:v>2.3463564530289727</c:v>
                </c:pt>
                <c:pt idx="239">
                  <c:v>2.3463564530289727</c:v>
                </c:pt>
                <c:pt idx="240">
                  <c:v>2.3869622475856014</c:v>
                </c:pt>
                <c:pt idx="241">
                  <c:v>2.510974539069359</c:v>
                </c:pt>
                <c:pt idx="242">
                  <c:v>2.4286654960491658</c:v>
                </c:pt>
                <c:pt idx="243">
                  <c:v>2.510974539069359</c:v>
                </c:pt>
                <c:pt idx="244">
                  <c:v>2.4418349429323967</c:v>
                </c:pt>
                <c:pt idx="245">
                  <c:v>2.4561018437225637</c:v>
                </c:pt>
                <c:pt idx="246">
                  <c:v>2.4692712906057945</c:v>
                </c:pt>
                <c:pt idx="247">
                  <c:v>2.716198419666374</c:v>
                </c:pt>
                <c:pt idx="248">
                  <c:v>2.7030289727831427</c:v>
                </c:pt>
                <c:pt idx="249">
                  <c:v>2.7853380158033358</c:v>
                </c:pt>
                <c:pt idx="250">
                  <c:v>2.7853380158033358</c:v>
                </c:pt>
                <c:pt idx="251">
                  <c:v>2.867647058823529</c:v>
                </c:pt>
                <c:pt idx="252">
                  <c:v>3.1551799824407372</c:v>
                </c:pt>
                <c:pt idx="253">
                  <c:v>3.3615013169446883</c:v>
                </c:pt>
                <c:pt idx="254">
                  <c:v>3.2649253731343282</c:v>
                </c:pt>
                <c:pt idx="255">
                  <c:v>3.1003072870939414</c:v>
                </c:pt>
                <c:pt idx="256">
                  <c:v>3.1420105355575063</c:v>
                </c:pt>
                <c:pt idx="257">
                  <c:v>3.1420105355575063</c:v>
                </c:pt>
                <c:pt idx="258">
                  <c:v>3.1003072870939414</c:v>
                </c:pt>
                <c:pt idx="259">
                  <c:v>3.1694468832309042</c:v>
                </c:pt>
                <c:pt idx="260">
                  <c:v>3.3340649692712905</c:v>
                </c:pt>
                <c:pt idx="261">
                  <c:v>3.5261194029850746</c:v>
                </c:pt>
                <c:pt idx="262">
                  <c:v>3.5392888498683055</c:v>
                </c:pt>
                <c:pt idx="263">
                  <c:v>3.7862159789288845</c:v>
                </c:pt>
                <c:pt idx="264">
                  <c:v>3.9651009657594378</c:v>
                </c:pt>
                <c:pt idx="265">
                  <c:v>4.0605794556628618</c:v>
                </c:pt>
                <c:pt idx="266">
                  <c:v>4.1977611940298507</c:v>
                </c:pt>
                <c:pt idx="267">
                  <c:v>4.2526338893766464</c:v>
                </c:pt>
                <c:pt idx="268">
                  <c:v>4.3492098331870066</c:v>
                </c:pt>
                <c:pt idx="269">
                  <c:v>4.6367427568042139</c:v>
                </c:pt>
                <c:pt idx="270">
                  <c:v>4.4863915715539946</c:v>
                </c:pt>
                <c:pt idx="271">
                  <c:v>4.3075065847234413</c:v>
                </c:pt>
                <c:pt idx="272">
                  <c:v>4.4315188762071998</c:v>
                </c:pt>
                <c:pt idx="273">
                  <c:v>4.6235733099209835</c:v>
                </c:pt>
                <c:pt idx="274">
                  <c:v>4.8562335381913959</c:v>
                </c:pt>
                <c:pt idx="275">
                  <c:v>4.8705004389815629</c:v>
                </c:pt>
                <c:pt idx="276">
                  <c:v>4.9528094820017561</c:v>
                </c:pt>
                <c:pt idx="277">
                  <c:v>4.7881913959613698</c:v>
                </c:pt>
                <c:pt idx="278">
                  <c:v>5.0076821773485518</c:v>
                </c:pt>
                <c:pt idx="279">
                  <c:v>5.1580333625987702</c:v>
                </c:pt>
                <c:pt idx="280">
                  <c:v>4.6784460052677783</c:v>
                </c:pt>
                <c:pt idx="281">
                  <c:v>4.7739244951712028</c:v>
                </c:pt>
                <c:pt idx="282">
                  <c:v>4.6916154521510096</c:v>
                </c:pt>
                <c:pt idx="283">
                  <c:v>4.9111062335381908</c:v>
                </c:pt>
                <c:pt idx="284">
                  <c:v>4.9385425812115891</c:v>
                </c:pt>
                <c:pt idx="285">
                  <c:v>4.6367427568042139</c:v>
                </c:pt>
                <c:pt idx="286">
                  <c:v>4.4446883230904302</c:v>
                </c:pt>
                <c:pt idx="287">
                  <c:v>4.7607550482879715</c:v>
                </c:pt>
                <c:pt idx="288">
                  <c:v>4.8430640913081646</c:v>
                </c:pt>
                <c:pt idx="289">
                  <c:v>5.0351185250219492</c:v>
                </c:pt>
                <c:pt idx="290">
                  <c:v>5.089991220368745</c:v>
                </c:pt>
                <c:pt idx="291">
                  <c:v>5.4598331870061454</c:v>
                </c:pt>
                <c:pt idx="292">
                  <c:v>7.1883230904302016</c:v>
                </c:pt>
                <c:pt idx="293">
                  <c:v>7.791922739244951</c:v>
                </c:pt>
                <c:pt idx="294">
                  <c:v>7.3529411764705879</c:v>
                </c:pt>
                <c:pt idx="295">
                  <c:v>7.1060140474100075</c:v>
                </c:pt>
                <c:pt idx="296">
                  <c:v>6.2554872695346786</c:v>
                </c:pt>
                <c:pt idx="297">
                  <c:v>5.8988147497805086</c:v>
                </c:pt>
                <c:pt idx="298">
                  <c:v>6.0085601404740991</c:v>
                </c:pt>
                <c:pt idx="299">
                  <c:v>6.0359964881474975</c:v>
                </c:pt>
                <c:pt idx="300">
                  <c:v>5.4872695346795428</c:v>
                </c:pt>
                <c:pt idx="301">
                  <c:v>5.4049604916593497</c:v>
                </c:pt>
                <c:pt idx="302">
                  <c:v>5.4872695346795428</c:v>
                </c:pt>
                <c:pt idx="303">
                  <c:v>5.089991220368745</c:v>
                </c:pt>
                <c:pt idx="304">
                  <c:v>5.3226514486391565</c:v>
                </c:pt>
                <c:pt idx="305">
                  <c:v>5.3500877963125539</c:v>
                </c:pt>
                <c:pt idx="306">
                  <c:v>5.1174275680421424</c:v>
                </c:pt>
                <c:pt idx="307">
                  <c:v>5.1723002633889381</c:v>
                </c:pt>
                <c:pt idx="308">
                  <c:v>5.7616330114135206</c:v>
                </c:pt>
                <c:pt idx="309">
                  <c:v>6.0634328358208949</c:v>
                </c:pt>
                <c:pt idx="310">
                  <c:v>6.1183055311676906</c:v>
                </c:pt>
                <c:pt idx="311">
                  <c:v>6.3103599648814743</c:v>
                </c:pt>
                <c:pt idx="312">
                  <c:v>5.9811237928007026</c:v>
                </c:pt>
                <c:pt idx="313">
                  <c:v>5.9953906935908687</c:v>
                </c:pt>
                <c:pt idx="314">
                  <c:v>6.1051360842844602</c:v>
                </c:pt>
                <c:pt idx="315">
                  <c:v>6.2829236172080769</c:v>
                </c:pt>
                <c:pt idx="316">
                  <c:v>6.0085601404740991</c:v>
                </c:pt>
                <c:pt idx="317">
                  <c:v>6.0908691834942932</c:v>
                </c:pt>
                <c:pt idx="318">
                  <c:v>6.022827041264267</c:v>
                </c:pt>
                <c:pt idx="319">
                  <c:v>5.9953906935908687</c:v>
                </c:pt>
                <c:pt idx="320">
                  <c:v>6.0634328358208949</c:v>
                </c:pt>
                <c:pt idx="321">
                  <c:v>6.0359964881474975</c:v>
                </c:pt>
                <c:pt idx="322">
                  <c:v>6.5715539947322208</c:v>
                </c:pt>
                <c:pt idx="323">
                  <c:v>6.6812993854258114</c:v>
                </c:pt>
                <c:pt idx="324">
                  <c:v>7.078577699736611</c:v>
                </c:pt>
                <c:pt idx="325">
                  <c:v>7.1334503950834058</c:v>
                </c:pt>
                <c:pt idx="326">
                  <c:v>7.1202809482001745</c:v>
                </c:pt>
                <c:pt idx="327">
                  <c:v>6.9830992098331865</c:v>
                </c:pt>
                <c:pt idx="328">
                  <c:v>6.8316505706760315</c:v>
                </c:pt>
                <c:pt idx="329">
                  <c:v>6.721905179982441</c:v>
                </c:pt>
                <c:pt idx="330">
                  <c:v>7.215759438103599</c:v>
                </c:pt>
                <c:pt idx="331">
                  <c:v>6.6670324846356452</c:v>
                </c:pt>
                <c:pt idx="332">
                  <c:v>6.6264266900790165</c:v>
                </c:pt>
                <c:pt idx="333">
                  <c:v>6.3246268656716413</c:v>
                </c:pt>
                <c:pt idx="334">
                  <c:v>6.5441176470588234</c:v>
                </c:pt>
                <c:pt idx="335">
                  <c:v>6.7636084284460054</c:v>
                </c:pt>
                <c:pt idx="336">
                  <c:v>6.8865232660228264</c:v>
                </c:pt>
                <c:pt idx="337">
                  <c:v>6.9556628621597891</c:v>
                </c:pt>
                <c:pt idx="338">
                  <c:v>7.8193590869183494</c:v>
                </c:pt>
                <c:pt idx="339">
                  <c:v>7.9291044776119399</c:v>
                </c:pt>
                <c:pt idx="340">
                  <c:v>9.6301580333625978</c:v>
                </c:pt>
                <c:pt idx="341">
                  <c:v>9.3009218612818252</c:v>
                </c:pt>
                <c:pt idx="342">
                  <c:v>8.9442493415276552</c:v>
                </c:pt>
                <c:pt idx="343">
                  <c:v>9.2186128182616311</c:v>
                </c:pt>
                <c:pt idx="344">
                  <c:v>8.5875768217734851</c:v>
                </c:pt>
                <c:pt idx="345">
                  <c:v>7.4078138718173836</c:v>
                </c:pt>
                <c:pt idx="346">
                  <c:v>6.8316505706760315</c:v>
                </c:pt>
                <c:pt idx="347">
                  <c:v>6.8733538191395969</c:v>
                </c:pt>
                <c:pt idx="348">
                  <c:v>6.5024143985952589</c:v>
                </c:pt>
                <c:pt idx="349">
                  <c:v>6.1051360842844602</c:v>
                </c:pt>
                <c:pt idx="350">
                  <c:v>5.9536874451273043</c:v>
                </c:pt>
                <c:pt idx="351">
                  <c:v>5.9536874451273043</c:v>
                </c:pt>
                <c:pt idx="352">
                  <c:v>5.8988147497805086</c:v>
                </c:pt>
                <c:pt idx="353">
                  <c:v>5.940517998244073</c:v>
                </c:pt>
                <c:pt idx="354">
                  <c:v>6.3652326602282692</c:v>
                </c:pt>
                <c:pt idx="355">
                  <c:v>5.8856453028972782</c:v>
                </c:pt>
                <c:pt idx="356">
                  <c:v>6.1183055311676906</c:v>
                </c:pt>
                <c:pt idx="357">
                  <c:v>5.9811237928007026</c:v>
                </c:pt>
                <c:pt idx="358">
                  <c:v>5.8988147497805086</c:v>
                </c:pt>
                <c:pt idx="359">
                  <c:v>5.7341966637401223</c:v>
                </c:pt>
                <c:pt idx="360">
                  <c:v>5.6112818261633004</c:v>
                </c:pt>
                <c:pt idx="361">
                  <c:v>5.6518876207199291</c:v>
                </c:pt>
                <c:pt idx="362">
                  <c:v>5.5015364354697107</c:v>
                </c:pt>
                <c:pt idx="363">
                  <c:v>5.432396839332748</c:v>
                </c:pt>
                <c:pt idx="364">
                  <c:v>5.0076821773485518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8-47D2-BDDF-BD484F9C4C75}"/>
            </c:ext>
          </c:extLst>
        </c:ser>
        <c:ser>
          <c:idx val="2"/>
          <c:order val="2"/>
          <c:tx>
            <c:strRef>
              <c:f>Sheet1!$AC$2</c:f>
              <c:strCache>
                <c:ptCount val="1"/>
                <c:pt idx="0">
                  <c:v>NG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Sheet1!$AC$3:$AC$368</c:f>
              <c:numCache>
                <c:formatCode>General</c:formatCode>
                <c:ptCount val="366"/>
                <c:pt idx="0">
                  <c:v>2.085</c:v>
                </c:pt>
                <c:pt idx="1">
                  <c:v>2.1339999999999999</c:v>
                </c:pt>
                <c:pt idx="2">
                  <c:v>2.2160000000000002</c:v>
                </c:pt>
                <c:pt idx="3">
                  <c:v>2.0230000000000001</c:v>
                </c:pt>
                <c:pt idx="4">
                  <c:v>1.948</c:v>
                </c:pt>
                <c:pt idx="5">
                  <c:v>1.7889999999999999</c:v>
                </c:pt>
                <c:pt idx="6">
                  <c:v>1.893</c:v>
                </c:pt>
                <c:pt idx="7">
                  <c:v>1.7190000000000001</c:v>
                </c:pt>
                <c:pt idx="8">
                  <c:v>1.72</c:v>
                </c:pt>
                <c:pt idx="9">
                  <c:v>1.6739999999999999</c:v>
                </c:pt>
                <c:pt idx="10">
                  <c:v>1.617</c:v>
                </c:pt>
                <c:pt idx="11">
                  <c:v>1.56</c:v>
                </c:pt>
                <c:pt idx="12">
                  <c:v>1.6379999999999999</c:v>
                </c:pt>
                <c:pt idx="13">
                  <c:v>1.6279999999999999</c:v>
                </c:pt>
                <c:pt idx="14">
                  <c:v>1.4059999999999999</c:v>
                </c:pt>
                <c:pt idx="15">
                  <c:v>1.657</c:v>
                </c:pt>
                <c:pt idx="16">
                  <c:v>1.6240000000000001</c:v>
                </c:pt>
                <c:pt idx="17">
                  <c:v>1.6319999999999999</c:v>
                </c:pt>
                <c:pt idx="18">
                  <c:v>1.597</c:v>
                </c:pt>
                <c:pt idx="19">
                  <c:v>1.992</c:v>
                </c:pt>
                <c:pt idx="20">
                  <c:v>1.8560000000000001</c:v>
                </c:pt>
                <c:pt idx="21">
                  <c:v>1.7410000000000001</c:v>
                </c:pt>
                <c:pt idx="22">
                  <c:v>1.6850000000000001</c:v>
                </c:pt>
                <c:pt idx="23">
                  <c:v>1.875</c:v>
                </c:pt>
                <c:pt idx="24">
                  <c:v>1.635</c:v>
                </c:pt>
                <c:pt idx="25">
                  <c:v>1.8420000000000001</c:v>
                </c:pt>
                <c:pt idx="26">
                  <c:v>1.6850000000000001</c:v>
                </c:pt>
                <c:pt idx="27">
                  <c:v>1.571</c:v>
                </c:pt>
                <c:pt idx="28">
                  <c:v>1.7250000000000001</c:v>
                </c:pt>
                <c:pt idx="29">
                  <c:v>1.4990000000000001</c:v>
                </c:pt>
                <c:pt idx="30">
                  <c:v>1.323</c:v>
                </c:pt>
                <c:pt idx="31">
                  <c:v>1.425</c:v>
                </c:pt>
                <c:pt idx="32">
                  <c:v>1.391</c:v>
                </c:pt>
                <c:pt idx="33">
                  <c:v>1.482</c:v>
                </c:pt>
                <c:pt idx="34">
                  <c:v>1.47</c:v>
                </c:pt>
                <c:pt idx="35">
                  <c:v>1.419</c:v>
                </c:pt>
                <c:pt idx="36">
                  <c:v>1.4690000000000001</c:v>
                </c:pt>
                <c:pt idx="37">
                  <c:v>1.448</c:v>
                </c:pt>
                <c:pt idx="38">
                  <c:v>1.4630000000000001</c:v>
                </c:pt>
                <c:pt idx="39">
                  <c:v>1.5660000000000001</c:v>
                </c:pt>
                <c:pt idx="40">
                  <c:v>1.5660000000000001</c:v>
                </c:pt>
                <c:pt idx="41">
                  <c:v>1.6850000000000001</c:v>
                </c:pt>
                <c:pt idx="42">
                  <c:v>1.623</c:v>
                </c:pt>
                <c:pt idx="43">
                  <c:v>1.619</c:v>
                </c:pt>
                <c:pt idx="44">
                  <c:v>1.6719999999999999</c:v>
                </c:pt>
                <c:pt idx="45">
                  <c:v>1.6619999999999999</c:v>
                </c:pt>
                <c:pt idx="46">
                  <c:v>1.651</c:v>
                </c:pt>
                <c:pt idx="47">
                  <c:v>1.6619999999999999</c:v>
                </c:pt>
                <c:pt idx="48">
                  <c:v>1.7410000000000001</c:v>
                </c:pt>
                <c:pt idx="49">
                  <c:v>1.7689999999999999</c:v>
                </c:pt>
                <c:pt idx="50">
                  <c:v>1.6879999999999999</c:v>
                </c:pt>
                <c:pt idx="51">
                  <c:v>1.704</c:v>
                </c:pt>
                <c:pt idx="52">
                  <c:v>1.6279999999999999</c:v>
                </c:pt>
                <c:pt idx="53">
                  <c:v>1.532</c:v>
                </c:pt>
                <c:pt idx="54">
                  <c:v>1.53</c:v>
                </c:pt>
                <c:pt idx="55">
                  <c:v>1.5</c:v>
                </c:pt>
                <c:pt idx="56">
                  <c:v>1.512</c:v>
                </c:pt>
                <c:pt idx="57">
                  <c:v>1.4379999999999999</c:v>
                </c:pt>
                <c:pt idx="58">
                  <c:v>1.5229999999999999</c:v>
                </c:pt>
                <c:pt idx="59">
                  <c:v>1.456</c:v>
                </c:pt>
                <c:pt idx="60">
                  <c:v>1.5029999999999999</c:v>
                </c:pt>
                <c:pt idx="61">
                  <c:v>1.577</c:v>
                </c:pt>
                <c:pt idx="62">
                  <c:v>1.694</c:v>
                </c:pt>
                <c:pt idx="63">
                  <c:v>1.74</c:v>
                </c:pt>
                <c:pt idx="64">
                  <c:v>1.6419999999999999</c:v>
                </c:pt>
                <c:pt idx="65">
                  <c:v>1.6579999999999999</c:v>
                </c:pt>
                <c:pt idx="66">
                  <c:v>1.6439999999999999</c:v>
                </c:pt>
                <c:pt idx="67">
                  <c:v>1.75</c:v>
                </c:pt>
                <c:pt idx="68">
                  <c:v>1.802</c:v>
                </c:pt>
                <c:pt idx="69">
                  <c:v>1.75</c:v>
                </c:pt>
                <c:pt idx="70">
                  <c:v>1.754</c:v>
                </c:pt>
                <c:pt idx="71">
                  <c:v>1.839</c:v>
                </c:pt>
                <c:pt idx="72">
                  <c:v>1.833</c:v>
                </c:pt>
                <c:pt idx="73">
                  <c:v>1.901</c:v>
                </c:pt>
                <c:pt idx="74">
                  <c:v>2.024</c:v>
                </c:pt>
                <c:pt idx="75">
                  <c:v>2.113</c:v>
                </c:pt>
                <c:pt idx="76">
                  <c:v>2.069</c:v>
                </c:pt>
                <c:pt idx="77">
                  <c:v>2.2160000000000002</c:v>
                </c:pt>
                <c:pt idx="78">
                  <c:v>2.3639999999999999</c:v>
                </c:pt>
                <c:pt idx="79">
                  <c:v>2.3679999999999999</c:v>
                </c:pt>
                <c:pt idx="80">
                  <c:v>2.6190000000000002</c:v>
                </c:pt>
                <c:pt idx="81">
                  <c:v>2.9159999999999999</c:v>
                </c:pt>
                <c:pt idx="82">
                  <c:v>2.3170000000000002</c:v>
                </c:pt>
                <c:pt idx="83">
                  <c:v>2.1680000000000001</c:v>
                </c:pt>
                <c:pt idx="84">
                  <c:v>2.1259999999999999</c:v>
                </c:pt>
                <c:pt idx="85">
                  <c:v>2.4670000000000001</c:v>
                </c:pt>
                <c:pt idx="86">
                  <c:v>2.5510000000000002</c:v>
                </c:pt>
                <c:pt idx="87">
                  <c:v>2.4409999999999998</c:v>
                </c:pt>
                <c:pt idx="88">
                  <c:v>2.746</c:v>
                </c:pt>
                <c:pt idx="89">
                  <c:v>2.1560000000000001</c:v>
                </c:pt>
                <c:pt idx="90">
                  <c:v>2.0950000000000002</c:v>
                </c:pt>
                <c:pt idx="91">
                  <c:v>2.3330000000000002</c:v>
                </c:pt>
                <c:pt idx="92">
                  <c:v>2.863</c:v>
                </c:pt>
                <c:pt idx="93">
                  <c:v>2.3359999999999999</c:v>
                </c:pt>
                <c:pt idx="94">
                  <c:v>2.335</c:v>
                </c:pt>
                <c:pt idx="95">
                  <c:v>2.411</c:v>
                </c:pt>
                <c:pt idx="96">
                  <c:v>2.3610000000000002</c:v>
                </c:pt>
                <c:pt idx="97">
                  <c:v>2.2069999999999999</c:v>
                </c:pt>
                <c:pt idx="98">
                  <c:v>2.1309999999999998</c:v>
                </c:pt>
                <c:pt idx="99">
                  <c:v>2.2040000000000002</c:v>
                </c:pt>
                <c:pt idx="100">
                  <c:v>2.2839999999999998</c:v>
                </c:pt>
                <c:pt idx="101">
                  <c:v>2.3610000000000002</c:v>
                </c:pt>
                <c:pt idx="102">
                  <c:v>2.4060000000000001</c:v>
                </c:pt>
                <c:pt idx="103">
                  <c:v>2.395</c:v>
                </c:pt>
                <c:pt idx="104">
                  <c:v>2.5089999999999999</c:v>
                </c:pt>
                <c:pt idx="105">
                  <c:v>2.64</c:v>
                </c:pt>
                <c:pt idx="106">
                  <c:v>2.911</c:v>
                </c:pt>
                <c:pt idx="107">
                  <c:v>2.8410000000000002</c:v>
                </c:pt>
                <c:pt idx="108">
                  <c:v>2.7610000000000001</c:v>
                </c:pt>
                <c:pt idx="109">
                  <c:v>2.359</c:v>
                </c:pt>
                <c:pt idx="110">
                  <c:v>2.1920000000000002</c:v>
                </c:pt>
                <c:pt idx="111">
                  <c:v>2.3149999999999999</c:v>
                </c:pt>
                <c:pt idx="112">
                  <c:v>2.1030000000000002</c:v>
                </c:pt>
                <c:pt idx="113">
                  <c:v>2.14</c:v>
                </c:pt>
                <c:pt idx="114">
                  <c:v>1.95</c:v>
                </c:pt>
                <c:pt idx="115">
                  <c:v>1.859</c:v>
                </c:pt>
                <c:pt idx="116">
                  <c:v>1.863</c:v>
                </c:pt>
                <c:pt idx="117">
                  <c:v>1.8640000000000001</c:v>
                </c:pt>
                <c:pt idx="118">
                  <c:v>1.9650000000000001</c:v>
                </c:pt>
                <c:pt idx="119">
                  <c:v>2.181</c:v>
                </c:pt>
                <c:pt idx="120">
                  <c:v>2.3959999999999999</c:v>
                </c:pt>
                <c:pt idx="121">
                  <c:v>2.347</c:v>
                </c:pt>
                <c:pt idx="122">
                  <c:v>2.4</c:v>
                </c:pt>
                <c:pt idx="123">
                  <c:v>2.6520000000000001</c:v>
                </c:pt>
                <c:pt idx="124">
                  <c:v>2.6619999999999999</c:v>
                </c:pt>
                <c:pt idx="125">
                  <c:v>2.669</c:v>
                </c:pt>
                <c:pt idx="126">
                  <c:v>2.9079999999999999</c:v>
                </c:pt>
                <c:pt idx="127">
                  <c:v>3.4369999999999998</c:v>
                </c:pt>
                <c:pt idx="128">
                  <c:v>3.4969999999999999</c:v>
                </c:pt>
                <c:pt idx="129">
                  <c:v>3.4870000000000001</c:v>
                </c:pt>
                <c:pt idx="130">
                  <c:v>3.851</c:v>
                </c:pt>
                <c:pt idx="131">
                  <c:v>4.5730000000000004</c:v>
                </c:pt>
                <c:pt idx="132">
                  <c:v>2.984</c:v>
                </c:pt>
                <c:pt idx="133">
                  <c:v>3.1059999999999999</c:v>
                </c:pt>
                <c:pt idx="134">
                  <c:v>3.3159999999999998</c:v>
                </c:pt>
                <c:pt idx="135">
                  <c:v>3.2570000000000001</c:v>
                </c:pt>
                <c:pt idx="136">
                  <c:v>2.8239999999999998</c:v>
                </c:pt>
                <c:pt idx="137">
                  <c:v>2.3849999999999998</c:v>
                </c:pt>
                <c:pt idx="138">
                  <c:v>2.1819999999999999</c:v>
                </c:pt>
                <c:pt idx="139">
                  <c:v>1.966</c:v>
                </c:pt>
                <c:pt idx="140">
                  <c:v>1.9359999999999999</c:v>
                </c:pt>
                <c:pt idx="141">
                  <c:v>1.821</c:v>
                </c:pt>
                <c:pt idx="142">
                  <c:v>1.9470000000000001</c:v>
                </c:pt>
                <c:pt idx="143">
                  <c:v>1.96</c:v>
                </c:pt>
                <c:pt idx="144">
                  <c:v>1.84</c:v>
                </c:pt>
                <c:pt idx="145">
                  <c:v>1.9279999999999999</c:v>
                </c:pt>
                <c:pt idx="146">
                  <c:v>1.9419999999999999</c:v>
                </c:pt>
                <c:pt idx="147">
                  <c:v>1.9330000000000001</c:v>
                </c:pt>
                <c:pt idx="148">
                  <c:v>2.081</c:v>
                </c:pt>
                <c:pt idx="149">
                  <c:v>2.1259999999999999</c:v>
                </c:pt>
                <c:pt idx="150">
                  <c:v>2.2669999999999999</c:v>
                </c:pt>
                <c:pt idx="151">
                  <c:v>2.242</c:v>
                </c:pt>
                <c:pt idx="152">
                  <c:v>2.2490000000000001</c:v>
                </c:pt>
                <c:pt idx="153">
                  <c:v>2.2850000000000001</c:v>
                </c:pt>
                <c:pt idx="154">
                  <c:v>2.2389999999999999</c:v>
                </c:pt>
                <c:pt idx="155">
                  <c:v>2.1880000000000002</c:v>
                </c:pt>
                <c:pt idx="156">
                  <c:v>2.149</c:v>
                </c:pt>
                <c:pt idx="157">
                  <c:v>2.2349999999999999</c:v>
                </c:pt>
                <c:pt idx="158">
                  <c:v>2.1389999999999998</c:v>
                </c:pt>
                <c:pt idx="159">
                  <c:v>2.1030000000000002</c:v>
                </c:pt>
                <c:pt idx="160">
                  <c:v>2.0939999999999999</c:v>
                </c:pt>
                <c:pt idx="161">
                  <c:v>2.1680000000000001</c:v>
                </c:pt>
                <c:pt idx="162">
                  <c:v>2.1459999999999999</c:v>
                </c:pt>
                <c:pt idx="163">
                  <c:v>2.2389999999999999</c:v>
                </c:pt>
                <c:pt idx="164">
                  <c:v>2.5030000000000001</c:v>
                </c:pt>
                <c:pt idx="165">
                  <c:v>2.4319999999999999</c:v>
                </c:pt>
                <c:pt idx="166">
                  <c:v>2.4529999999999998</c:v>
                </c:pt>
                <c:pt idx="167">
                  <c:v>2.714</c:v>
                </c:pt>
                <c:pt idx="168">
                  <c:v>2.6970000000000001</c:v>
                </c:pt>
                <c:pt idx="169">
                  <c:v>2.7949999999999999</c:v>
                </c:pt>
                <c:pt idx="170">
                  <c:v>2.8370000000000002</c:v>
                </c:pt>
                <c:pt idx="171">
                  <c:v>3.3460000000000001</c:v>
                </c:pt>
                <c:pt idx="172">
                  <c:v>3.125</c:v>
                </c:pt>
                <c:pt idx="173">
                  <c:v>3.0819999999999999</c:v>
                </c:pt>
                <c:pt idx="174">
                  <c:v>3.2879999999999998</c:v>
                </c:pt>
                <c:pt idx="175">
                  <c:v>3.548</c:v>
                </c:pt>
                <c:pt idx="176">
                  <c:v>3.552</c:v>
                </c:pt>
                <c:pt idx="177">
                  <c:v>3.2559999999999998</c:v>
                </c:pt>
                <c:pt idx="178">
                  <c:v>3.0289999999999999</c:v>
                </c:pt>
                <c:pt idx="179">
                  <c:v>2.762</c:v>
                </c:pt>
                <c:pt idx="180">
                  <c:v>2.5779999999999998</c:v>
                </c:pt>
                <c:pt idx="181">
                  <c:v>2.4529999999999998</c:v>
                </c:pt>
                <c:pt idx="182">
                  <c:v>2.3570000000000002</c:v>
                </c:pt>
                <c:pt idx="183">
                  <c:v>2.4710000000000001</c:v>
                </c:pt>
                <c:pt idx="184">
                  <c:v>2.2519999999999998</c:v>
                </c:pt>
                <c:pt idx="185">
                  <c:v>2.153</c:v>
                </c:pt>
                <c:pt idx="186">
                  <c:v>2.0459999999999998</c:v>
                </c:pt>
                <c:pt idx="187">
                  <c:v>2.1760000000000002</c:v>
                </c:pt>
                <c:pt idx="188">
                  <c:v>2.117</c:v>
                </c:pt>
                <c:pt idx="189">
                  <c:v>2.2570000000000001</c:v>
                </c:pt>
                <c:pt idx="190">
                  <c:v>2.359</c:v>
                </c:pt>
                <c:pt idx="191">
                  <c:v>2.2080000000000002</c:v>
                </c:pt>
                <c:pt idx="192">
                  <c:v>2.198</c:v>
                </c:pt>
                <c:pt idx="193">
                  <c:v>2.3210000000000002</c:v>
                </c:pt>
                <c:pt idx="194">
                  <c:v>2.129</c:v>
                </c:pt>
                <c:pt idx="195">
                  <c:v>2.137</c:v>
                </c:pt>
                <c:pt idx="196">
                  <c:v>2.343</c:v>
                </c:pt>
                <c:pt idx="197">
                  <c:v>2.2999999999999998</c:v>
                </c:pt>
                <c:pt idx="198">
                  <c:v>2.556</c:v>
                </c:pt>
                <c:pt idx="199">
                  <c:v>2.657</c:v>
                </c:pt>
                <c:pt idx="200">
                  <c:v>2.4750000000000001</c:v>
                </c:pt>
                <c:pt idx="201">
                  <c:v>2.3420000000000001</c:v>
                </c:pt>
                <c:pt idx="202">
                  <c:v>2.202</c:v>
                </c:pt>
                <c:pt idx="203">
                  <c:v>2.1669999999999998</c:v>
                </c:pt>
                <c:pt idx="204">
                  <c:v>2.1779999999999999</c:v>
                </c:pt>
                <c:pt idx="205">
                  <c:v>2.0939999999999999</c:v>
                </c:pt>
                <c:pt idx="206">
                  <c:v>2.17</c:v>
                </c:pt>
                <c:pt idx="207">
                  <c:v>2.0270000000000001</c:v>
                </c:pt>
                <c:pt idx="208">
                  <c:v>2.0350000000000001</c:v>
                </c:pt>
                <c:pt idx="209">
                  <c:v>2.2839999999999998</c:v>
                </c:pt>
                <c:pt idx="210">
                  <c:v>2.3580000000000001</c:v>
                </c:pt>
                <c:pt idx="211">
                  <c:v>2.4390000000000001</c:v>
                </c:pt>
                <c:pt idx="212">
                  <c:v>2.3090000000000002</c:v>
                </c:pt>
                <c:pt idx="213">
                  <c:v>2.165</c:v>
                </c:pt>
                <c:pt idx="214">
                  <c:v>2.0310000000000001</c:v>
                </c:pt>
                <c:pt idx="215">
                  <c:v>1.8440000000000001</c:v>
                </c:pt>
                <c:pt idx="216">
                  <c:v>1.833</c:v>
                </c:pt>
                <c:pt idx="217">
                  <c:v>1.877</c:v>
                </c:pt>
                <c:pt idx="218">
                  <c:v>1.9470000000000001</c:v>
                </c:pt>
                <c:pt idx="219">
                  <c:v>1.6639999999999999</c:v>
                </c:pt>
                <c:pt idx="220">
                  <c:v>1.7829999999999999</c:v>
                </c:pt>
                <c:pt idx="221">
                  <c:v>1.8779999999999999</c:v>
                </c:pt>
                <c:pt idx="222">
                  <c:v>2.2599999999999998</c:v>
                </c:pt>
                <c:pt idx="223">
                  <c:v>2.181</c:v>
                </c:pt>
                <c:pt idx="224">
                  <c:v>2.4319999999999999</c:v>
                </c:pt>
                <c:pt idx="225">
                  <c:v>2.1909999999999998</c:v>
                </c:pt>
                <c:pt idx="226">
                  <c:v>2.109</c:v>
                </c:pt>
                <c:pt idx="227">
                  <c:v>2.1640000000000001</c:v>
                </c:pt>
                <c:pt idx="228">
                  <c:v>2.2749999999999999</c:v>
                </c:pt>
                <c:pt idx="229">
                  <c:v>2.5529999999999999</c:v>
                </c:pt>
                <c:pt idx="230">
                  <c:v>2.4590000000000001</c:v>
                </c:pt>
                <c:pt idx="231">
                  <c:v>2.1629999999999998</c:v>
                </c:pt>
                <c:pt idx="232">
                  <c:v>2.1960000000000002</c:v>
                </c:pt>
                <c:pt idx="233">
                  <c:v>1.978</c:v>
                </c:pt>
                <c:pt idx="234">
                  <c:v>1.8580000000000001</c:v>
                </c:pt>
                <c:pt idx="235">
                  <c:v>2.0739999999999998</c:v>
                </c:pt>
                <c:pt idx="236">
                  <c:v>1.881</c:v>
                </c:pt>
                <c:pt idx="237">
                  <c:v>1.9450000000000001</c:v>
                </c:pt>
                <c:pt idx="238">
                  <c:v>1.83</c:v>
                </c:pt>
                <c:pt idx="239">
                  <c:v>1.796</c:v>
                </c:pt>
                <c:pt idx="240">
                  <c:v>1.778</c:v>
                </c:pt>
                <c:pt idx="241">
                  <c:v>1.7769999999999999</c:v>
                </c:pt>
                <c:pt idx="242">
                  <c:v>1.8</c:v>
                </c:pt>
                <c:pt idx="243">
                  <c:v>1.8069999999999999</c:v>
                </c:pt>
                <c:pt idx="244">
                  <c:v>1.7450000000000001</c:v>
                </c:pt>
                <c:pt idx="245">
                  <c:v>1.6279999999999999</c:v>
                </c:pt>
                <c:pt idx="246">
                  <c:v>1.853</c:v>
                </c:pt>
                <c:pt idx="247">
                  <c:v>1.7589999999999999</c:v>
                </c:pt>
                <c:pt idx="248">
                  <c:v>1.6990000000000001</c:v>
                </c:pt>
                <c:pt idx="249">
                  <c:v>1.8540000000000001</c:v>
                </c:pt>
                <c:pt idx="250">
                  <c:v>2.0379999999999998</c:v>
                </c:pt>
                <c:pt idx="251">
                  <c:v>2.0960000000000001</c:v>
                </c:pt>
                <c:pt idx="252">
                  <c:v>2.1240000000000001</c:v>
                </c:pt>
                <c:pt idx="253">
                  <c:v>2.226</c:v>
                </c:pt>
                <c:pt idx="254">
                  <c:v>2.2530000000000001</c:v>
                </c:pt>
                <c:pt idx="255">
                  <c:v>2.2730000000000001</c:v>
                </c:pt>
                <c:pt idx="256">
                  <c:v>2.2879999999999998</c:v>
                </c:pt>
                <c:pt idx="257">
                  <c:v>2.2250000000000001</c:v>
                </c:pt>
                <c:pt idx="258">
                  <c:v>2.3580000000000001</c:v>
                </c:pt>
                <c:pt idx="259">
                  <c:v>2.4369999999999998</c:v>
                </c:pt>
                <c:pt idx="260">
                  <c:v>2.3780000000000001</c:v>
                </c:pt>
                <c:pt idx="261">
                  <c:v>2.3079999999999998</c:v>
                </c:pt>
                <c:pt idx="262">
                  <c:v>2.258</c:v>
                </c:pt>
                <c:pt idx="263">
                  <c:v>2.2869999999999999</c:v>
                </c:pt>
                <c:pt idx="264">
                  <c:v>2.1629999999999998</c:v>
                </c:pt>
                <c:pt idx="265">
                  <c:v>2.1869999999999998</c:v>
                </c:pt>
                <c:pt idx="266">
                  <c:v>2.528</c:v>
                </c:pt>
                <c:pt idx="267">
                  <c:v>2.5430000000000001</c:v>
                </c:pt>
                <c:pt idx="268">
                  <c:v>2.698</c:v>
                </c:pt>
                <c:pt idx="269">
                  <c:v>2.7450000000000001</c:v>
                </c:pt>
                <c:pt idx="270">
                  <c:v>2.9380000000000002</c:v>
                </c:pt>
                <c:pt idx="271">
                  <c:v>2.9119999999999999</c:v>
                </c:pt>
                <c:pt idx="272">
                  <c:v>2.5609999999999999</c:v>
                </c:pt>
                <c:pt idx="273">
                  <c:v>2.8010000000000002</c:v>
                </c:pt>
                <c:pt idx="274">
                  <c:v>2.6080000000000001</c:v>
                </c:pt>
                <c:pt idx="275">
                  <c:v>2.63</c:v>
                </c:pt>
                <c:pt idx="276">
                  <c:v>2.7930000000000001</c:v>
                </c:pt>
                <c:pt idx="277">
                  <c:v>2.6920000000000002</c:v>
                </c:pt>
                <c:pt idx="278">
                  <c:v>2.9750000000000001</c:v>
                </c:pt>
                <c:pt idx="279">
                  <c:v>3.0720000000000001</c:v>
                </c:pt>
                <c:pt idx="280">
                  <c:v>2.9609999999999999</c:v>
                </c:pt>
                <c:pt idx="281">
                  <c:v>2.8839999999999999</c:v>
                </c:pt>
                <c:pt idx="282">
                  <c:v>2.649</c:v>
                </c:pt>
                <c:pt idx="283">
                  <c:v>2.4340000000000002</c:v>
                </c:pt>
                <c:pt idx="284">
                  <c:v>2.12</c:v>
                </c:pt>
                <c:pt idx="285">
                  <c:v>2.331</c:v>
                </c:pt>
                <c:pt idx="286">
                  <c:v>2.4460000000000002</c:v>
                </c:pt>
                <c:pt idx="287">
                  <c:v>2.6549999999999998</c:v>
                </c:pt>
                <c:pt idx="288">
                  <c:v>2.399</c:v>
                </c:pt>
                <c:pt idx="289">
                  <c:v>2.3290000000000002</c:v>
                </c:pt>
                <c:pt idx="290">
                  <c:v>2.173</c:v>
                </c:pt>
                <c:pt idx="291">
                  <c:v>2.3220000000000001</c:v>
                </c:pt>
                <c:pt idx="292">
                  <c:v>2.4849999999999999</c:v>
                </c:pt>
                <c:pt idx="293">
                  <c:v>2.532</c:v>
                </c:pt>
                <c:pt idx="294">
                  <c:v>2.742</c:v>
                </c:pt>
                <c:pt idx="295">
                  <c:v>2.57</c:v>
                </c:pt>
                <c:pt idx="296">
                  <c:v>2.633</c:v>
                </c:pt>
                <c:pt idx="297">
                  <c:v>2.6030000000000002</c:v>
                </c:pt>
                <c:pt idx="298">
                  <c:v>2.8250000000000002</c:v>
                </c:pt>
                <c:pt idx="299">
                  <c:v>2.774</c:v>
                </c:pt>
                <c:pt idx="300">
                  <c:v>2.7850000000000001</c:v>
                </c:pt>
                <c:pt idx="301">
                  <c:v>2.8359999999999999</c:v>
                </c:pt>
                <c:pt idx="302">
                  <c:v>2.9449999999999998</c:v>
                </c:pt>
                <c:pt idx="303">
                  <c:v>2.9710000000000001</c:v>
                </c:pt>
                <c:pt idx="304">
                  <c:v>3.0779999999999998</c:v>
                </c:pt>
                <c:pt idx="305">
                  <c:v>3.073</c:v>
                </c:pt>
                <c:pt idx="306">
                  <c:v>3.141</c:v>
                </c:pt>
                <c:pt idx="307">
                  <c:v>3.0249999999999999</c:v>
                </c:pt>
                <c:pt idx="308">
                  <c:v>3.3540000000000001</c:v>
                </c:pt>
                <c:pt idx="309">
                  <c:v>3.8250000000000002</c:v>
                </c:pt>
                <c:pt idx="310">
                  <c:v>4.4059999999999997</c:v>
                </c:pt>
                <c:pt idx="311">
                  <c:v>4.0430000000000001</c:v>
                </c:pt>
                <c:pt idx="312">
                  <c:v>4.16</c:v>
                </c:pt>
                <c:pt idx="313">
                  <c:v>4.4880000000000004</c:v>
                </c:pt>
                <c:pt idx="314">
                  <c:v>4.4480000000000004</c:v>
                </c:pt>
                <c:pt idx="315">
                  <c:v>4.476</c:v>
                </c:pt>
                <c:pt idx="316">
                  <c:v>4.2619999999999996</c:v>
                </c:pt>
                <c:pt idx="317">
                  <c:v>4.1500000000000004</c:v>
                </c:pt>
                <c:pt idx="318">
                  <c:v>3.8340000000000001</c:v>
                </c:pt>
                <c:pt idx="319">
                  <c:v>3.8450000000000002</c:v>
                </c:pt>
                <c:pt idx="320">
                  <c:v>4.2960000000000003</c:v>
                </c:pt>
                <c:pt idx="321">
                  <c:v>4.4749999999999996</c:v>
                </c:pt>
                <c:pt idx="322">
                  <c:v>4.4359999999999999</c:v>
                </c:pt>
                <c:pt idx="323">
                  <c:v>4.6280000000000001</c:v>
                </c:pt>
                <c:pt idx="324">
                  <c:v>4.835</c:v>
                </c:pt>
                <c:pt idx="325">
                  <c:v>4.88</c:v>
                </c:pt>
                <c:pt idx="326">
                  <c:v>5.2060000000000004</c:v>
                </c:pt>
                <c:pt idx="327">
                  <c:v>5.1310000000000002</c:v>
                </c:pt>
                <c:pt idx="328">
                  <c:v>5.1859999999999999</c:v>
                </c:pt>
                <c:pt idx="329">
                  <c:v>5.008</c:v>
                </c:pt>
                <c:pt idx="330">
                  <c:v>5.5369999999999999</c:v>
                </c:pt>
                <c:pt idx="331">
                  <c:v>4.9370000000000003</c:v>
                </c:pt>
                <c:pt idx="332">
                  <c:v>4.5410000000000004</c:v>
                </c:pt>
                <c:pt idx="333">
                  <c:v>4.931</c:v>
                </c:pt>
                <c:pt idx="334">
                  <c:v>5.4560000000000004</c:v>
                </c:pt>
                <c:pt idx="335">
                  <c:v>6.1</c:v>
                </c:pt>
                <c:pt idx="336">
                  <c:v>6.577</c:v>
                </c:pt>
                <c:pt idx="337">
                  <c:v>6.673</c:v>
                </c:pt>
                <c:pt idx="338">
                  <c:v>8.5839999999999996</c:v>
                </c:pt>
                <c:pt idx="339">
                  <c:v>8.3960000000000008</c:v>
                </c:pt>
                <c:pt idx="340">
                  <c:v>9.5790000000000006</c:v>
                </c:pt>
                <c:pt idx="341">
                  <c:v>9.7750000000000004</c:v>
                </c:pt>
                <c:pt idx="342">
                  <c:v>9.2609999999999992</c:v>
                </c:pt>
                <c:pt idx="343">
                  <c:v>8.4719999999999995</c:v>
                </c:pt>
                <c:pt idx="344">
                  <c:v>7.4589999999999996</c:v>
                </c:pt>
                <c:pt idx="345">
                  <c:v>7.2560000000000002</c:v>
                </c:pt>
                <c:pt idx="346">
                  <c:v>6.7430000000000003</c:v>
                </c:pt>
                <c:pt idx="347">
                  <c:v>6.21</c:v>
                </c:pt>
                <c:pt idx="348">
                  <c:v>5.5679999999999996</c:v>
                </c:pt>
                <c:pt idx="349">
                  <c:v>5.1310000000000002</c:v>
                </c:pt>
                <c:pt idx="350">
                  <c:v>5.27</c:v>
                </c:pt>
                <c:pt idx="351">
                  <c:v>5.0720000000000001</c:v>
                </c:pt>
                <c:pt idx="352">
                  <c:v>5.0350000000000001</c:v>
                </c:pt>
                <c:pt idx="353">
                  <c:v>5.2729999999999997</c:v>
                </c:pt>
                <c:pt idx="354">
                  <c:v>5.0250000000000004</c:v>
                </c:pt>
                <c:pt idx="355">
                  <c:v>5.3879999999999999</c:v>
                </c:pt>
                <c:pt idx="356">
                  <c:v>5.3810000000000002</c:v>
                </c:pt>
                <c:pt idx="357">
                  <c:v>5.1280000000000001</c:v>
                </c:pt>
                <c:pt idx="358">
                  <c:v>4.867</c:v>
                </c:pt>
                <c:pt idx="359">
                  <c:v>4.49</c:v>
                </c:pt>
                <c:pt idx="360">
                  <c:v>4.2779999999999996</c:v>
                </c:pt>
                <c:pt idx="361">
                  <c:v>4.2910000000000004</c:v>
                </c:pt>
                <c:pt idx="362">
                  <c:v>3.9729999999999999</c:v>
                </c:pt>
                <c:pt idx="363">
                  <c:v>3.93</c:v>
                </c:pt>
                <c:pt idx="364">
                  <c:v>3.9220000000000002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8-47D2-BDDF-BD484F9C4C75}"/>
            </c:ext>
          </c:extLst>
        </c:ser>
        <c:ser>
          <c:idx val="3"/>
          <c:order val="3"/>
          <c:tx>
            <c:strRef>
              <c:f>Sheet1!$AD$2</c:f>
              <c:strCache>
                <c:ptCount val="1"/>
                <c:pt idx="0">
                  <c:v>CL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Sheet1!$AD$3:$AD$368</c:f>
              <c:numCache>
                <c:formatCode>General</c:formatCode>
                <c:ptCount val="366"/>
                <c:pt idx="0">
                  <c:v>3.5553648068669528</c:v>
                </c:pt>
                <c:pt idx="1">
                  <c:v>3.3167381974248928</c:v>
                </c:pt>
                <c:pt idx="2">
                  <c:v>3.3527896995708155</c:v>
                </c:pt>
                <c:pt idx="3">
                  <c:v>3.3442060085836909</c:v>
                </c:pt>
                <c:pt idx="4">
                  <c:v>3.4145922746781117</c:v>
                </c:pt>
                <c:pt idx="5">
                  <c:v>3.3665236051502143</c:v>
                </c:pt>
                <c:pt idx="6">
                  <c:v>3.484978540772532</c:v>
                </c:pt>
                <c:pt idx="7">
                  <c:v>3.3150214592274674</c:v>
                </c:pt>
                <c:pt idx="8">
                  <c:v>3.0987124463519313</c:v>
                </c:pt>
                <c:pt idx="9">
                  <c:v>3.0180257510729609</c:v>
                </c:pt>
                <c:pt idx="10">
                  <c:v>2.942489270386266</c:v>
                </c:pt>
                <c:pt idx="11">
                  <c:v>3.0077253218884117</c:v>
                </c:pt>
                <c:pt idx="12">
                  <c:v>3.0094420600858371</c:v>
                </c:pt>
                <c:pt idx="13">
                  <c:v>2.889270386266094</c:v>
                </c:pt>
                <c:pt idx="14">
                  <c:v>3.0609442060085832</c:v>
                </c:pt>
                <c:pt idx="15">
                  <c:v>3.1570815450643779</c:v>
                </c:pt>
                <c:pt idx="16">
                  <c:v>3.1347639484978544</c:v>
                </c:pt>
                <c:pt idx="17">
                  <c:v>2.9133047210300425</c:v>
                </c:pt>
                <c:pt idx="18">
                  <c:v>2.9836909871244632</c:v>
                </c:pt>
                <c:pt idx="19">
                  <c:v>3.1296137339055794</c:v>
                </c:pt>
                <c:pt idx="20">
                  <c:v>3.220600858369099</c:v>
                </c:pt>
                <c:pt idx="21">
                  <c:v>3.0969957081545063</c:v>
                </c:pt>
                <c:pt idx="22">
                  <c:v>2.999141630901287</c:v>
                </c:pt>
                <c:pt idx="23">
                  <c:v>3.1158798283261797</c:v>
                </c:pt>
                <c:pt idx="24">
                  <c:v>2.9167381974248925</c:v>
                </c:pt>
                <c:pt idx="25">
                  <c:v>2.9407725321888409</c:v>
                </c:pt>
                <c:pt idx="26">
                  <c:v>2.8772532188841202</c:v>
                </c:pt>
                <c:pt idx="27">
                  <c:v>2.9785407725321891</c:v>
                </c:pt>
                <c:pt idx="28">
                  <c:v>3.0489270386266094</c:v>
                </c:pt>
                <c:pt idx="29">
                  <c:v>3.0334763948497856</c:v>
                </c:pt>
                <c:pt idx="30">
                  <c:v>3.0077253218884117</c:v>
                </c:pt>
                <c:pt idx="31">
                  <c:v>3.2017167381974247</c:v>
                </c:pt>
                <c:pt idx="32">
                  <c:v>3.0815450643776821</c:v>
                </c:pt>
                <c:pt idx="33">
                  <c:v>3.2240343347639486</c:v>
                </c:pt>
                <c:pt idx="34">
                  <c:v>3.1690987124463521</c:v>
                </c:pt>
                <c:pt idx="35">
                  <c:v>3.2463519313304721</c:v>
                </c:pt>
                <c:pt idx="36">
                  <c:v>3.2085836909871244</c:v>
                </c:pt>
                <c:pt idx="37">
                  <c:v>3.1982832618025747</c:v>
                </c:pt>
                <c:pt idx="38">
                  <c:v>3.0746781115879829</c:v>
                </c:pt>
                <c:pt idx="39">
                  <c:v>3.1347639484978544</c:v>
                </c:pt>
                <c:pt idx="40">
                  <c:v>3.2240343347639486</c:v>
                </c:pt>
                <c:pt idx="41">
                  <c:v>3.2909871244635194</c:v>
                </c:pt>
                <c:pt idx="42">
                  <c:v>3.376824034334764</c:v>
                </c:pt>
                <c:pt idx="43">
                  <c:v>3.2875536480686693</c:v>
                </c:pt>
                <c:pt idx="44">
                  <c:v>3.5038626609442058</c:v>
                </c:pt>
                <c:pt idx="45">
                  <c:v>3.4987124463519312</c:v>
                </c:pt>
                <c:pt idx="46">
                  <c:v>3.4901287553648066</c:v>
                </c:pt>
                <c:pt idx="47">
                  <c:v>3.3510729613733905</c:v>
                </c:pt>
                <c:pt idx="48">
                  <c:v>3.4437768240343343</c:v>
                </c:pt>
                <c:pt idx="49">
                  <c:v>3.2085836909871244</c:v>
                </c:pt>
                <c:pt idx="50">
                  <c:v>3.2858369098712448</c:v>
                </c:pt>
                <c:pt idx="51">
                  <c:v>3.2274678111587982</c:v>
                </c:pt>
                <c:pt idx="52">
                  <c:v>3.2343347639484978</c:v>
                </c:pt>
                <c:pt idx="53">
                  <c:v>3.0025751072961371</c:v>
                </c:pt>
                <c:pt idx="54">
                  <c:v>2.9871244635193128</c:v>
                </c:pt>
                <c:pt idx="55">
                  <c:v>2.942489270386266</c:v>
                </c:pt>
                <c:pt idx="56">
                  <c:v>2.973390557939914</c:v>
                </c:pt>
                <c:pt idx="57">
                  <c:v>2.8824034334763948</c:v>
                </c:pt>
                <c:pt idx="58">
                  <c:v>2.9922746781115879</c:v>
                </c:pt>
                <c:pt idx="59">
                  <c:v>3.0403433476394852</c:v>
                </c:pt>
                <c:pt idx="60">
                  <c:v>3.0660944206008582</c:v>
                </c:pt>
                <c:pt idx="61">
                  <c:v>3.0678111587982833</c:v>
                </c:pt>
                <c:pt idx="62">
                  <c:v>3.0660944206008582</c:v>
                </c:pt>
                <c:pt idx="63">
                  <c:v>3.0969957081545063</c:v>
                </c:pt>
                <c:pt idx="64">
                  <c:v>3.1656652360515021</c:v>
                </c:pt>
                <c:pt idx="65">
                  <c:v>3.2480686695278971</c:v>
                </c:pt>
                <c:pt idx="66">
                  <c:v>2.9613733905579398</c:v>
                </c:pt>
                <c:pt idx="67">
                  <c:v>3.0111587982832617</c:v>
                </c:pt>
                <c:pt idx="68">
                  <c:v>2.9236051502145926</c:v>
                </c:pt>
                <c:pt idx="69">
                  <c:v>2.9888412017167383</c:v>
                </c:pt>
                <c:pt idx="70">
                  <c:v>2.9819742489270387</c:v>
                </c:pt>
                <c:pt idx="71">
                  <c:v>3.0111587982832617</c:v>
                </c:pt>
                <c:pt idx="72">
                  <c:v>3.0798283261802575</c:v>
                </c:pt>
                <c:pt idx="73">
                  <c:v>3.0609442060085832</c:v>
                </c:pt>
                <c:pt idx="74">
                  <c:v>3.1879828326180255</c:v>
                </c:pt>
                <c:pt idx="75">
                  <c:v>3.1879828326180255</c:v>
                </c:pt>
                <c:pt idx="76">
                  <c:v>3.1639484978540771</c:v>
                </c:pt>
                <c:pt idx="77">
                  <c:v>3.2566523605150213</c:v>
                </c:pt>
                <c:pt idx="78">
                  <c:v>3.3493562231759659</c:v>
                </c:pt>
                <c:pt idx="79">
                  <c:v>3.2858369098712448</c:v>
                </c:pt>
                <c:pt idx="80">
                  <c:v>3.3562231759656651</c:v>
                </c:pt>
                <c:pt idx="81">
                  <c:v>3.4781115879828328</c:v>
                </c:pt>
                <c:pt idx="82">
                  <c:v>3.133047210300429</c:v>
                </c:pt>
                <c:pt idx="83">
                  <c:v>3.2515021459227471</c:v>
                </c:pt>
                <c:pt idx="84">
                  <c:v>3.0437768240343348</c:v>
                </c:pt>
                <c:pt idx="85">
                  <c:v>3.055793991416309</c:v>
                </c:pt>
                <c:pt idx="86">
                  <c:v>3.0523605150214594</c:v>
                </c:pt>
                <c:pt idx="87">
                  <c:v>3.2892703862660944</c:v>
                </c:pt>
                <c:pt idx="88">
                  <c:v>3.2721030042918451</c:v>
                </c:pt>
                <c:pt idx="89">
                  <c:v>3.3373390557939917</c:v>
                </c:pt>
                <c:pt idx="90">
                  <c:v>3.3665236051502143</c:v>
                </c:pt>
                <c:pt idx="91">
                  <c:v>3.7751072961373389</c:v>
                </c:pt>
                <c:pt idx="92">
                  <c:v>3.7682403433476392</c:v>
                </c:pt>
                <c:pt idx="93">
                  <c:v>3.6858369098712442</c:v>
                </c:pt>
                <c:pt idx="94">
                  <c:v>3.9055793991416308</c:v>
                </c:pt>
                <c:pt idx="95">
                  <c:v>4.1699570815450642</c:v>
                </c:pt>
                <c:pt idx="96">
                  <c:v>4.1115879828326181</c:v>
                </c:pt>
                <c:pt idx="97">
                  <c:v>3.8317596566523604</c:v>
                </c:pt>
                <c:pt idx="98">
                  <c:v>3.6360515021459228</c:v>
                </c:pt>
                <c:pt idx="99">
                  <c:v>3.6068669527896997</c:v>
                </c:pt>
                <c:pt idx="100">
                  <c:v>3.5433476394849786</c:v>
                </c:pt>
                <c:pt idx="101">
                  <c:v>3.6600858369098712</c:v>
                </c:pt>
                <c:pt idx="102">
                  <c:v>3.3922746781115882</c:v>
                </c:pt>
                <c:pt idx="103">
                  <c:v>3.4815450643776824</c:v>
                </c:pt>
                <c:pt idx="104">
                  <c:v>3.4918454935622316</c:v>
                </c:pt>
                <c:pt idx="105">
                  <c:v>3.4197424892703863</c:v>
                </c:pt>
                <c:pt idx="106">
                  <c:v>3.5914163090128759</c:v>
                </c:pt>
                <c:pt idx="107">
                  <c:v>3.6412017167381974</c:v>
                </c:pt>
                <c:pt idx="108">
                  <c:v>3.7596566523605146</c:v>
                </c:pt>
                <c:pt idx="109">
                  <c:v>3.6051502145922747</c:v>
                </c:pt>
                <c:pt idx="110">
                  <c:v>3.4523605150214589</c:v>
                </c:pt>
                <c:pt idx="111">
                  <c:v>3.6635193133047208</c:v>
                </c:pt>
                <c:pt idx="112">
                  <c:v>3.7030042918454935</c:v>
                </c:pt>
                <c:pt idx="113">
                  <c:v>3.890128755364807</c:v>
                </c:pt>
                <c:pt idx="114">
                  <c:v>3.7699570815450643</c:v>
                </c:pt>
                <c:pt idx="115">
                  <c:v>3.8197424892703862</c:v>
                </c:pt>
                <c:pt idx="116">
                  <c:v>4.0944206008583688</c:v>
                </c:pt>
                <c:pt idx="117">
                  <c:v>4.2077253218884119</c:v>
                </c:pt>
                <c:pt idx="118">
                  <c:v>4.0566523605150211</c:v>
                </c:pt>
                <c:pt idx="119">
                  <c:v>4.2231759656652361</c:v>
                </c:pt>
                <c:pt idx="120">
                  <c:v>4.2454935622317596</c:v>
                </c:pt>
                <c:pt idx="121">
                  <c:v>4.2334763948497853</c:v>
                </c:pt>
                <c:pt idx="122">
                  <c:v>4.427467811158798</c:v>
                </c:pt>
                <c:pt idx="123">
                  <c:v>4.267811158798283</c:v>
                </c:pt>
                <c:pt idx="124">
                  <c:v>3.9536480686695281</c:v>
                </c:pt>
                <c:pt idx="125">
                  <c:v>4.0497854077253219</c:v>
                </c:pt>
                <c:pt idx="126">
                  <c:v>4.1493562231759658</c:v>
                </c:pt>
                <c:pt idx="127">
                  <c:v>4.0772532188841204</c:v>
                </c:pt>
                <c:pt idx="128">
                  <c:v>4.0772532188841204</c:v>
                </c:pt>
                <c:pt idx="129">
                  <c:v>4.3982832618025753</c:v>
                </c:pt>
                <c:pt idx="130">
                  <c:v>4.2008583690987118</c:v>
                </c:pt>
                <c:pt idx="131">
                  <c:v>4.3055793991416307</c:v>
                </c:pt>
                <c:pt idx="132">
                  <c:v>4.3296137339055791</c:v>
                </c:pt>
                <c:pt idx="133">
                  <c:v>4.3931330472103003</c:v>
                </c:pt>
                <c:pt idx="134">
                  <c:v>4.4789699570815449</c:v>
                </c:pt>
                <c:pt idx="135">
                  <c:v>4.3622317596566527</c:v>
                </c:pt>
                <c:pt idx="136">
                  <c:v>4.1287553648068673</c:v>
                </c:pt>
                <c:pt idx="137">
                  <c:v>4.1459227467811157</c:v>
                </c:pt>
                <c:pt idx="138">
                  <c:v>3.8163090128755366</c:v>
                </c:pt>
                <c:pt idx="139">
                  <c:v>3.8472103004291847</c:v>
                </c:pt>
                <c:pt idx="140">
                  <c:v>3.6721030042918454</c:v>
                </c:pt>
                <c:pt idx="141">
                  <c:v>3.484978540772532</c:v>
                </c:pt>
                <c:pt idx="142">
                  <c:v>3.6532188841201716</c:v>
                </c:pt>
                <c:pt idx="143">
                  <c:v>3.6549356223175962</c:v>
                </c:pt>
                <c:pt idx="144">
                  <c:v>3.6927038626609443</c:v>
                </c:pt>
                <c:pt idx="145">
                  <c:v>3.5536480686695278</c:v>
                </c:pt>
                <c:pt idx="146">
                  <c:v>3.2824034334763947</c:v>
                </c:pt>
                <c:pt idx="147">
                  <c:v>3.3527896995708155</c:v>
                </c:pt>
                <c:pt idx="148">
                  <c:v>3.4180257510729612</c:v>
                </c:pt>
                <c:pt idx="149">
                  <c:v>3.43175965665236</c:v>
                </c:pt>
                <c:pt idx="150">
                  <c:v>3.3648068669527897</c:v>
                </c:pt>
                <c:pt idx="151">
                  <c:v>3.5072961373390554</c:v>
                </c:pt>
                <c:pt idx="152">
                  <c:v>3.7974248927038627</c:v>
                </c:pt>
                <c:pt idx="153">
                  <c:v>3.7133047210300427</c:v>
                </c:pt>
                <c:pt idx="154">
                  <c:v>3.5845493562231758</c:v>
                </c:pt>
                <c:pt idx="155">
                  <c:v>3.2257510729613732</c:v>
                </c:pt>
                <c:pt idx="156">
                  <c:v>3.2326180257510724</c:v>
                </c:pt>
                <c:pt idx="157">
                  <c:v>3.1845493562231759</c:v>
                </c:pt>
                <c:pt idx="158">
                  <c:v>3.3407725321888413</c:v>
                </c:pt>
                <c:pt idx="159">
                  <c:v>3.3579399141630897</c:v>
                </c:pt>
                <c:pt idx="160">
                  <c:v>3.3184549356223174</c:v>
                </c:pt>
                <c:pt idx="161">
                  <c:v>3.3081545064377682</c:v>
                </c:pt>
                <c:pt idx="162">
                  <c:v>3.4145922746781117</c:v>
                </c:pt>
                <c:pt idx="163">
                  <c:v>3.4815450643776824</c:v>
                </c:pt>
                <c:pt idx="164">
                  <c:v>3.3545064377682401</c:v>
                </c:pt>
                <c:pt idx="165">
                  <c:v>3.4454935622317597</c:v>
                </c:pt>
                <c:pt idx="166">
                  <c:v>3.3819742489270386</c:v>
                </c:pt>
                <c:pt idx="167">
                  <c:v>3.3665236051502143</c:v>
                </c:pt>
                <c:pt idx="168">
                  <c:v>3.3699570815450639</c:v>
                </c:pt>
                <c:pt idx="169">
                  <c:v>3.3167381974248928</c:v>
                </c:pt>
                <c:pt idx="170">
                  <c:v>3.3218884120171674</c:v>
                </c:pt>
                <c:pt idx="171">
                  <c:v>3.5828326180257513</c:v>
                </c:pt>
                <c:pt idx="172">
                  <c:v>3.9072961373390558</c:v>
                </c:pt>
                <c:pt idx="173">
                  <c:v>3.7939914163090132</c:v>
                </c:pt>
                <c:pt idx="174">
                  <c:v>3.5347639484978539</c:v>
                </c:pt>
                <c:pt idx="175">
                  <c:v>3.5999999999999996</c:v>
                </c:pt>
                <c:pt idx="176">
                  <c:v>3.6188841201716735</c:v>
                </c:pt>
                <c:pt idx="177">
                  <c:v>3.565665236051502</c:v>
                </c:pt>
                <c:pt idx="178">
                  <c:v>3.6051502145922747</c:v>
                </c:pt>
                <c:pt idx="179">
                  <c:v>3.3922746781115882</c:v>
                </c:pt>
                <c:pt idx="180">
                  <c:v>3.2875536480686693</c:v>
                </c:pt>
                <c:pt idx="181">
                  <c:v>3.2120171673819744</c:v>
                </c:pt>
                <c:pt idx="182">
                  <c:v>3.1261802575107298</c:v>
                </c:pt>
                <c:pt idx="183">
                  <c:v>3.1828326180257509</c:v>
                </c:pt>
                <c:pt idx="184">
                  <c:v>3.1244635193133043</c:v>
                </c:pt>
                <c:pt idx="185">
                  <c:v>2.9922746781115879</c:v>
                </c:pt>
                <c:pt idx="186">
                  <c:v>2.8549356223175963</c:v>
                </c:pt>
                <c:pt idx="187">
                  <c:v>2.8343347639484979</c:v>
                </c:pt>
                <c:pt idx="188">
                  <c:v>2.702145922746781</c:v>
                </c:pt>
                <c:pt idx="189">
                  <c:v>2.9545064377682402</c:v>
                </c:pt>
                <c:pt idx="190">
                  <c:v>2.8669527896995706</c:v>
                </c:pt>
                <c:pt idx="191">
                  <c:v>2.7502145922746779</c:v>
                </c:pt>
                <c:pt idx="192">
                  <c:v>2.7879828326180256</c:v>
                </c:pt>
                <c:pt idx="193">
                  <c:v>2.6506437768240341</c:v>
                </c:pt>
                <c:pt idx="194">
                  <c:v>2.5596566523605149</c:v>
                </c:pt>
                <c:pt idx="195">
                  <c:v>2.4137339055793992</c:v>
                </c:pt>
                <c:pt idx="196">
                  <c:v>2.5081545064377679</c:v>
                </c:pt>
                <c:pt idx="197">
                  <c:v>2.8772532188841202</c:v>
                </c:pt>
                <c:pt idx="198">
                  <c:v>2.7450643776824033</c:v>
                </c:pt>
                <c:pt idx="199">
                  <c:v>2.6712446351931329</c:v>
                </c:pt>
                <c:pt idx="200">
                  <c:v>2.6540772532188841</c:v>
                </c:pt>
                <c:pt idx="201">
                  <c:v>2.5905579399141629</c:v>
                </c:pt>
                <c:pt idx="202">
                  <c:v>2.7690987124463518</c:v>
                </c:pt>
                <c:pt idx="203">
                  <c:v>2.5974248927038626</c:v>
                </c:pt>
                <c:pt idx="204">
                  <c:v>2.4841201716738199</c:v>
                </c:pt>
                <c:pt idx="205">
                  <c:v>2.5373390557939914</c:v>
                </c:pt>
                <c:pt idx="206">
                  <c:v>2.6094420600858368</c:v>
                </c:pt>
                <c:pt idx="207">
                  <c:v>2.5871244635193134</c:v>
                </c:pt>
                <c:pt idx="208">
                  <c:v>2.16137339055794</c:v>
                </c:pt>
                <c:pt idx="209">
                  <c:v>2.0326180257510731</c:v>
                </c:pt>
                <c:pt idx="210">
                  <c:v>2.4257510729613734</c:v>
                </c:pt>
                <c:pt idx="211">
                  <c:v>2.4892703862660945</c:v>
                </c:pt>
                <c:pt idx="212">
                  <c:v>2.3811158798283261</c:v>
                </c:pt>
                <c:pt idx="213">
                  <c:v>2.4</c:v>
                </c:pt>
                <c:pt idx="214">
                  <c:v>2.3811158798283261</c:v>
                </c:pt>
                <c:pt idx="215">
                  <c:v>2.4394849785407726</c:v>
                </c:pt>
                <c:pt idx="216">
                  <c:v>2.3690987124463518</c:v>
                </c:pt>
                <c:pt idx="217">
                  <c:v>2.2918454935622314</c:v>
                </c:pt>
                <c:pt idx="218">
                  <c:v>2.2952789699570815</c:v>
                </c:pt>
                <c:pt idx="219">
                  <c:v>2.3175965665236049</c:v>
                </c:pt>
                <c:pt idx="220">
                  <c:v>2.5047210300429184</c:v>
                </c:pt>
                <c:pt idx="221">
                  <c:v>2.4618025751072961</c:v>
                </c:pt>
                <c:pt idx="222">
                  <c:v>2.6592274678111587</c:v>
                </c:pt>
                <c:pt idx="223">
                  <c:v>2.703862660944206</c:v>
                </c:pt>
                <c:pt idx="224">
                  <c:v>2.6849785407725322</c:v>
                </c:pt>
                <c:pt idx="225">
                  <c:v>2.5030042918454933</c:v>
                </c:pt>
                <c:pt idx="226">
                  <c:v>2.429184549356223</c:v>
                </c:pt>
                <c:pt idx="227">
                  <c:v>2.4120171673819741</c:v>
                </c:pt>
                <c:pt idx="228">
                  <c:v>2.4755364806866953</c:v>
                </c:pt>
                <c:pt idx="229">
                  <c:v>2.3811158798283261</c:v>
                </c:pt>
                <c:pt idx="230">
                  <c:v>2.3296137339055796</c:v>
                </c:pt>
                <c:pt idx="231">
                  <c:v>2.0841201716738196</c:v>
                </c:pt>
                <c:pt idx="232">
                  <c:v>2.0360515021459227</c:v>
                </c:pt>
                <c:pt idx="233">
                  <c:v>1.917596566523605</c:v>
                </c:pt>
                <c:pt idx="234">
                  <c:v>1.852360515021459</c:v>
                </c:pt>
                <c:pt idx="235">
                  <c:v>1.8798283261802573</c:v>
                </c:pt>
                <c:pt idx="236">
                  <c:v>1.9278969957081544</c:v>
                </c:pt>
                <c:pt idx="237">
                  <c:v>2.0686695278969958</c:v>
                </c:pt>
                <c:pt idx="238">
                  <c:v>2.2437768240343345</c:v>
                </c:pt>
                <c:pt idx="239">
                  <c:v>2.078969957081545</c:v>
                </c:pt>
                <c:pt idx="240">
                  <c:v>2.1785407725321888</c:v>
                </c:pt>
                <c:pt idx="241">
                  <c:v>2.188841201716738</c:v>
                </c:pt>
                <c:pt idx="242">
                  <c:v>2.0257510729613735</c:v>
                </c:pt>
                <c:pt idx="243">
                  <c:v>2.0394849785407727</c:v>
                </c:pt>
                <c:pt idx="244">
                  <c:v>2.0188841201716738</c:v>
                </c:pt>
                <c:pt idx="245">
                  <c:v>2.106437768240343</c:v>
                </c:pt>
                <c:pt idx="246">
                  <c:v>2.2832618025751072</c:v>
                </c:pt>
                <c:pt idx="247">
                  <c:v>2.4875536480686695</c:v>
                </c:pt>
                <c:pt idx="248">
                  <c:v>2.6163090128755364</c:v>
                </c:pt>
                <c:pt idx="249">
                  <c:v>2.7759656652360518</c:v>
                </c:pt>
                <c:pt idx="250">
                  <c:v>2.8566523605150214</c:v>
                </c:pt>
                <c:pt idx="251">
                  <c:v>2.8446351931330471</c:v>
                </c:pt>
                <c:pt idx="252">
                  <c:v>2.9751072961373386</c:v>
                </c:pt>
                <c:pt idx="253">
                  <c:v>3.0798283261802575</c:v>
                </c:pt>
                <c:pt idx="254">
                  <c:v>3.2034334763948498</c:v>
                </c:pt>
                <c:pt idx="255">
                  <c:v>3.1278969957081544</c:v>
                </c:pt>
                <c:pt idx="256">
                  <c:v>3.0969957081545063</c:v>
                </c:pt>
                <c:pt idx="257">
                  <c:v>2.9888412017167383</c:v>
                </c:pt>
                <c:pt idx="258">
                  <c:v>2.890987124463519</c:v>
                </c:pt>
                <c:pt idx="259">
                  <c:v>2.973390557939914</c:v>
                </c:pt>
                <c:pt idx="260">
                  <c:v>3.1639484978540771</c:v>
                </c:pt>
                <c:pt idx="261">
                  <c:v>3.0884120171673817</c:v>
                </c:pt>
                <c:pt idx="262">
                  <c:v>3.1570815450643779</c:v>
                </c:pt>
                <c:pt idx="263">
                  <c:v>3.380257510729614</c:v>
                </c:pt>
                <c:pt idx="264">
                  <c:v>3.4231759656652363</c:v>
                </c:pt>
                <c:pt idx="265">
                  <c:v>3.539914163090129</c:v>
                </c:pt>
                <c:pt idx="266">
                  <c:v>3.5416309012875535</c:v>
                </c:pt>
                <c:pt idx="267">
                  <c:v>3.5244635193133047</c:v>
                </c:pt>
                <c:pt idx="268">
                  <c:v>3.5845493562231758</c:v>
                </c:pt>
                <c:pt idx="269">
                  <c:v>3.7201716738197428</c:v>
                </c:pt>
                <c:pt idx="270">
                  <c:v>3.7167381974248923</c:v>
                </c:pt>
                <c:pt idx="271">
                  <c:v>3.6515021459227466</c:v>
                </c:pt>
                <c:pt idx="272">
                  <c:v>3.7768240343347639</c:v>
                </c:pt>
                <c:pt idx="273">
                  <c:v>4.0429184549356227</c:v>
                </c:pt>
                <c:pt idx="274">
                  <c:v>4.2437768240343345</c:v>
                </c:pt>
                <c:pt idx="275">
                  <c:v>4.2506437768240346</c:v>
                </c:pt>
                <c:pt idx="276">
                  <c:v>4.212875536480686</c:v>
                </c:pt>
                <c:pt idx="277">
                  <c:v>3.5879828326180254</c:v>
                </c:pt>
                <c:pt idx="278">
                  <c:v>3.917596566523605</c:v>
                </c:pt>
                <c:pt idx="279">
                  <c:v>4.0257510729613735</c:v>
                </c:pt>
                <c:pt idx="280">
                  <c:v>3.7339055793991416</c:v>
                </c:pt>
                <c:pt idx="281">
                  <c:v>3.9484978540772531</c:v>
                </c:pt>
                <c:pt idx="282">
                  <c:v>4.2763948497854072</c:v>
                </c:pt>
                <c:pt idx="283">
                  <c:v>4.5596566523605144</c:v>
                </c:pt>
                <c:pt idx="284">
                  <c:v>4.6128755364806864</c:v>
                </c:pt>
                <c:pt idx="285">
                  <c:v>4.430901287553648</c:v>
                </c:pt>
                <c:pt idx="286">
                  <c:v>4.3313304721030041</c:v>
                </c:pt>
                <c:pt idx="287">
                  <c:v>4.5905579399141629</c:v>
                </c:pt>
                <c:pt idx="288">
                  <c:v>4.4412017167381972</c:v>
                </c:pt>
                <c:pt idx="289">
                  <c:v>4.3948497854077253</c:v>
                </c:pt>
                <c:pt idx="290">
                  <c:v>4.1579399141630899</c:v>
                </c:pt>
                <c:pt idx="291">
                  <c:v>4.810300429184549</c:v>
                </c:pt>
                <c:pt idx="292">
                  <c:v>4.8412017167381975</c:v>
                </c:pt>
                <c:pt idx="293">
                  <c:v>4.6729613733905575</c:v>
                </c:pt>
                <c:pt idx="294">
                  <c:v>4.9476394849785406</c:v>
                </c:pt>
                <c:pt idx="295">
                  <c:v>5.0540772532188845</c:v>
                </c:pt>
                <c:pt idx="296">
                  <c:v>5.0660944206008587</c:v>
                </c:pt>
                <c:pt idx="297">
                  <c:v>5.2103004291845494</c:v>
                </c:pt>
                <c:pt idx="298">
                  <c:v>5.4094420600858371</c:v>
                </c:pt>
                <c:pt idx="299">
                  <c:v>5.4523605150214589</c:v>
                </c:pt>
                <c:pt idx="300">
                  <c:v>5.3064377682403432</c:v>
                </c:pt>
                <c:pt idx="301">
                  <c:v>4.810300429184549</c:v>
                </c:pt>
                <c:pt idx="302">
                  <c:v>4.6180257510729614</c:v>
                </c:pt>
                <c:pt idx="303">
                  <c:v>4.2987124463519306</c:v>
                </c:pt>
                <c:pt idx="304">
                  <c:v>4.3896995708154503</c:v>
                </c:pt>
                <c:pt idx="305">
                  <c:v>4.4429184549356222</c:v>
                </c:pt>
                <c:pt idx="306">
                  <c:v>4.4188841201716738</c:v>
                </c:pt>
                <c:pt idx="307">
                  <c:v>4.6849785407725317</c:v>
                </c:pt>
                <c:pt idx="308">
                  <c:v>5.0849785407725321</c:v>
                </c:pt>
                <c:pt idx="309">
                  <c:v>5.131330472103004</c:v>
                </c:pt>
                <c:pt idx="310">
                  <c:v>5.1502145922746783</c:v>
                </c:pt>
                <c:pt idx="311">
                  <c:v>5.2103004291845494</c:v>
                </c:pt>
                <c:pt idx="312">
                  <c:v>5.1845493562231759</c:v>
                </c:pt>
                <c:pt idx="313">
                  <c:v>5.5502145922746777</c:v>
                </c:pt>
                <c:pt idx="314">
                  <c:v>5.5364806866952785</c:v>
                </c:pt>
                <c:pt idx="315">
                  <c:v>5.5793991416309012</c:v>
                </c:pt>
                <c:pt idx="316">
                  <c:v>5.1982832618025752</c:v>
                </c:pt>
                <c:pt idx="317">
                  <c:v>5.3905579399141628</c:v>
                </c:pt>
                <c:pt idx="318">
                  <c:v>4.9030042918454928</c:v>
                </c:pt>
                <c:pt idx="319">
                  <c:v>4.8377682403433475</c:v>
                </c:pt>
                <c:pt idx="320">
                  <c:v>5.1433476394849782</c:v>
                </c:pt>
                <c:pt idx="321">
                  <c:v>5.3253218884120166</c:v>
                </c:pt>
                <c:pt idx="322">
                  <c:v>5.4918454935622316</c:v>
                </c:pt>
                <c:pt idx="323">
                  <c:v>5.4987124463519317</c:v>
                </c:pt>
                <c:pt idx="324">
                  <c:v>5.730472103004292</c:v>
                </c:pt>
                <c:pt idx="325">
                  <c:v>5.7733905579399147</c:v>
                </c:pt>
                <c:pt idx="326">
                  <c:v>6.166523605150215</c:v>
                </c:pt>
                <c:pt idx="327">
                  <c:v>5.6103004291845489</c:v>
                </c:pt>
                <c:pt idx="328">
                  <c:v>5.294420600858369</c:v>
                </c:pt>
                <c:pt idx="329">
                  <c:v>5.297854077253219</c:v>
                </c:pt>
                <c:pt idx="330">
                  <c:v>6.0068669527897001</c:v>
                </c:pt>
                <c:pt idx="331">
                  <c:v>5.7939914163090123</c:v>
                </c:pt>
                <c:pt idx="332">
                  <c:v>5.620600858369099</c:v>
                </c:pt>
                <c:pt idx="333">
                  <c:v>5.6154506437768239</c:v>
                </c:pt>
                <c:pt idx="334">
                  <c:v>5.840343347639485</c:v>
                </c:pt>
                <c:pt idx="335">
                  <c:v>6.0858369098712446</c:v>
                </c:pt>
                <c:pt idx="336">
                  <c:v>6.0772532188841195</c:v>
                </c:pt>
                <c:pt idx="337">
                  <c:v>5.4969957081545067</c:v>
                </c:pt>
                <c:pt idx="338">
                  <c:v>4.8824034334763953</c:v>
                </c:pt>
                <c:pt idx="339">
                  <c:v>4.9562231759656656</c:v>
                </c:pt>
                <c:pt idx="340">
                  <c:v>4.4944206008583691</c:v>
                </c:pt>
                <c:pt idx="341">
                  <c:v>4.6008583690987122</c:v>
                </c:pt>
                <c:pt idx="342">
                  <c:v>4.7982832618025748</c:v>
                </c:pt>
                <c:pt idx="343">
                  <c:v>5.1587982832618025</c:v>
                </c:pt>
                <c:pt idx="344">
                  <c:v>5.5261802575107293</c:v>
                </c:pt>
                <c:pt idx="345">
                  <c:v>5.1107296137339056</c:v>
                </c:pt>
                <c:pt idx="346">
                  <c:v>5.3545064377682401</c:v>
                </c:pt>
                <c:pt idx="347">
                  <c:v>5.3270386266094425</c:v>
                </c:pt>
                <c:pt idx="348">
                  <c:v>5.0060085836909867</c:v>
                </c:pt>
                <c:pt idx="349">
                  <c:v>4.9854077253218883</c:v>
                </c:pt>
                <c:pt idx="350">
                  <c:v>4.7793991416309014</c:v>
                </c:pt>
                <c:pt idx="351">
                  <c:v>4.8085836909871249</c:v>
                </c:pt>
                <c:pt idx="352">
                  <c:v>4.5905579399141629</c:v>
                </c:pt>
                <c:pt idx="353">
                  <c:v>4.6866952789699567</c:v>
                </c:pt>
                <c:pt idx="354">
                  <c:v>4.5133047210300425</c:v>
                </c:pt>
                <c:pt idx="355">
                  <c:v>4.645493562231759</c:v>
                </c:pt>
                <c:pt idx="356">
                  <c:v>4.8497854077253217</c:v>
                </c:pt>
                <c:pt idx="357">
                  <c:v>4.6832618025751076</c:v>
                </c:pt>
                <c:pt idx="358">
                  <c:v>4.8532188841201718</c:v>
                </c:pt>
                <c:pt idx="359">
                  <c:v>4.8686695278969951</c:v>
                </c:pt>
                <c:pt idx="360">
                  <c:v>4.9012875536480687</c:v>
                </c:pt>
                <c:pt idx="361">
                  <c:v>5.134763948497854</c:v>
                </c:pt>
                <c:pt idx="362">
                  <c:v>4.8721030042918452</c:v>
                </c:pt>
                <c:pt idx="363">
                  <c:v>4.7948497854077248</c:v>
                </c:pt>
                <c:pt idx="364">
                  <c:v>4.863519313304721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8-47D2-BDDF-BD484F9C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97536"/>
        <c:axId val="1"/>
      </c:lineChart>
      <c:dateAx>
        <c:axId val="12862975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usd/mmbtu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2414355628058725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.00_);_(\$* \(#,##0.0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297536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1"/>
          <c:y val="0.2267536704730832"/>
          <c:w val="0.16204217536071033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819089900111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0876803551609"/>
          <c:y val="0.11256117455138662"/>
          <c:w val="0.88568257491675917"/>
          <c:h val="0.85154975530179444"/>
        </c:manualLayout>
      </c:layout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PN Spread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Sheet1!$V$3:$V$368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  <c:pt idx="365">
                  <c:v>37057</c:v>
                </c:pt>
              </c:numCache>
            </c:numRef>
          </c:cat>
          <c:val>
            <c:numRef>
              <c:f>Sheet1!$W$3:$W$368</c:f>
              <c:numCache>
                <c:formatCode>General</c:formatCode>
                <c:ptCount val="366"/>
                <c:pt idx="0">
                  <c:v>-0.38701537754298432</c:v>
                </c:pt>
                <c:pt idx="1">
                  <c:v>-0.13412186731075826</c:v>
                </c:pt>
                <c:pt idx="2">
                  <c:v>-0.21187661792024493</c:v>
                </c:pt>
                <c:pt idx="3">
                  <c:v>-0.148420231586325</c:v>
                </c:pt>
                <c:pt idx="4">
                  <c:v>-0.20453959689057921</c:v>
                </c:pt>
                <c:pt idx="5">
                  <c:v>-0.17073782815284844</c:v>
                </c:pt>
                <c:pt idx="6">
                  <c:v>-0.1794473730815751</c:v>
                </c:pt>
                <c:pt idx="7">
                  <c:v>-9.4902915365104867E-3</c:v>
                </c:pt>
                <c:pt idx="8">
                  <c:v>0.22767034557080734</c:v>
                </c:pt>
                <c:pt idx="9">
                  <c:v>0.27433596973476471</c:v>
                </c:pt>
                <c:pt idx="10">
                  <c:v>0.28073285428449779</c:v>
                </c:pt>
                <c:pt idx="11">
                  <c:v>0.25720005124591649</c:v>
                </c:pt>
                <c:pt idx="12">
                  <c:v>0.28291966072188846</c:v>
                </c:pt>
                <c:pt idx="13">
                  <c:v>0.37565498686823418</c:v>
                </c:pt>
                <c:pt idx="14">
                  <c:v>0.23141751479914241</c:v>
                </c:pt>
                <c:pt idx="15">
                  <c:v>0.23075866564677217</c:v>
                </c:pt>
                <c:pt idx="16">
                  <c:v>0.51427029206404207</c:v>
                </c:pt>
                <c:pt idx="17">
                  <c:v>0.58428088037469816</c:v>
                </c:pt>
                <c:pt idx="18">
                  <c:v>0.58303421041723968</c:v>
                </c:pt>
                <c:pt idx="19">
                  <c:v>0.51942050665631712</c:v>
                </c:pt>
                <c:pt idx="20">
                  <c:v>0.56561512055978547</c:v>
                </c:pt>
                <c:pt idx="21">
                  <c:v>0.6892202707743782</c:v>
                </c:pt>
                <c:pt idx="22">
                  <c:v>0.81451069570099532</c:v>
                </c:pt>
                <c:pt idx="23">
                  <c:v>0.73837829283273093</c:v>
                </c:pt>
                <c:pt idx="24">
                  <c:v>0.69059279467343915</c:v>
                </c:pt>
                <c:pt idx="25">
                  <c:v>0.83117654594987656</c:v>
                </c:pt>
                <c:pt idx="26">
                  <c:v>0.8672595115811994</c:v>
                </c:pt>
                <c:pt idx="27">
                  <c:v>0.6013538718927447</c:v>
                </c:pt>
                <c:pt idx="28">
                  <c:v>0.54523450658849137</c:v>
                </c:pt>
                <c:pt idx="29">
                  <c:v>0.68359998794213706</c:v>
                </c:pt>
                <c:pt idx="30">
                  <c:v>0.5864362233266891</c:v>
                </c:pt>
                <c:pt idx="31">
                  <c:v>0.4198811546910739</c:v>
                </c:pt>
                <c:pt idx="32">
                  <c:v>0.38970164326059642</c:v>
                </c:pt>
                <c:pt idx="33">
                  <c:v>0.16380587594720142</c:v>
                </c:pt>
                <c:pt idx="34">
                  <c:v>0.31531744207515766</c:v>
                </c:pt>
                <c:pt idx="35">
                  <c:v>0.19636097472747371</c:v>
                </c:pt>
                <c:pt idx="36">
                  <c:v>0.52275959259496529</c:v>
                </c:pt>
                <c:pt idx="37">
                  <c:v>0.5198905748962841</c:v>
                </c:pt>
                <c:pt idx="38">
                  <c:v>0.51948343362711791</c:v>
                </c:pt>
                <c:pt idx="39">
                  <c:v>0.50000339127387461</c:v>
                </c:pt>
                <c:pt idx="40">
                  <c:v>0.30098761431418986</c:v>
                </c:pt>
                <c:pt idx="41">
                  <c:v>0.24830172540478612</c:v>
                </c:pt>
                <c:pt idx="42">
                  <c:v>9.3325219396579673E-2</c:v>
                </c:pt>
                <c:pt idx="43">
                  <c:v>0.19686250645284042</c:v>
                </c:pt>
                <c:pt idx="44">
                  <c:v>4.9693089714266669E-2</c:v>
                </c:pt>
                <c:pt idx="45">
                  <c:v>0.16458869500013229</c:v>
                </c:pt>
                <c:pt idx="46">
                  <c:v>0.17317238598725693</c:v>
                </c:pt>
                <c:pt idx="47">
                  <c:v>0.2573554846318773</c:v>
                </c:pt>
                <c:pt idx="48">
                  <c:v>0.13721527429753611</c:v>
                </c:pt>
                <c:pt idx="49">
                  <c:v>0.2626630166511541</c:v>
                </c:pt>
                <c:pt idx="50">
                  <c:v>0.26771884078722774</c:v>
                </c:pt>
                <c:pt idx="51">
                  <c:v>0.3260879394996743</c:v>
                </c:pt>
                <c:pt idx="52">
                  <c:v>0.23691194368978064</c:v>
                </c:pt>
                <c:pt idx="53">
                  <c:v>0.41379890499534611</c:v>
                </c:pt>
                <c:pt idx="54">
                  <c:v>0.45668589644556823</c:v>
                </c:pt>
                <c:pt idx="55">
                  <c:v>0.41901204655842239</c:v>
                </c:pt>
                <c:pt idx="56">
                  <c:v>0.4155471066781713</c:v>
                </c:pt>
                <c:pt idx="57">
                  <c:v>0.45166153579489565</c:v>
                </c:pt>
                <c:pt idx="58">
                  <c:v>0.4789720295266906</c:v>
                </c:pt>
                <c:pt idx="59">
                  <c:v>0.44407280688202455</c:v>
                </c:pt>
                <c:pt idx="60">
                  <c:v>0.39088538624725411</c:v>
                </c:pt>
                <c:pt idx="61">
                  <c:v>0.32112650581980207</c:v>
                </c:pt>
                <c:pt idx="62">
                  <c:v>0.35027959169062495</c:v>
                </c:pt>
                <c:pt idx="63">
                  <c:v>0.3182808502300416</c:v>
                </c:pt>
                <c:pt idx="64">
                  <c:v>0.25070877623998111</c:v>
                </c:pt>
                <c:pt idx="65">
                  <c:v>0.19574169043698397</c:v>
                </c:pt>
                <c:pt idx="66">
                  <c:v>0.50987331708033867</c:v>
                </c:pt>
                <c:pt idx="67">
                  <c:v>0.46008790935501676</c:v>
                </c:pt>
                <c:pt idx="68">
                  <c:v>0.5202052097502885</c:v>
                </c:pt>
                <c:pt idx="69">
                  <c:v>0.40009646290134704</c:v>
                </c:pt>
                <c:pt idx="70">
                  <c:v>0.36526016722748267</c:v>
                </c:pt>
                <c:pt idx="71">
                  <c:v>0.35034251866142663</c:v>
                </c:pt>
                <c:pt idx="72">
                  <c:v>0.36398203378462357</c:v>
                </c:pt>
                <c:pt idx="73">
                  <c:v>0.27312076326270729</c:v>
                </c:pt>
                <c:pt idx="74">
                  <c:v>0.20095483200005981</c:v>
                </c:pt>
                <c:pt idx="75">
                  <c:v>0.22839117967345768</c:v>
                </c:pt>
                <c:pt idx="76">
                  <c:v>0.25242551443740613</c:v>
                </c:pt>
                <c:pt idx="77">
                  <c:v>0.41981822772027266</c:v>
                </c:pt>
                <c:pt idx="78">
                  <c:v>0.40942340807952116</c:v>
                </c:pt>
                <c:pt idx="79">
                  <c:v>0.96679697950540167</c:v>
                </c:pt>
                <c:pt idx="80">
                  <c:v>0.95128340875777617</c:v>
                </c:pt>
                <c:pt idx="81">
                  <c:v>0.76135285451058232</c:v>
                </c:pt>
                <c:pt idx="82">
                  <c:v>0.66743566941862298</c:v>
                </c:pt>
                <c:pt idx="83">
                  <c:v>0.61702287602633055</c:v>
                </c:pt>
                <c:pt idx="84">
                  <c:v>0.57782106885416384</c:v>
                </c:pt>
                <c:pt idx="85">
                  <c:v>0.94991276889975707</c:v>
                </c:pt>
                <c:pt idx="86">
                  <c:v>2.7092724963920611</c:v>
                </c:pt>
                <c:pt idx="87">
                  <c:v>2.0882537577198579</c:v>
                </c:pt>
                <c:pt idx="88">
                  <c:v>1.1725853187985851</c:v>
                </c:pt>
                <c:pt idx="89">
                  <c:v>1.2719673533368239</c:v>
                </c:pt>
                <c:pt idx="90">
                  <c:v>0.77636489353284066</c:v>
                </c:pt>
                <c:pt idx="91">
                  <c:v>0.39521755021911353</c:v>
                </c:pt>
                <c:pt idx="92">
                  <c:v>0.44378775147237848</c:v>
                </c:pt>
                <c:pt idx="93">
                  <c:v>0.26499715509802657</c:v>
                </c:pt>
                <c:pt idx="94">
                  <c:v>-9.6180295191552467E-3</c:v>
                </c:pt>
                <c:pt idx="95">
                  <c:v>-0.20485611578562635</c:v>
                </c:pt>
                <c:pt idx="96">
                  <c:v>-0.29793565623033569</c:v>
                </c:pt>
                <c:pt idx="97">
                  <c:v>5.103226608688427E-2</c:v>
                </c:pt>
                <c:pt idx="98">
                  <c:v>0.23247351980315489</c:v>
                </c:pt>
                <c:pt idx="99">
                  <c:v>0.15191267846578738</c:v>
                </c:pt>
                <c:pt idx="100">
                  <c:v>0.24286833944390596</c:v>
                </c:pt>
                <c:pt idx="101">
                  <c:v>0.16673593657564156</c:v>
                </c:pt>
                <c:pt idx="102">
                  <c:v>0.47625034383748943</c:v>
                </c:pt>
                <c:pt idx="103">
                  <c:v>0.29150146766797214</c:v>
                </c:pt>
                <c:pt idx="104">
                  <c:v>0.30863738615682035</c:v>
                </c:pt>
                <c:pt idx="105">
                  <c:v>0.40817673812206312</c:v>
                </c:pt>
                <c:pt idx="106">
                  <c:v>0.30454506060959963</c:v>
                </c:pt>
                <c:pt idx="107">
                  <c:v>0.32389924902124045</c:v>
                </c:pt>
                <c:pt idx="108">
                  <c:v>0.14947416414519132</c:v>
                </c:pt>
                <c:pt idx="109">
                  <c:v>0.24910790656663595</c:v>
                </c:pt>
                <c:pt idx="110">
                  <c:v>0.40189760613745174</c:v>
                </c:pt>
                <c:pt idx="111">
                  <c:v>0.30158165245471702</c:v>
                </c:pt>
                <c:pt idx="112">
                  <c:v>0.35757516381736831</c:v>
                </c:pt>
                <c:pt idx="113">
                  <c:v>0.29446299178181246</c:v>
                </c:pt>
                <c:pt idx="114">
                  <c:v>0.57925275164194234</c:v>
                </c:pt>
                <c:pt idx="115">
                  <c:v>0.81700026753382771</c:v>
                </c:pt>
                <c:pt idx="116">
                  <c:v>0.56975850361924252</c:v>
                </c:pt>
                <c:pt idx="117">
                  <c:v>1.3344169081379267</c:v>
                </c:pt>
                <c:pt idx="118">
                  <c:v>1.3483081311443286</c:v>
                </c:pt>
                <c:pt idx="119">
                  <c:v>1.08630603609069</c:v>
                </c:pt>
                <c:pt idx="120">
                  <c:v>1.4612667538349653</c:v>
                </c:pt>
                <c:pt idx="121">
                  <c:v>1.0617387061159738</c:v>
                </c:pt>
                <c:pt idx="122">
                  <c:v>1.142110766540938</c:v>
                </c:pt>
                <c:pt idx="123">
                  <c:v>1.6035672433088282</c:v>
                </c:pt>
                <c:pt idx="124">
                  <c:v>1.9451666811109805</c:v>
                </c:pt>
                <c:pt idx="125">
                  <c:v>1.6163691137847742</c:v>
                </c:pt>
                <c:pt idx="126">
                  <c:v>2.0929615994754824</c:v>
                </c:pt>
                <c:pt idx="127">
                  <c:v>3.1385062192194786</c:v>
                </c:pt>
                <c:pt idx="128">
                  <c:v>3.2208152622396726</c:v>
                </c:pt>
                <c:pt idx="129">
                  <c:v>2.6254217425872399</c:v>
                </c:pt>
                <c:pt idx="130">
                  <c:v>2.3289923771699446</c:v>
                </c:pt>
                <c:pt idx="131">
                  <c:v>2.3683959613696208</c:v>
                </c:pt>
                <c:pt idx="132">
                  <c:v>1.67894640656852</c:v>
                </c:pt>
                <c:pt idx="133">
                  <c:v>1.0667001397958451</c:v>
                </c:pt>
                <c:pt idx="134">
                  <c:v>1.2826630543319757</c:v>
                </c:pt>
                <c:pt idx="135">
                  <c:v>0.8781106459623107</c:v>
                </c:pt>
                <c:pt idx="136">
                  <c:v>0.78235086873132342</c:v>
                </c:pt>
                <c:pt idx="137">
                  <c:v>0.28559612942608403</c:v>
                </c:pt>
                <c:pt idx="138">
                  <c:v>0.32657948580751839</c:v>
                </c:pt>
                <c:pt idx="139">
                  <c:v>0.33738144671743475</c:v>
                </c:pt>
                <c:pt idx="140">
                  <c:v>0.62223413354836543</c:v>
                </c:pt>
                <c:pt idx="141">
                  <c:v>0.91910398776126945</c:v>
                </c:pt>
                <c:pt idx="142">
                  <c:v>0.68172404827666799</c:v>
                </c:pt>
                <c:pt idx="143">
                  <c:v>0.58452882017581898</c:v>
                </c:pt>
                <c:pt idx="144">
                  <c:v>0.49188788448567511</c:v>
                </c:pt>
                <c:pt idx="145">
                  <c:v>0.53436773466673149</c:v>
                </c:pt>
                <c:pt idx="146">
                  <c:v>0.57295214158945207</c:v>
                </c:pt>
                <c:pt idx="147">
                  <c:v>0.42025683247483903</c:v>
                </c:pt>
                <c:pt idx="148">
                  <c:v>0.28588118483573055</c:v>
                </c:pt>
                <c:pt idx="149">
                  <c:v>0.46420171297011548</c:v>
                </c:pt>
                <c:pt idx="150">
                  <c:v>0.46311236043965964</c:v>
                </c:pt>
                <c:pt idx="151">
                  <c:v>0.29318674237999653</c:v>
                </c:pt>
                <c:pt idx="152">
                  <c:v>0.1128033777087798</c:v>
                </c:pt>
                <c:pt idx="153">
                  <c:v>0.22435989705599768</c:v>
                </c:pt>
                <c:pt idx="154">
                  <c:v>0.31141201339929969</c:v>
                </c:pt>
                <c:pt idx="155">
                  <c:v>0.60216815443107619</c:v>
                </c:pt>
                <c:pt idx="156">
                  <c:v>0.5129921586211843</c:v>
                </c:pt>
                <c:pt idx="157">
                  <c:v>0.54679392735891374</c:v>
                </c:pt>
                <c:pt idx="158">
                  <c:v>0.44544344674004321</c:v>
                </c:pt>
                <c:pt idx="159">
                  <c:v>0.46997931322935971</c:v>
                </c:pt>
                <c:pt idx="160">
                  <c:v>0.48202794409673455</c:v>
                </c:pt>
                <c:pt idx="161">
                  <c:v>0.50549782016451417</c:v>
                </c:pt>
                <c:pt idx="162">
                  <c:v>0.42649639959756813</c:v>
                </c:pt>
                <c:pt idx="163">
                  <c:v>0.42868320603496013</c:v>
                </c:pt>
                <c:pt idx="164">
                  <c:v>0.6380308756645956</c:v>
                </c:pt>
                <c:pt idx="165">
                  <c:v>0.58764954575770467</c:v>
                </c:pt>
                <c:pt idx="166">
                  <c:v>0.747744802872786</c:v>
                </c:pt>
                <c:pt idx="167">
                  <c:v>0.76319544664961025</c:v>
                </c:pt>
                <c:pt idx="168">
                  <c:v>0.81463466560155551</c:v>
                </c:pt>
                <c:pt idx="169">
                  <c:v>0.9227262450685223</c:v>
                </c:pt>
                <c:pt idx="170">
                  <c:v>0.87587278201268326</c:v>
                </c:pt>
                <c:pt idx="171">
                  <c:v>0.83441935739128148</c:v>
                </c:pt>
                <c:pt idx="172">
                  <c:v>0.78431931481195383</c:v>
                </c:pt>
                <c:pt idx="173">
                  <c:v>0.54095151608782643</c:v>
                </c:pt>
                <c:pt idx="174">
                  <c:v>0.77274263622558736</c:v>
                </c:pt>
                <c:pt idx="175">
                  <c:v>0.74920983318700696</c:v>
                </c:pt>
                <c:pt idx="176">
                  <c:v>0.60631342153157464</c:v>
                </c:pt>
                <c:pt idx="177">
                  <c:v>0.46747787193796242</c:v>
                </c:pt>
                <c:pt idx="178">
                  <c:v>0.45542924107058713</c:v>
                </c:pt>
                <c:pt idx="179">
                  <c:v>0.39394130081729628</c:v>
                </c:pt>
                <c:pt idx="180">
                  <c:v>0.29343845026320103</c:v>
                </c:pt>
                <c:pt idx="181">
                  <c:v>0.31410223560310024</c:v>
                </c:pt>
                <c:pt idx="182">
                  <c:v>0.63259937374475728</c:v>
                </c:pt>
                <c:pt idx="183">
                  <c:v>0.65825605624992889</c:v>
                </c:pt>
                <c:pt idx="184">
                  <c:v>0.70345570807914504</c:v>
                </c:pt>
                <c:pt idx="185">
                  <c:v>0.57445051943011505</c:v>
                </c:pt>
                <c:pt idx="186">
                  <c:v>0.56143838997388684</c:v>
                </c:pt>
                <c:pt idx="187">
                  <c:v>0.22536672858881523</c:v>
                </c:pt>
                <c:pt idx="188">
                  <c:v>0.43986461281072531</c:v>
                </c:pt>
                <c:pt idx="189">
                  <c:v>0.39272797838628115</c:v>
                </c:pt>
                <c:pt idx="190">
                  <c:v>0.50771797412834818</c:v>
                </c:pt>
                <c:pt idx="191">
                  <c:v>0.55641402932321471</c:v>
                </c:pt>
                <c:pt idx="192">
                  <c:v>0.5043788881897</c:v>
                </c:pt>
                <c:pt idx="193">
                  <c:v>0.49136675873347224</c:v>
                </c:pt>
                <c:pt idx="194">
                  <c:v>0.40346889636643857</c:v>
                </c:pt>
                <c:pt idx="195">
                  <c:v>0.43964625245396327</c:v>
                </c:pt>
                <c:pt idx="196">
                  <c:v>0.44180159540595421</c:v>
                </c:pt>
                <c:pt idx="197">
                  <c:v>0.37450270736697711</c:v>
                </c:pt>
                <c:pt idx="198">
                  <c:v>0.30037021406474329</c:v>
                </c:pt>
                <c:pt idx="199">
                  <c:v>0.56624439026779738</c:v>
                </c:pt>
                <c:pt idx="200">
                  <c:v>0.62511502070561109</c:v>
                </c:pt>
                <c:pt idx="201">
                  <c:v>0.63376163866353652</c:v>
                </c:pt>
                <c:pt idx="202">
                  <c:v>0.38608126999438541</c:v>
                </c:pt>
                <c:pt idx="203">
                  <c:v>0.4622765998334506</c:v>
                </c:pt>
                <c:pt idx="204">
                  <c:v>0.5207086255166975</c:v>
                </c:pt>
                <c:pt idx="205">
                  <c:v>0.38518069837633284</c:v>
                </c:pt>
                <c:pt idx="206">
                  <c:v>0.24393809794752563</c:v>
                </c:pt>
                <c:pt idx="207">
                  <c:v>0.2388193468406512</c:v>
                </c:pt>
                <c:pt idx="208">
                  <c:v>0.37703749618481641</c:v>
                </c:pt>
                <c:pt idx="209">
                  <c:v>0.30928358208955187</c:v>
                </c:pt>
                <c:pt idx="210">
                  <c:v>0.20813830368480701</c:v>
                </c:pt>
                <c:pt idx="211">
                  <c:v>0.24119493419044602</c:v>
                </c:pt>
                <c:pt idx="212">
                  <c:v>0.22533714914445691</c:v>
                </c:pt>
                <c:pt idx="213">
                  <c:v>0.28876207199297621</c:v>
                </c:pt>
                <c:pt idx="214">
                  <c:v>0.30764619216465006</c:v>
                </c:pt>
                <c:pt idx="215">
                  <c:v>0.22184074577880564</c:v>
                </c:pt>
                <c:pt idx="216">
                  <c:v>0.29222701187322642</c:v>
                </c:pt>
                <c:pt idx="217">
                  <c:v>0.34204388308394895</c:v>
                </c:pt>
                <c:pt idx="218">
                  <c:v>0.33861040668909892</c:v>
                </c:pt>
                <c:pt idx="219">
                  <c:v>0.2614201147757802</c:v>
                </c:pt>
                <c:pt idx="220">
                  <c:v>4.6859303583069334E-2</c:v>
                </c:pt>
                <c:pt idx="221">
                  <c:v>0.14465045386548692</c:v>
                </c:pt>
                <c:pt idx="222">
                  <c:v>0.22158903789560158</c:v>
                </c:pt>
                <c:pt idx="223">
                  <c:v>0.12208114941575854</c:v>
                </c:pt>
                <c:pt idx="224">
                  <c:v>0.11352892191403496</c:v>
                </c:pt>
                <c:pt idx="225">
                  <c:v>0.26806682316767594</c:v>
                </c:pt>
                <c:pt idx="226">
                  <c:v>0.42419560867713946</c:v>
                </c:pt>
                <c:pt idx="227">
                  <c:v>0.386490295304593</c:v>
                </c:pt>
                <c:pt idx="228">
                  <c:v>0.33723788279003797</c:v>
                </c:pt>
                <c:pt idx="229">
                  <c:v>0.2455074626865672</c:v>
                </c:pt>
                <c:pt idx="230">
                  <c:v>0.39438015803336235</c:v>
                </c:pt>
                <c:pt idx="231">
                  <c:v>0.48515627743634759</c:v>
                </c:pt>
                <c:pt idx="232">
                  <c:v>0.32814398595258965</c:v>
                </c:pt>
                <c:pt idx="233">
                  <c:v>0.29921685689201039</c:v>
                </c:pt>
                <c:pt idx="234">
                  <c:v>0.41921685689201027</c:v>
                </c:pt>
                <c:pt idx="235">
                  <c:v>0.23065320456540794</c:v>
                </c:pt>
                <c:pt idx="236">
                  <c:v>0.40419255653065123</c:v>
                </c:pt>
                <c:pt idx="237">
                  <c:v>0.19537788211178331</c:v>
                </c:pt>
                <c:pt idx="238">
                  <c:v>0.10257962899463813</c:v>
                </c:pt>
                <c:pt idx="239">
                  <c:v>0.26738649594742769</c:v>
                </c:pt>
                <c:pt idx="240">
                  <c:v>0.20842147505341257</c:v>
                </c:pt>
                <c:pt idx="241">
                  <c:v>0.32213333735262095</c:v>
                </c:pt>
                <c:pt idx="242">
                  <c:v>0.40291442308779235</c:v>
                </c:pt>
                <c:pt idx="243">
                  <c:v>0.47148956052858626</c:v>
                </c:pt>
                <c:pt idx="244">
                  <c:v>0.42295082276072282</c:v>
                </c:pt>
                <c:pt idx="245">
                  <c:v>0.34966407548222067</c:v>
                </c:pt>
                <c:pt idx="246">
                  <c:v>0.18600948803068729</c:v>
                </c:pt>
                <c:pt idx="247">
                  <c:v>0.22864477159770447</c:v>
                </c:pt>
                <c:pt idx="248">
                  <c:v>8.6719959907606281E-2</c:v>
                </c:pt>
                <c:pt idx="249">
                  <c:v>9.3723505672840268E-3</c:v>
                </c:pt>
                <c:pt idx="250">
                  <c:v>-7.1314344711685518E-2</c:v>
                </c:pt>
                <c:pt idx="251">
                  <c:v>2.3011865690481859E-2</c:v>
                </c:pt>
                <c:pt idx="252">
                  <c:v>0.18007268630339857</c:v>
                </c:pt>
                <c:pt idx="253">
                  <c:v>0.28167299076443086</c:v>
                </c:pt>
                <c:pt idx="254">
                  <c:v>6.1491896739478413E-2</c:v>
                </c:pt>
                <c:pt idx="255">
                  <c:v>-2.7589708614212949E-2</c:v>
                </c:pt>
                <c:pt idx="256">
                  <c:v>4.5014827403000002E-2</c:v>
                </c:pt>
                <c:pt idx="257">
                  <c:v>0.15316933384076803</c:v>
                </c:pt>
                <c:pt idx="258">
                  <c:v>0.20932016263042241</c:v>
                </c:pt>
                <c:pt idx="259">
                  <c:v>0.19605632529099015</c:v>
                </c:pt>
                <c:pt idx="260">
                  <c:v>0.17011647141721342</c:v>
                </c:pt>
                <c:pt idx="261">
                  <c:v>0.43770738581769297</c:v>
                </c:pt>
                <c:pt idx="262">
                  <c:v>0.38220730480392762</c:v>
                </c:pt>
                <c:pt idx="263">
                  <c:v>0.40595846819927051</c:v>
                </c:pt>
                <c:pt idx="264">
                  <c:v>0.54192500009420153</c:v>
                </c:pt>
                <c:pt idx="265">
                  <c:v>0.52066529257273286</c:v>
                </c:pt>
                <c:pt idx="266">
                  <c:v>0.65613029274229717</c:v>
                </c:pt>
                <c:pt idx="267">
                  <c:v>0.72817037006334173</c:v>
                </c:pt>
                <c:pt idx="268">
                  <c:v>0.76466047696383077</c:v>
                </c:pt>
                <c:pt idx="269">
                  <c:v>0.9165710829844711</c:v>
                </c:pt>
                <c:pt idx="270">
                  <c:v>0.76965337412910229</c:v>
                </c:pt>
                <c:pt idx="271">
                  <c:v>0.6560044388006947</c:v>
                </c:pt>
                <c:pt idx="272">
                  <c:v>0.65469484187243587</c:v>
                </c:pt>
                <c:pt idx="273">
                  <c:v>0.58065485498536074</c:v>
                </c:pt>
                <c:pt idx="274">
                  <c:v>0.61245671415706138</c:v>
                </c:pt>
                <c:pt idx="275">
                  <c:v>0.61985666215752833</c:v>
                </c:pt>
                <c:pt idx="276">
                  <c:v>0.73993394552107006</c:v>
                </c:pt>
                <c:pt idx="277">
                  <c:v>1.2002085633433444</c:v>
                </c:pt>
                <c:pt idx="278">
                  <c:v>1.0900856108249468</c:v>
                </c:pt>
                <c:pt idx="279">
                  <c:v>1.1322822896373967</c:v>
                </c:pt>
                <c:pt idx="280">
                  <c:v>0.94454042586863673</c:v>
                </c:pt>
                <c:pt idx="281">
                  <c:v>0.8254266410939497</c:v>
                </c:pt>
                <c:pt idx="282">
                  <c:v>0.41522060236560243</c:v>
                </c:pt>
                <c:pt idx="283">
                  <c:v>0.35144958117767633</c:v>
                </c:pt>
                <c:pt idx="284">
                  <c:v>0.32566704473090269</c:v>
                </c:pt>
                <c:pt idx="285">
                  <c:v>0.2058414692505659</c:v>
                </c:pt>
                <c:pt idx="286">
                  <c:v>0.11335785098742601</c:v>
                </c:pt>
                <c:pt idx="287">
                  <c:v>0.17019710837380853</c:v>
                </c:pt>
                <c:pt idx="288">
                  <c:v>0.40186237456996743</c:v>
                </c:pt>
                <c:pt idx="289">
                  <c:v>0.64026873961422393</c:v>
                </c:pt>
                <c:pt idx="290">
                  <c:v>0.93205130620565502</c:v>
                </c:pt>
                <c:pt idx="291">
                  <c:v>0.64953275782159636</c:v>
                </c:pt>
                <c:pt idx="292">
                  <c:v>2.347121373692004</c:v>
                </c:pt>
                <c:pt idx="293">
                  <c:v>3.1189613658543935</c:v>
                </c:pt>
                <c:pt idx="294">
                  <c:v>2.4053016914920473</c:v>
                </c:pt>
                <c:pt idx="295">
                  <c:v>2.0519367941911231</c:v>
                </c:pt>
                <c:pt idx="296">
                  <c:v>1.1893928489338199</c:v>
                </c:pt>
                <c:pt idx="297">
                  <c:v>0.68851432059595918</c:v>
                </c:pt>
                <c:pt idx="298">
                  <c:v>0.59911808038826209</c:v>
                </c:pt>
                <c:pt idx="299">
                  <c:v>0.58363597312603854</c:v>
                </c:pt>
                <c:pt idx="300">
                  <c:v>0.18083176643919963</c:v>
                </c:pt>
                <c:pt idx="301">
                  <c:v>0.59466006247480063</c:v>
                </c:pt>
                <c:pt idx="302">
                  <c:v>0.86924378360658139</c:v>
                </c:pt>
                <c:pt idx="303">
                  <c:v>0.79127877401681435</c:v>
                </c:pt>
                <c:pt idx="304">
                  <c:v>0.93295187782370625</c:v>
                </c:pt>
                <c:pt idx="305">
                  <c:v>0.90716934137693173</c:v>
                </c:pt>
                <c:pt idx="306">
                  <c:v>0.69854344787046863</c:v>
                </c:pt>
                <c:pt idx="307">
                  <c:v>0.48732172261640638</c:v>
                </c:pt>
                <c:pt idx="308">
                  <c:v>0.67665447064098849</c:v>
                </c:pt>
                <c:pt idx="309">
                  <c:v>0.9321023637178909</c:v>
                </c:pt>
                <c:pt idx="310">
                  <c:v>0.96809093889301234</c:v>
                </c:pt>
                <c:pt idx="311">
                  <c:v>1.1000595356969249</c:v>
                </c:pt>
                <c:pt idx="312">
                  <c:v>0.79657443657752669</c:v>
                </c:pt>
                <c:pt idx="313">
                  <c:v>0.44517610131619101</c:v>
                </c:pt>
                <c:pt idx="314">
                  <c:v>0.56865539758918171</c:v>
                </c:pt>
                <c:pt idx="315">
                  <c:v>0.70352447557717568</c:v>
                </c:pt>
                <c:pt idx="316">
                  <c:v>0.81027687867152398</c:v>
                </c:pt>
                <c:pt idx="317">
                  <c:v>0.70031124358013042</c:v>
                </c:pt>
                <c:pt idx="318">
                  <c:v>1.1198227494187742</c:v>
                </c:pt>
                <c:pt idx="319">
                  <c:v>1.1576224532475212</c:v>
                </c:pt>
                <c:pt idx="320">
                  <c:v>0.92008519633591668</c:v>
                </c:pt>
                <c:pt idx="321">
                  <c:v>0.71067459973548086</c:v>
                </c:pt>
                <c:pt idx="322">
                  <c:v>1.0797085011699892</c:v>
                </c:pt>
                <c:pt idx="323">
                  <c:v>1.1825869390738797</c:v>
                </c:pt>
                <c:pt idx="324">
                  <c:v>1.348105596732319</c:v>
                </c:pt>
                <c:pt idx="325">
                  <c:v>1.3600598371434911</c:v>
                </c:pt>
                <c:pt idx="326">
                  <c:v>0.95375734304995952</c:v>
                </c:pt>
                <c:pt idx="327">
                  <c:v>1.3727987806486377</c:v>
                </c:pt>
                <c:pt idx="328">
                  <c:v>1.5372299698176626</c:v>
                </c:pt>
                <c:pt idx="329">
                  <c:v>1.424051102729222</c:v>
                </c:pt>
                <c:pt idx="330">
                  <c:v>1.2088924853138989</c:v>
                </c:pt>
                <c:pt idx="331">
                  <c:v>0.87304106832663297</c:v>
                </c:pt>
                <c:pt idx="332">
                  <c:v>1.0058258317099176</c:v>
                </c:pt>
                <c:pt idx="333">
                  <c:v>0.70917622189481744</c:v>
                </c:pt>
                <c:pt idx="334">
                  <c:v>0.70377429941933833</c:v>
                </c:pt>
                <c:pt idx="335">
                  <c:v>0.66360842844600576</c:v>
                </c:pt>
                <c:pt idx="336">
                  <c:v>0.30952326602282643</c:v>
                </c:pt>
                <c:pt idx="337">
                  <c:v>0.28266286215978909</c:v>
                </c:pt>
                <c:pt idx="338">
                  <c:v>-0.76464091308165028</c:v>
                </c:pt>
                <c:pt idx="339">
                  <c:v>-0.46689552238806087</c:v>
                </c:pt>
                <c:pt idx="340">
                  <c:v>5.1158033362597166E-2</c:v>
                </c:pt>
                <c:pt idx="341">
                  <c:v>-0.47407813871817517</c:v>
                </c:pt>
                <c:pt idx="342">
                  <c:v>-0.31675065847234407</c:v>
                </c:pt>
                <c:pt idx="343">
                  <c:v>0.74661281826163162</c:v>
                </c:pt>
                <c:pt idx="344">
                  <c:v>1.1285768217734855</c:v>
                </c:pt>
                <c:pt idx="345">
                  <c:v>0.15181387181738337</c:v>
                </c:pt>
                <c:pt idx="346">
                  <c:v>8.8650570676031215E-2</c:v>
                </c:pt>
                <c:pt idx="347">
                  <c:v>0.6633538191395969</c:v>
                </c:pt>
                <c:pt idx="348">
                  <c:v>0.93441439859525932</c:v>
                </c:pt>
                <c:pt idx="349">
                  <c:v>0.97413608428445997</c:v>
                </c:pt>
                <c:pt idx="350">
                  <c:v>0.68368744512730473</c:v>
                </c:pt>
                <c:pt idx="351">
                  <c:v>0.88168744512730424</c:v>
                </c:pt>
                <c:pt idx="352">
                  <c:v>0.86381474978050843</c:v>
                </c:pt>
                <c:pt idx="353">
                  <c:v>0.66751799824407332</c:v>
                </c:pt>
                <c:pt idx="354">
                  <c:v>1.3402326602282688</c:v>
                </c:pt>
                <c:pt idx="355">
                  <c:v>0.49764530289727826</c:v>
                </c:pt>
                <c:pt idx="356">
                  <c:v>0.73730553116769038</c:v>
                </c:pt>
                <c:pt idx="357">
                  <c:v>0.8531237928007025</c:v>
                </c:pt>
                <c:pt idx="358">
                  <c:v>1.0318147497805086</c:v>
                </c:pt>
                <c:pt idx="359">
                  <c:v>0.86552713584312713</c:v>
                </c:pt>
                <c:pt idx="360">
                  <c:v>0.70999427251523173</c:v>
                </c:pt>
                <c:pt idx="361">
                  <c:v>0.51712367222207511</c:v>
                </c:pt>
                <c:pt idx="362">
                  <c:v>0.62943343117786554</c:v>
                </c:pt>
                <c:pt idx="363">
                  <c:v>0.6375470539250232</c:v>
                </c:pt>
                <c:pt idx="364">
                  <c:v>0.14416286404383083</c:v>
                </c:pt>
                <c:pt idx="365">
                  <c:v>-0.17140232942834466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1-49FA-A5F5-315F22FF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98928"/>
        <c:axId val="1"/>
      </c:lineChart>
      <c:dateAx>
        <c:axId val="1286298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usd/mmbtu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7797716150081565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.00_);_(\$* \(#,##0.0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298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90233074361824"/>
          <c:y val="0.52039151712887444"/>
          <c:w val="0.10987791342952276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 vs CL/NG</a:t>
            </a:r>
          </a:p>
        </c:rich>
      </c:tx>
      <c:layout>
        <c:manualLayout>
          <c:xMode val="edge"/>
          <c:yMode val="edge"/>
          <c:x val="0.4417314095449500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91453940066588E-2"/>
          <c:y val="0.12234910277324633"/>
          <c:w val="0.876803551609323"/>
          <c:h val="0.71941272430668846"/>
        </c:manualLayout>
      </c:layout>
      <c:lineChart>
        <c:grouping val="standard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Max of CL or NG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Sheet1!$AA$3:$AA$368</c:f>
              <c:numCache>
                <c:formatCode>General</c:formatCode>
                <c:ptCount val="366"/>
                <c:pt idx="0">
                  <c:v>3.5553648068669528</c:v>
                </c:pt>
                <c:pt idx="1">
                  <c:v>3.3167381974248928</c:v>
                </c:pt>
                <c:pt idx="2">
                  <c:v>3.3527896995708155</c:v>
                </c:pt>
                <c:pt idx="3">
                  <c:v>3.3442060085836909</c:v>
                </c:pt>
                <c:pt idx="4">
                  <c:v>3.4145922746781117</c:v>
                </c:pt>
                <c:pt idx="5">
                  <c:v>3.3665236051502143</c:v>
                </c:pt>
                <c:pt idx="6">
                  <c:v>3.484978540772532</c:v>
                </c:pt>
                <c:pt idx="7">
                  <c:v>3.3150214592274674</c:v>
                </c:pt>
                <c:pt idx="8">
                  <c:v>3.0987124463519313</c:v>
                </c:pt>
                <c:pt idx="9">
                  <c:v>3.0180257510729609</c:v>
                </c:pt>
                <c:pt idx="10">
                  <c:v>2.942489270386266</c:v>
                </c:pt>
                <c:pt idx="11">
                  <c:v>3.0077253218884117</c:v>
                </c:pt>
                <c:pt idx="12">
                  <c:v>3.0094420600858371</c:v>
                </c:pt>
                <c:pt idx="13">
                  <c:v>2.889270386266094</c:v>
                </c:pt>
                <c:pt idx="14">
                  <c:v>3.0609442060085832</c:v>
                </c:pt>
                <c:pt idx="15">
                  <c:v>3.1570815450643779</c:v>
                </c:pt>
                <c:pt idx="16">
                  <c:v>3.1347639484978544</c:v>
                </c:pt>
                <c:pt idx="17">
                  <c:v>2.9133047210300425</c:v>
                </c:pt>
                <c:pt idx="18">
                  <c:v>2.9836909871244632</c:v>
                </c:pt>
                <c:pt idx="19">
                  <c:v>3.1296137339055794</c:v>
                </c:pt>
                <c:pt idx="20">
                  <c:v>3.220600858369099</c:v>
                </c:pt>
                <c:pt idx="21">
                  <c:v>3.0969957081545063</c:v>
                </c:pt>
                <c:pt idx="22">
                  <c:v>2.999141630901287</c:v>
                </c:pt>
                <c:pt idx="23">
                  <c:v>3.1158798283261797</c:v>
                </c:pt>
                <c:pt idx="24">
                  <c:v>2.9167381974248925</c:v>
                </c:pt>
                <c:pt idx="25">
                  <c:v>2.9407725321888409</c:v>
                </c:pt>
                <c:pt idx="26">
                  <c:v>2.8772532188841202</c:v>
                </c:pt>
                <c:pt idx="27">
                  <c:v>2.9785407725321891</c:v>
                </c:pt>
                <c:pt idx="28">
                  <c:v>3.0489270386266094</c:v>
                </c:pt>
                <c:pt idx="29">
                  <c:v>3.0334763948497856</c:v>
                </c:pt>
                <c:pt idx="30">
                  <c:v>3.0077253218884117</c:v>
                </c:pt>
                <c:pt idx="31">
                  <c:v>3.2017167381974247</c:v>
                </c:pt>
                <c:pt idx="32">
                  <c:v>3.0815450643776821</c:v>
                </c:pt>
                <c:pt idx="33">
                  <c:v>3.2240343347639486</c:v>
                </c:pt>
                <c:pt idx="34">
                  <c:v>3.1690987124463521</c:v>
                </c:pt>
                <c:pt idx="35">
                  <c:v>3.2463519313304721</c:v>
                </c:pt>
                <c:pt idx="36">
                  <c:v>3.2085836909871244</c:v>
                </c:pt>
                <c:pt idx="37">
                  <c:v>3.1982832618025747</c:v>
                </c:pt>
                <c:pt idx="38">
                  <c:v>3.0746781115879829</c:v>
                </c:pt>
                <c:pt idx="39">
                  <c:v>3.1347639484978544</c:v>
                </c:pt>
                <c:pt idx="40">
                  <c:v>3.2240343347639486</c:v>
                </c:pt>
                <c:pt idx="41">
                  <c:v>3.2909871244635194</c:v>
                </c:pt>
                <c:pt idx="42">
                  <c:v>3.376824034334764</c:v>
                </c:pt>
                <c:pt idx="43">
                  <c:v>3.2875536480686693</c:v>
                </c:pt>
                <c:pt idx="44">
                  <c:v>3.5038626609442058</c:v>
                </c:pt>
                <c:pt idx="45">
                  <c:v>3.4987124463519312</c:v>
                </c:pt>
                <c:pt idx="46">
                  <c:v>3.4901287553648066</c:v>
                </c:pt>
                <c:pt idx="47">
                  <c:v>3.3510729613733905</c:v>
                </c:pt>
                <c:pt idx="48">
                  <c:v>3.4437768240343343</c:v>
                </c:pt>
                <c:pt idx="49">
                  <c:v>3.2085836909871244</c:v>
                </c:pt>
                <c:pt idx="50">
                  <c:v>3.2858369098712448</c:v>
                </c:pt>
                <c:pt idx="51">
                  <c:v>3.2274678111587982</c:v>
                </c:pt>
                <c:pt idx="52">
                  <c:v>3.2343347639484978</c:v>
                </c:pt>
                <c:pt idx="53">
                  <c:v>3.0025751072961371</c:v>
                </c:pt>
                <c:pt idx="54">
                  <c:v>2.9871244635193128</c:v>
                </c:pt>
                <c:pt idx="55">
                  <c:v>2.942489270386266</c:v>
                </c:pt>
                <c:pt idx="56">
                  <c:v>2.973390557939914</c:v>
                </c:pt>
                <c:pt idx="57">
                  <c:v>2.8824034334763948</c:v>
                </c:pt>
                <c:pt idx="58">
                  <c:v>2.9922746781115879</c:v>
                </c:pt>
                <c:pt idx="59">
                  <c:v>3.0403433476394852</c:v>
                </c:pt>
                <c:pt idx="60">
                  <c:v>3.0660944206008582</c:v>
                </c:pt>
                <c:pt idx="61">
                  <c:v>3.0678111587982833</c:v>
                </c:pt>
                <c:pt idx="62">
                  <c:v>3.0660944206008582</c:v>
                </c:pt>
                <c:pt idx="63">
                  <c:v>3.0969957081545063</c:v>
                </c:pt>
                <c:pt idx="64">
                  <c:v>3.1656652360515021</c:v>
                </c:pt>
                <c:pt idx="65">
                  <c:v>3.2480686695278971</c:v>
                </c:pt>
                <c:pt idx="66">
                  <c:v>2.9613733905579398</c:v>
                </c:pt>
                <c:pt idx="67">
                  <c:v>3.0111587982832617</c:v>
                </c:pt>
                <c:pt idx="68">
                  <c:v>2.9236051502145926</c:v>
                </c:pt>
                <c:pt idx="69">
                  <c:v>2.9888412017167383</c:v>
                </c:pt>
                <c:pt idx="70">
                  <c:v>2.9819742489270387</c:v>
                </c:pt>
                <c:pt idx="71">
                  <c:v>3.0111587982832617</c:v>
                </c:pt>
                <c:pt idx="72">
                  <c:v>3.0798283261802575</c:v>
                </c:pt>
                <c:pt idx="73">
                  <c:v>3.0609442060085832</c:v>
                </c:pt>
                <c:pt idx="74">
                  <c:v>3.1879828326180255</c:v>
                </c:pt>
                <c:pt idx="75">
                  <c:v>3.1879828326180255</c:v>
                </c:pt>
                <c:pt idx="76">
                  <c:v>3.1639484978540771</c:v>
                </c:pt>
                <c:pt idx="77">
                  <c:v>3.2566523605150213</c:v>
                </c:pt>
                <c:pt idx="78">
                  <c:v>3.3493562231759659</c:v>
                </c:pt>
                <c:pt idx="79">
                  <c:v>3.2858369098712448</c:v>
                </c:pt>
                <c:pt idx="80">
                  <c:v>3.3562231759656651</c:v>
                </c:pt>
                <c:pt idx="81">
                  <c:v>3.4781115879828328</c:v>
                </c:pt>
                <c:pt idx="82">
                  <c:v>3.133047210300429</c:v>
                </c:pt>
                <c:pt idx="83">
                  <c:v>3.2515021459227471</c:v>
                </c:pt>
                <c:pt idx="84">
                  <c:v>3.0437768240343348</c:v>
                </c:pt>
                <c:pt idx="85">
                  <c:v>3.055793991416309</c:v>
                </c:pt>
                <c:pt idx="86">
                  <c:v>3.0523605150214594</c:v>
                </c:pt>
                <c:pt idx="87">
                  <c:v>3.2892703862660944</c:v>
                </c:pt>
                <c:pt idx="88">
                  <c:v>3.2721030042918451</c:v>
                </c:pt>
                <c:pt idx="89">
                  <c:v>3.3373390557939917</c:v>
                </c:pt>
                <c:pt idx="90">
                  <c:v>3.3665236051502143</c:v>
                </c:pt>
                <c:pt idx="91">
                  <c:v>3.7751072961373389</c:v>
                </c:pt>
                <c:pt idx="92">
                  <c:v>3.7682403433476392</c:v>
                </c:pt>
                <c:pt idx="93">
                  <c:v>3.6858369098712442</c:v>
                </c:pt>
                <c:pt idx="94">
                  <c:v>3.9055793991416308</c:v>
                </c:pt>
                <c:pt idx="95">
                  <c:v>4.1699570815450642</c:v>
                </c:pt>
                <c:pt idx="96">
                  <c:v>4.1115879828326181</c:v>
                </c:pt>
                <c:pt idx="97">
                  <c:v>3.8317596566523604</c:v>
                </c:pt>
                <c:pt idx="98">
                  <c:v>3.6360515021459228</c:v>
                </c:pt>
                <c:pt idx="99">
                  <c:v>3.6068669527896997</c:v>
                </c:pt>
                <c:pt idx="100">
                  <c:v>3.5433476394849786</c:v>
                </c:pt>
                <c:pt idx="101">
                  <c:v>3.6600858369098712</c:v>
                </c:pt>
                <c:pt idx="102">
                  <c:v>3.3922746781115882</c:v>
                </c:pt>
                <c:pt idx="103">
                  <c:v>3.4815450643776824</c:v>
                </c:pt>
                <c:pt idx="104">
                  <c:v>3.4918454935622316</c:v>
                </c:pt>
                <c:pt idx="105">
                  <c:v>3.4197424892703863</c:v>
                </c:pt>
                <c:pt idx="106">
                  <c:v>3.5914163090128759</c:v>
                </c:pt>
                <c:pt idx="107">
                  <c:v>3.6412017167381974</c:v>
                </c:pt>
                <c:pt idx="108">
                  <c:v>3.7596566523605146</c:v>
                </c:pt>
                <c:pt idx="109">
                  <c:v>3.6051502145922747</c:v>
                </c:pt>
                <c:pt idx="110">
                  <c:v>3.4523605150214589</c:v>
                </c:pt>
                <c:pt idx="111">
                  <c:v>3.6635193133047208</c:v>
                </c:pt>
                <c:pt idx="112">
                  <c:v>3.7030042918454935</c:v>
                </c:pt>
                <c:pt idx="113">
                  <c:v>3.890128755364807</c:v>
                </c:pt>
                <c:pt idx="114">
                  <c:v>3.7699570815450643</c:v>
                </c:pt>
                <c:pt idx="115">
                  <c:v>3.8197424892703862</c:v>
                </c:pt>
                <c:pt idx="116">
                  <c:v>4.0944206008583688</c:v>
                </c:pt>
                <c:pt idx="117">
                  <c:v>4.2077253218884119</c:v>
                </c:pt>
                <c:pt idx="118">
                  <c:v>4.0566523605150211</c:v>
                </c:pt>
                <c:pt idx="119">
                  <c:v>4.2231759656652361</c:v>
                </c:pt>
                <c:pt idx="120">
                  <c:v>4.2454935622317596</c:v>
                </c:pt>
                <c:pt idx="121">
                  <c:v>4.2334763948497853</c:v>
                </c:pt>
                <c:pt idx="122">
                  <c:v>4.427467811158798</c:v>
                </c:pt>
                <c:pt idx="123">
                  <c:v>4.267811158798283</c:v>
                </c:pt>
                <c:pt idx="124">
                  <c:v>3.9536480686695281</c:v>
                </c:pt>
                <c:pt idx="125">
                  <c:v>4.0497854077253219</c:v>
                </c:pt>
                <c:pt idx="126">
                  <c:v>4.1493562231759658</c:v>
                </c:pt>
                <c:pt idx="127">
                  <c:v>4.0772532188841204</c:v>
                </c:pt>
                <c:pt idx="128">
                  <c:v>4.0772532188841204</c:v>
                </c:pt>
                <c:pt idx="129">
                  <c:v>4.3982832618025753</c:v>
                </c:pt>
                <c:pt idx="130">
                  <c:v>4.2008583690987118</c:v>
                </c:pt>
                <c:pt idx="131">
                  <c:v>4.5730000000000004</c:v>
                </c:pt>
                <c:pt idx="132">
                  <c:v>4.3296137339055791</c:v>
                </c:pt>
                <c:pt idx="133">
                  <c:v>4.3931330472103003</c:v>
                </c:pt>
                <c:pt idx="134">
                  <c:v>4.4789699570815449</c:v>
                </c:pt>
                <c:pt idx="135">
                  <c:v>4.3622317596566527</c:v>
                </c:pt>
                <c:pt idx="136">
                  <c:v>4.1287553648068673</c:v>
                </c:pt>
                <c:pt idx="137">
                  <c:v>4.1459227467811157</c:v>
                </c:pt>
                <c:pt idx="138">
                  <c:v>3.8163090128755366</c:v>
                </c:pt>
                <c:pt idx="139">
                  <c:v>3.8472103004291847</c:v>
                </c:pt>
                <c:pt idx="140">
                  <c:v>3.6721030042918454</c:v>
                </c:pt>
                <c:pt idx="141">
                  <c:v>3.484978540772532</c:v>
                </c:pt>
                <c:pt idx="142">
                  <c:v>3.6532188841201716</c:v>
                </c:pt>
                <c:pt idx="143">
                  <c:v>3.6549356223175962</c:v>
                </c:pt>
                <c:pt idx="144">
                  <c:v>3.6927038626609443</c:v>
                </c:pt>
                <c:pt idx="145">
                  <c:v>3.5536480686695278</c:v>
                </c:pt>
                <c:pt idx="146">
                  <c:v>3.2824034334763947</c:v>
                </c:pt>
                <c:pt idx="147">
                  <c:v>3.3527896995708155</c:v>
                </c:pt>
                <c:pt idx="148">
                  <c:v>3.4180257510729612</c:v>
                </c:pt>
                <c:pt idx="149">
                  <c:v>3.43175965665236</c:v>
                </c:pt>
                <c:pt idx="150">
                  <c:v>3.3648068669527897</c:v>
                </c:pt>
                <c:pt idx="151">
                  <c:v>3.5072961373390554</c:v>
                </c:pt>
                <c:pt idx="152">
                  <c:v>3.7974248927038627</c:v>
                </c:pt>
                <c:pt idx="153">
                  <c:v>3.7133047210300427</c:v>
                </c:pt>
                <c:pt idx="154">
                  <c:v>3.5845493562231758</c:v>
                </c:pt>
                <c:pt idx="155">
                  <c:v>3.2257510729613732</c:v>
                </c:pt>
                <c:pt idx="156">
                  <c:v>3.2326180257510724</c:v>
                </c:pt>
                <c:pt idx="157">
                  <c:v>3.1845493562231759</c:v>
                </c:pt>
                <c:pt idx="158">
                  <c:v>3.3407725321888413</c:v>
                </c:pt>
                <c:pt idx="159">
                  <c:v>3.3579399141630897</c:v>
                </c:pt>
                <c:pt idx="160">
                  <c:v>3.3184549356223174</c:v>
                </c:pt>
                <c:pt idx="161">
                  <c:v>3.3081545064377682</c:v>
                </c:pt>
                <c:pt idx="162">
                  <c:v>3.4145922746781117</c:v>
                </c:pt>
                <c:pt idx="163">
                  <c:v>3.4815450643776824</c:v>
                </c:pt>
                <c:pt idx="164">
                  <c:v>3.3545064377682401</c:v>
                </c:pt>
                <c:pt idx="165">
                  <c:v>3.4454935622317597</c:v>
                </c:pt>
                <c:pt idx="166">
                  <c:v>3.3819742489270386</c:v>
                </c:pt>
                <c:pt idx="167">
                  <c:v>3.3665236051502143</c:v>
                </c:pt>
                <c:pt idx="168">
                  <c:v>3.3699570815450639</c:v>
                </c:pt>
                <c:pt idx="169">
                  <c:v>3.3167381974248928</c:v>
                </c:pt>
                <c:pt idx="170">
                  <c:v>3.3218884120171674</c:v>
                </c:pt>
                <c:pt idx="171">
                  <c:v>3.5828326180257513</c:v>
                </c:pt>
                <c:pt idx="172">
                  <c:v>3.9072961373390558</c:v>
                </c:pt>
                <c:pt idx="173">
                  <c:v>3.7939914163090132</c:v>
                </c:pt>
                <c:pt idx="174">
                  <c:v>3.5347639484978539</c:v>
                </c:pt>
                <c:pt idx="175">
                  <c:v>3.5999999999999996</c:v>
                </c:pt>
                <c:pt idx="176">
                  <c:v>3.6188841201716735</c:v>
                </c:pt>
                <c:pt idx="177">
                  <c:v>3.565665236051502</c:v>
                </c:pt>
                <c:pt idx="178">
                  <c:v>3.6051502145922747</c:v>
                </c:pt>
                <c:pt idx="179">
                  <c:v>3.3922746781115882</c:v>
                </c:pt>
                <c:pt idx="180">
                  <c:v>3.2875536480686693</c:v>
                </c:pt>
                <c:pt idx="181">
                  <c:v>3.2120171673819744</c:v>
                </c:pt>
                <c:pt idx="182">
                  <c:v>3.1261802575107298</c:v>
                </c:pt>
                <c:pt idx="183">
                  <c:v>3.1828326180257509</c:v>
                </c:pt>
                <c:pt idx="184">
                  <c:v>3.1244635193133043</c:v>
                </c:pt>
                <c:pt idx="185">
                  <c:v>2.9922746781115879</c:v>
                </c:pt>
                <c:pt idx="186">
                  <c:v>2.8549356223175963</c:v>
                </c:pt>
                <c:pt idx="187">
                  <c:v>2.8343347639484979</c:v>
                </c:pt>
                <c:pt idx="188">
                  <c:v>2.702145922746781</c:v>
                </c:pt>
                <c:pt idx="189">
                  <c:v>2.9545064377682402</c:v>
                </c:pt>
                <c:pt idx="190">
                  <c:v>2.8669527896995706</c:v>
                </c:pt>
                <c:pt idx="191">
                  <c:v>2.7502145922746779</c:v>
                </c:pt>
                <c:pt idx="192">
                  <c:v>2.7879828326180256</c:v>
                </c:pt>
                <c:pt idx="193">
                  <c:v>2.6506437768240341</c:v>
                </c:pt>
                <c:pt idx="194">
                  <c:v>2.5596566523605149</c:v>
                </c:pt>
                <c:pt idx="195">
                  <c:v>2.4137339055793992</c:v>
                </c:pt>
                <c:pt idx="196">
                  <c:v>2.5081545064377679</c:v>
                </c:pt>
                <c:pt idx="197">
                  <c:v>2.8772532188841202</c:v>
                </c:pt>
                <c:pt idx="198">
                  <c:v>2.7450643776824033</c:v>
                </c:pt>
                <c:pt idx="199">
                  <c:v>2.6712446351931329</c:v>
                </c:pt>
                <c:pt idx="200">
                  <c:v>2.6540772532188841</c:v>
                </c:pt>
                <c:pt idx="201">
                  <c:v>2.5905579399141629</c:v>
                </c:pt>
                <c:pt idx="202">
                  <c:v>2.7690987124463518</c:v>
                </c:pt>
                <c:pt idx="203">
                  <c:v>2.5974248927038626</c:v>
                </c:pt>
                <c:pt idx="204">
                  <c:v>2.4841201716738199</c:v>
                </c:pt>
                <c:pt idx="205">
                  <c:v>2.5373390557939914</c:v>
                </c:pt>
                <c:pt idx="206">
                  <c:v>2.6094420600858368</c:v>
                </c:pt>
                <c:pt idx="207">
                  <c:v>2.5871244635193134</c:v>
                </c:pt>
                <c:pt idx="208">
                  <c:v>2.16137339055794</c:v>
                </c:pt>
                <c:pt idx="209">
                  <c:v>2.2839999999999998</c:v>
                </c:pt>
                <c:pt idx="210">
                  <c:v>2.4257510729613734</c:v>
                </c:pt>
                <c:pt idx="211">
                  <c:v>2.4892703862660945</c:v>
                </c:pt>
                <c:pt idx="212">
                  <c:v>2.3811158798283261</c:v>
                </c:pt>
                <c:pt idx="213">
                  <c:v>2.4</c:v>
                </c:pt>
                <c:pt idx="214">
                  <c:v>2.3811158798283261</c:v>
                </c:pt>
                <c:pt idx="215">
                  <c:v>2.4394849785407726</c:v>
                </c:pt>
                <c:pt idx="216">
                  <c:v>2.3690987124463518</c:v>
                </c:pt>
                <c:pt idx="217">
                  <c:v>2.2918454935622314</c:v>
                </c:pt>
                <c:pt idx="218">
                  <c:v>2.2952789699570815</c:v>
                </c:pt>
                <c:pt idx="219">
                  <c:v>2.3175965665236049</c:v>
                </c:pt>
                <c:pt idx="220">
                  <c:v>2.5047210300429184</c:v>
                </c:pt>
                <c:pt idx="221">
                  <c:v>2.4618025751072961</c:v>
                </c:pt>
                <c:pt idx="222">
                  <c:v>2.6592274678111587</c:v>
                </c:pt>
                <c:pt idx="223">
                  <c:v>2.703862660944206</c:v>
                </c:pt>
                <c:pt idx="224">
                  <c:v>2.6849785407725322</c:v>
                </c:pt>
                <c:pt idx="225">
                  <c:v>2.5030042918454933</c:v>
                </c:pt>
                <c:pt idx="226">
                  <c:v>2.429184549356223</c:v>
                </c:pt>
                <c:pt idx="227">
                  <c:v>2.4120171673819741</c:v>
                </c:pt>
                <c:pt idx="228">
                  <c:v>2.4755364806866953</c:v>
                </c:pt>
                <c:pt idx="229">
                  <c:v>2.5529999999999999</c:v>
                </c:pt>
                <c:pt idx="230">
                  <c:v>2.4590000000000001</c:v>
                </c:pt>
                <c:pt idx="231">
                  <c:v>2.1629999999999998</c:v>
                </c:pt>
                <c:pt idx="232">
                  <c:v>2.1960000000000002</c:v>
                </c:pt>
                <c:pt idx="233">
                  <c:v>1.978</c:v>
                </c:pt>
                <c:pt idx="234">
                  <c:v>1.8580000000000001</c:v>
                </c:pt>
                <c:pt idx="235">
                  <c:v>2.0739999999999998</c:v>
                </c:pt>
                <c:pt idx="236">
                  <c:v>1.9278969957081544</c:v>
                </c:pt>
                <c:pt idx="237">
                  <c:v>2.0686695278969958</c:v>
                </c:pt>
                <c:pt idx="238">
                  <c:v>2.2437768240343345</c:v>
                </c:pt>
                <c:pt idx="239">
                  <c:v>2.078969957081545</c:v>
                </c:pt>
                <c:pt idx="240">
                  <c:v>2.1785407725321888</c:v>
                </c:pt>
                <c:pt idx="241">
                  <c:v>2.188841201716738</c:v>
                </c:pt>
                <c:pt idx="242">
                  <c:v>2.0257510729613735</c:v>
                </c:pt>
                <c:pt idx="243">
                  <c:v>2.0394849785407727</c:v>
                </c:pt>
                <c:pt idx="244">
                  <c:v>2.0188841201716738</c:v>
                </c:pt>
                <c:pt idx="245">
                  <c:v>2.106437768240343</c:v>
                </c:pt>
                <c:pt idx="246">
                  <c:v>2.2832618025751072</c:v>
                </c:pt>
                <c:pt idx="247">
                  <c:v>2.4875536480686695</c:v>
                </c:pt>
                <c:pt idx="248">
                  <c:v>2.6163090128755364</c:v>
                </c:pt>
                <c:pt idx="249">
                  <c:v>2.7759656652360518</c:v>
                </c:pt>
                <c:pt idx="250">
                  <c:v>2.8566523605150214</c:v>
                </c:pt>
                <c:pt idx="251">
                  <c:v>2.8446351931330471</c:v>
                </c:pt>
                <c:pt idx="252">
                  <c:v>2.9751072961373386</c:v>
                </c:pt>
                <c:pt idx="253">
                  <c:v>3.0798283261802575</c:v>
                </c:pt>
                <c:pt idx="254">
                  <c:v>3.2034334763948498</c:v>
                </c:pt>
                <c:pt idx="255">
                  <c:v>3.1278969957081544</c:v>
                </c:pt>
                <c:pt idx="256">
                  <c:v>3.0969957081545063</c:v>
                </c:pt>
                <c:pt idx="257">
                  <c:v>2.9888412017167383</c:v>
                </c:pt>
                <c:pt idx="258">
                  <c:v>2.890987124463519</c:v>
                </c:pt>
                <c:pt idx="259">
                  <c:v>2.973390557939914</c:v>
                </c:pt>
                <c:pt idx="260">
                  <c:v>3.1639484978540771</c:v>
                </c:pt>
                <c:pt idx="261">
                  <c:v>3.0884120171673817</c:v>
                </c:pt>
                <c:pt idx="262">
                  <c:v>3.1570815450643779</c:v>
                </c:pt>
                <c:pt idx="263">
                  <c:v>3.380257510729614</c:v>
                </c:pt>
                <c:pt idx="264">
                  <c:v>3.4231759656652363</c:v>
                </c:pt>
                <c:pt idx="265">
                  <c:v>3.539914163090129</c:v>
                </c:pt>
                <c:pt idx="266">
                  <c:v>3.5416309012875535</c:v>
                </c:pt>
                <c:pt idx="267">
                  <c:v>3.5244635193133047</c:v>
                </c:pt>
                <c:pt idx="268">
                  <c:v>3.5845493562231758</c:v>
                </c:pt>
                <c:pt idx="269">
                  <c:v>3.7201716738197428</c:v>
                </c:pt>
                <c:pt idx="270">
                  <c:v>3.7167381974248923</c:v>
                </c:pt>
                <c:pt idx="271">
                  <c:v>3.6515021459227466</c:v>
                </c:pt>
                <c:pt idx="272">
                  <c:v>3.7768240343347639</c:v>
                </c:pt>
                <c:pt idx="273">
                  <c:v>4.0429184549356227</c:v>
                </c:pt>
                <c:pt idx="274">
                  <c:v>4.2437768240343345</c:v>
                </c:pt>
                <c:pt idx="275">
                  <c:v>4.2506437768240346</c:v>
                </c:pt>
                <c:pt idx="276">
                  <c:v>4.212875536480686</c:v>
                </c:pt>
                <c:pt idx="277">
                  <c:v>3.5879828326180254</c:v>
                </c:pt>
                <c:pt idx="278">
                  <c:v>3.917596566523605</c:v>
                </c:pt>
                <c:pt idx="279">
                  <c:v>4.0257510729613735</c:v>
                </c:pt>
                <c:pt idx="280">
                  <c:v>3.7339055793991416</c:v>
                </c:pt>
                <c:pt idx="281">
                  <c:v>3.9484978540772531</c:v>
                </c:pt>
                <c:pt idx="282">
                  <c:v>4.2763948497854072</c:v>
                </c:pt>
                <c:pt idx="283">
                  <c:v>4.5596566523605144</c:v>
                </c:pt>
                <c:pt idx="284">
                  <c:v>4.6128755364806864</c:v>
                </c:pt>
                <c:pt idx="285">
                  <c:v>4.430901287553648</c:v>
                </c:pt>
                <c:pt idx="286">
                  <c:v>4.3313304721030041</c:v>
                </c:pt>
                <c:pt idx="287">
                  <c:v>4.5905579399141629</c:v>
                </c:pt>
                <c:pt idx="288">
                  <c:v>4.4412017167381972</c:v>
                </c:pt>
                <c:pt idx="289">
                  <c:v>4.3948497854077253</c:v>
                </c:pt>
                <c:pt idx="290">
                  <c:v>4.1579399141630899</c:v>
                </c:pt>
                <c:pt idx="291">
                  <c:v>4.810300429184549</c:v>
                </c:pt>
                <c:pt idx="292">
                  <c:v>4.8412017167381975</c:v>
                </c:pt>
                <c:pt idx="293">
                  <c:v>4.6729613733905575</c:v>
                </c:pt>
                <c:pt idx="294">
                  <c:v>4.9476394849785406</c:v>
                </c:pt>
                <c:pt idx="295">
                  <c:v>5.0540772532188845</c:v>
                </c:pt>
                <c:pt idx="296">
                  <c:v>5.0660944206008587</c:v>
                </c:pt>
                <c:pt idx="297">
                  <c:v>5.2103004291845494</c:v>
                </c:pt>
                <c:pt idx="298">
                  <c:v>5.4094420600858371</c:v>
                </c:pt>
                <c:pt idx="299">
                  <c:v>5.4523605150214589</c:v>
                </c:pt>
                <c:pt idx="300">
                  <c:v>5.3064377682403432</c:v>
                </c:pt>
                <c:pt idx="301">
                  <c:v>4.810300429184549</c:v>
                </c:pt>
                <c:pt idx="302">
                  <c:v>4.6180257510729614</c:v>
                </c:pt>
                <c:pt idx="303">
                  <c:v>4.2987124463519306</c:v>
                </c:pt>
                <c:pt idx="304">
                  <c:v>4.3896995708154503</c:v>
                </c:pt>
                <c:pt idx="305">
                  <c:v>4.4429184549356222</c:v>
                </c:pt>
                <c:pt idx="306">
                  <c:v>4.4188841201716738</c:v>
                </c:pt>
                <c:pt idx="307">
                  <c:v>4.6849785407725317</c:v>
                </c:pt>
                <c:pt idx="308">
                  <c:v>5.0849785407725321</c:v>
                </c:pt>
                <c:pt idx="309">
                  <c:v>5.131330472103004</c:v>
                </c:pt>
                <c:pt idx="310">
                  <c:v>5.1502145922746783</c:v>
                </c:pt>
                <c:pt idx="311">
                  <c:v>5.2103004291845494</c:v>
                </c:pt>
                <c:pt idx="312">
                  <c:v>5.1845493562231759</c:v>
                </c:pt>
                <c:pt idx="313">
                  <c:v>5.5502145922746777</c:v>
                </c:pt>
                <c:pt idx="314">
                  <c:v>5.5364806866952785</c:v>
                </c:pt>
                <c:pt idx="315">
                  <c:v>5.5793991416309012</c:v>
                </c:pt>
                <c:pt idx="316">
                  <c:v>5.1982832618025752</c:v>
                </c:pt>
                <c:pt idx="317">
                  <c:v>5.3905579399141628</c:v>
                </c:pt>
                <c:pt idx="318">
                  <c:v>4.9030042918454928</c:v>
                </c:pt>
                <c:pt idx="319">
                  <c:v>4.8377682403433475</c:v>
                </c:pt>
                <c:pt idx="320">
                  <c:v>5.1433476394849782</c:v>
                </c:pt>
                <c:pt idx="321">
                  <c:v>5.3253218884120166</c:v>
                </c:pt>
                <c:pt idx="322">
                  <c:v>5.4918454935622316</c:v>
                </c:pt>
                <c:pt idx="323">
                  <c:v>5.4987124463519317</c:v>
                </c:pt>
                <c:pt idx="324">
                  <c:v>5.730472103004292</c:v>
                </c:pt>
                <c:pt idx="325">
                  <c:v>5.7733905579399147</c:v>
                </c:pt>
                <c:pt idx="326">
                  <c:v>6.166523605150215</c:v>
                </c:pt>
                <c:pt idx="327">
                  <c:v>5.6103004291845489</c:v>
                </c:pt>
                <c:pt idx="328">
                  <c:v>5.294420600858369</c:v>
                </c:pt>
                <c:pt idx="329">
                  <c:v>5.297854077253219</c:v>
                </c:pt>
                <c:pt idx="330">
                  <c:v>6.0068669527897001</c:v>
                </c:pt>
                <c:pt idx="331">
                  <c:v>5.7939914163090123</c:v>
                </c:pt>
                <c:pt idx="332">
                  <c:v>5.620600858369099</c:v>
                </c:pt>
                <c:pt idx="333">
                  <c:v>5.6154506437768239</c:v>
                </c:pt>
                <c:pt idx="334">
                  <c:v>5.840343347639485</c:v>
                </c:pt>
                <c:pt idx="335">
                  <c:v>6.1</c:v>
                </c:pt>
                <c:pt idx="336">
                  <c:v>6.577</c:v>
                </c:pt>
                <c:pt idx="337">
                  <c:v>6.673</c:v>
                </c:pt>
                <c:pt idx="338">
                  <c:v>8.5839999999999996</c:v>
                </c:pt>
                <c:pt idx="339">
                  <c:v>8.3960000000000008</c:v>
                </c:pt>
                <c:pt idx="340">
                  <c:v>9.5790000000000006</c:v>
                </c:pt>
                <c:pt idx="341">
                  <c:v>9.7750000000000004</c:v>
                </c:pt>
                <c:pt idx="342">
                  <c:v>9.2609999999999992</c:v>
                </c:pt>
                <c:pt idx="343">
                  <c:v>8.4719999999999995</c:v>
                </c:pt>
                <c:pt idx="344">
                  <c:v>7.4589999999999996</c:v>
                </c:pt>
                <c:pt idx="345">
                  <c:v>7.2560000000000002</c:v>
                </c:pt>
                <c:pt idx="346">
                  <c:v>6.7430000000000003</c:v>
                </c:pt>
                <c:pt idx="347">
                  <c:v>6.21</c:v>
                </c:pt>
                <c:pt idx="348">
                  <c:v>5.5679999999999996</c:v>
                </c:pt>
                <c:pt idx="349">
                  <c:v>5.1310000000000002</c:v>
                </c:pt>
                <c:pt idx="350">
                  <c:v>5.27</c:v>
                </c:pt>
                <c:pt idx="351">
                  <c:v>5.0720000000000001</c:v>
                </c:pt>
                <c:pt idx="352">
                  <c:v>5.0350000000000001</c:v>
                </c:pt>
                <c:pt idx="353">
                  <c:v>5.2729999999999997</c:v>
                </c:pt>
                <c:pt idx="354">
                  <c:v>5.0250000000000004</c:v>
                </c:pt>
                <c:pt idx="355">
                  <c:v>5.3879999999999999</c:v>
                </c:pt>
                <c:pt idx="356">
                  <c:v>5.3810000000000002</c:v>
                </c:pt>
                <c:pt idx="357">
                  <c:v>5.1280000000000001</c:v>
                </c:pt>
                <c:pt idx="358">
                  <c:v>4.867</c:v>
                </c:pt>
                <c:pt idx="359">
                  <c:v>4.8686695278969951</c:v>
                </c:pt>
                <c:pt idx="360">
                  <c:v>4.9012875536480687</c:v>
                </c:pt>
                <c:pt idx="361">
                  <c:v>5.134763948497854</c:v>
                </c:pt>
                <c:pt idx="362">
                  <c:v>4.8721030042918452</c:v>
                </c:pt>
                <c:pt idx="363">
                  <c:v>4.7948497854077248</c:v>
                </c:pt>
                <c:pt idx="364">
                  <c:v>4.863519313304721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F-4EBB-BA4C-6D9119475C9A}"/>
            </c:ext>
          </c:extLst>
        </c:ser>
        <c:ser>
          <c:idx val="1"/>
          <c:order val="1"/>
          <c:tx>
            <c:strRef>
              <c:f>Sheet1!$AB$2</c:f>
              <c:strCache>
                <c:ptCount val="1"/>
                <c:pt idx="0">
                  <c:v>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Sheet1!$AB$3:$AB$368</c:f>
              <c:numCache>
                <c:formatCode>General</c:formatCode>
                <c:ptCount val="366"/>
                <c:pt idx="0">
                  <c:v>3.1683494293239685</c:v>
                </c:pt>
                <c:pt idx="1">
                  <c:v>3.1826163301141346</c:v>
                </c:pt>
                <c:pt idx="2">
                  <c:v>3.1409130816505706</c:v>
                </c:pt>
                <c:pt idx="3">
                  <c:v>3.1957857769973659</c:v>
                </c:pt>
                <c:pt idx="4">
                  <c:v>3.2100526777875324</c:v>
                </c:pt>
                <c:pt idx="5">
                  <c:v>3.1957857769973659</c:v>
                </c:pt>
                <c:pt idx="6">
                  <c:v>3.3055311676909569</c:v>
                </c:pt>
                <c:pt idx="7">
                  <c:v>3.3055311676909569</c:v>
                </c:pt>
                <c:pt idx="8">
                  <c:v>3.3263827919227387</c:v>
                </c:pt>
                <c:pt idx="9">
                  <c:v>3.2923617208077256</c:v>
                </c:pt>
                <c:pt idx="10">
                  <c:v>3.2232221246707637</c:v>
                </c:pt>
                <c:pt idx="11">
                  <c:v>3.2649253731343282</c:v>
                </c:pt>
                <c:pt idx="12">
                  <c:v>3.2923617208077256</c:v>
                </c:pt>
                <c:pt idx="13">
                  <c:v>3.2649253731343282</c:v>
                </c:pt>
                <c:pt idx="14">
                  <c:v>3.2923617208077256</c:v>
                </c:pt>
                <c:pt idx="15">
                  <c:v>3.38784021071115</c:v>
                </c:pt>
                <c:pt idx="16">
                  <c:v>3.6490342405618965</c:v>
                </c:pt>
                <c:pt idx="17">
                  <c:v>3.4975856014047406</c:v>
                </c:pt>
                <c:pt idx="18">
                  <c:v>3.5667251975417029</c:v>
                </c:pt>
                <c:pt idx="19">
                  <c:v>3.6490342405618965</c:v>
                </c:pt>
                <c:pt idx="20">
                  <c:v>3.7862159789288845</c:v>
                </c:pt>
                <c:pt idx="21">
                  <c:v>3.7862159789288845</c:v>
                </c:pt>
                <c:pt idx="22">
                  <c:v>3.8136523266022824</c:v>
                </c:pt>
                <c:pt idx="23">
                  <c:v>3.8542581211589106</c:v>
                </c:pt>
                <c:pt idx="24">
                  <c:v>3.6073309920983316</c:v>
                </c:pt>
                <c:pt idx="25">
                  <c:v>3.7719490781387175</c:v>
                </c:pt>
                <c:pt idx="26">
                  <c:v>3.7445127304653196</c:v>
                </c:pt>
                <c:pt idx="27">
                  <c:v>3.5798946444249338</c:v>
                </c:pt>
                <c:pt idx="28">
                  <c:v>3.5941615452151008</c:v>
                </c:pt>
                <c:pt idx="29">
                  <c:v>3.7170763827919227</c:v>
                </c:pt>
                <c:pt idx="30">
                  <c:v>3.5941615452151008</c:v>
                </c:pt>
                <c:pt idx="31">
                  <c:v>3.6215978928884986</c:v>
                </c:pt>
                <c:pt idx="32">
                  <c:v>3.4712467076382785</c:v>
                </c:pt>
                <c:pt idx="33">
                  <c:v>3.38784021071115</c:v>
                </c:pt>
                <c:pt idx="34">
                  <c:v>3.4844161545215098</c:v>
                </c:pt>
                <c:pt idx="35">
                  <c:v>3.4427129060579458</c:v>
                </c:pt>
                <c:pt idx="36">
                  <c:v>3.7313432835820897</c:v>
                </c:pt>
                <c:pt idx="37">
                  <c:v>3.7181738366988588</c:v>
                </c:pt>
                <c:pt idx="38">
                  <c:v>3.5941615452151008</c:v>
                </c:pt>
                <c:pt idx="39">
                  <c:v>3.6347673397717291</c:v>
                </c:pt>
                <c:pt idx="40">
                  <c:v>3.5250219490781385</c:v>
                </c:pt>
                <c:pt idx="41">
                  <c:v>3.5392888498683055</c:v>
                </c:pt>
                <c:pt idx="42">
                  <c:v>3.4701492537313436</c:v>
                </c:pt>
                <c:pt idx="43">
                  <c:v>3.4844161545215098</c:v>
                </c:pt>
                <c:pt idx="44">
                  <c:v>3.5535557506584725</c:v>
                </c:pt>
                <c:pt idx="45">
                  <c:v>3.6633011413520635</c:v>
                </c:pt>
                <c:pt idx="46">
                  <c:v>3.6633011413520635</c:v>
                </c:pt>
                <c:pt idx="47">
                  <c:v>3.6084284460052678</c:v>
                </c:pt>
                <c:pt idx="48">
                  <c:v>3.5809920983318704</c:v>
                </c:pt>
                <c:pt idx="49">
                  <c:v>3.4712467076382785</c:v>
                </c:pt>
                <c:pt idx="50">
                  <c:v>3.5535557506584725</c:v>
                </c:pt>
                <c:pt idx="51">
                  <c:v>3.5535557506584725</c:v>
                </c:pt>
                <c:pt idx="52">
                  <c:v>3.4712467076382785</c:v>
                </c:pt>
                <c:pt idx="53">
                  <c:v>3.4163740122914832</c:v>
                </c:pt>
                <c:pt idx="54">
                  <c:v>3.4438103599648811</c:v>
                </c:pt>
                <c:pt idx="55">
                  <c:v>3.3615013169446883</c:v>
                </c:pt>
                <c:pt idx="56">
                  <c:v>3.3889376646180853</c:v>
                </c:pt>
                <c:pt idx="57">
                  <c:v>3.3340649692712905</c:v>
                </c:pt>
                <c:pt idx="58">
                  <c:v>3.4712467076382785</c:v>
                </c:pt>
                <c:pt idx="59">
                  <c:v>3.4844161545215098</c:v>
                </c:pt>
                <c:pt idx="60">
                  <c:v>3.4569798068481123</c:v>
                </c:pt>
                <c:pt idx="61">
                  <c:v>3.3889376646180853</c:v>
                </c:pt>
                <c:pt idx="62">
                  <c:v>3.4163740122914832</c:v>
                </c:pt>
                <c:pt idx="63">
                  <c:v>3.4152765583845479</c:v>
                </c:pt>
                <c:pt idx="64">
                  <c:v>3.4163740122914832</c:v>
                </c:pt>
                <c:pt idx="65">
                  <c:v>3.4438103599648811</c:v>
                </c:pt>
                <c:pt idx="66">
                  <c:v>3.4712467076382785</c:v>
                </c:pt>
                <c:pt idx="67">
                  <c:v>3.4712467076382785</c:v>
                </c:pt>
                <c:pt idx="68">
                  <c:v>3.4438103599648811</c:v>
                </c:pt>
                <c:pt idx="69">
                  <c:v>3.3889376646180853</c:v>
                </c:pt>
                <c:pt idx="70">
                  <c:v>3.3472344161545213</c:v>
                </c:pt>
                <c:pt idx="71">
                  <c:v>3.3615013169446883</c:v>
                </c:pt>
                <c:pt idx="72">
                  <c:v>3.4438103599648811</c:v>
                </c:pt>
                <c:pt idx="73">
                  <c:v>3.3340649692712905</c:v>
                </c:pt>
                <c:pt idx="74">
                  <c:v>3.3889376646180853</c:v>
                </c:pt>
                <c:pt idx="75">
                  <c:v>3.4163740122914832</c:v>
                </c:pt>
                <c:pt idx="76">
                  <c:v>3.4163740122914832</c:v>
                </c:pt>
                <c:pt idx="77">
                  <c:v>3.6764705882352939</c:v>
                </c:pt>
                <c:pt idx="78">
                  <c:v>3.7587796312554871</c:v>
                </c:pt>
                <c:pt idx="79">
                  <c:v>4.2526338893766464</c:v>
                </c:pt>
                <c:pt idx="80">
                  <c:v>4.3075065847234413</c:v>
                </c:pt>
                <c:pt idx="81">
                  <c:v>4.2394644424934151</c:v>
                </c:pt>
                <c:pt idx="82">
                  <c:v>3.800482879719052</c:v>
                </c:pt>
                <c:pt idx="83">
                  <c:v>3.8685250219490777</c:v>
                </c:pt>
                <c:pt idx="84">
                  <c:v>3.6215978928884986</c:v>
                </c:pt>
                <c:pt idx="85">
                  <c:v>4.0057067603160661</c:v>
                </c:pt>
                <c:pt idx="86">
                  <c:v>5.7616330114135206</c:v>
                </c:pt>
                <c:pt idx="87">
                  <c:v>5.3775241439859522</c:v>
                </c:pt>
                <c:pt idx="88">
                  <c:v>4.4446883230904302</c:v>
                </c:pt>
                <c:pt idx="89">
                  <c:v>4.6093064091308156</c:v>
                </c:pt>
                <c:pt idx="90">
                  <c:v>4.142888498683055</c:v>
                </c:pt>
                <c:pt idx="91">
                  <c:v>4.1703248463564524</c:v>
                </c:pt>
                <c:pt idx="92">
                  <c:v>4.2120280948200177</c:v>
                </c:pt>
                <c:pt idx="93">
                  <c:v>3.9508340649692708</c:v>
                </c:pt>
                <c:pt idx="94">
                  <c:v>3.8959613696224755</c:v>
                </c:pt>
                <c:pt idx="95">
                  <c:v>3.9651009657594378</c:v>
                </c:pt>
                <c:pt idx="96">
                  <c:v>3.8136523266022824</c:v>
                </c:pt>
                <c:pt idx="97">
                  <c:v>3.8827919227392447</c:v>
                </c:pt>
                <c:pt idx="98">
                  <c:v>3.8685250219490777</c:v>
                </c:pt>
                <c:pt idx="99">
                  <c:v>3.7587796312554871</c:v>
                </c:pt>
                <c:pt idx="100">
                  <c:v>3.7862159789288845</c:v>
                </c:pt>
                <c:pt idx="101">
                  <c:v>3.8268217734855128</c:v>
                </c:pt>
                <c:pt idx="102">
                  <c:v>3.8685250219490777</c:v>
                </c:pt>
                <c:pt idx="103">
                  <c:v>3.7730465320456545</c:v>
                </c:pt>
                <c:pt idx="104">
                  <c:v>3.800482879719052</c:v>
                </c:pt>
                <c:pt idx="105">
                  <c:v>3.8279192273924494</c:v>
                </c:pt>
                <c:pt idx="106">
                  <c:v>3.8959613696224755</c:v>
                </c:pt>
                <c:pt idx="107">
                  <c:v>3.9651009657594378</c:v>
                </c:pt>
                <c:pt idx="108">
                  <c:v>3.9091308165057059</c:v>
                </c:pt>
                <c:pt idx="109">
                  <c:v>3.8542581211589106</c:v>
                </c:pt>
                <c:pt idx="110">
                  <c:v>3.8542581211589106</c:v>
                </c:pt>
                <c:pt idx="111">
                  <c:v>3.9651009657594378</c:v>
                </c:pt>
                <c:pt idx="112">
                  <c:v>4.0605794556628618</c:v>
                </c:pt>
                <c:pt idx="113">
                  <c:v>4.1845917471466194</c:v>
                </c:pt>
                <c:pt idx="114">
                  <c:v>4.3492098331870066</c:v>
                </c:pt>
                <c:pt idx="115">
                  <c:v>4.6367427568042139</c:v>
                </c:pt>
                <c:pt idx="116">
                  <c:v>4.6641791044776113</c:v>
                </c:pt>
                <c:pt idx="117">
                  <c:v>5.5421422300263385</c:v>
                </c:pt>
                <c:pt idx="118">
                  <c:v>5.4049604916593497</c:v>
                </c:pt>
                <c:pt idx="119">
                  <c:v>5.3094820017559261</c:v>
                </c:pt>
                <c:pt idx="120">
                  <c:v>5.7067603160667248</c:v>
                </c:pt>
                <c:pt idx="121">
                  <c:v>5.2952151009657591</c:v>
                </c:pt>
                <c:pt idx="122">
                  <c:v>5.569578577699736</c:v>
                </c:pt>
                <c:pt idx="123">
                  <c:v>5.8713784021071111</c:v>
                </c:pt>
                <c:pt idx="124">
                  <c:v>5.8988147497805086</c:v>
                </c:pt>
                <c:pt idx="125">
                  <c:v>5.6661545215100961</c:v>
                </c:pt>
                <c:pt idx="126">
                  <c:v>6.2423178226514482</c:v>
                </c:pt>
                <c:pt idx="127">
                  <c:v>7.215759438103599</c:v>
                </c:pt>
                <c:pt idx="128">
                  <c:v>7.298068481123793</c:v>
                </c:pt>
                <c:pt idx="129">
                  <c:v>7.0237050043898153</c:v>
                </c:pt>
                <c:pt idx="130">
                  <c:v>6.5298507462686564</c:v>
                </c:pt>
                <c:pt idx="131">
                  <c:v>6.9413959613696212</c:v>
                </c:pt>
                <c:pt idx="132">
                  <c:v>6.0085601404740991</c:v>
                </c:pt>
                <c:pt idx="133">
                  <c:v>5.4598331870061454</c:v>
                </c:pt>
                <c:pt idx="134">
                  <c:v>5.7616330114135206</c:v>
                </c:pt>
                <c:pt idx="135">
                  <c:v>5.2403424056189634</c:v>
                </c:pt>
                <c:pt idx="136">
                  <c:v>4.9111062335381908</c:v>
                </c:pt>
                <c:pt idx="137">
                  <c:v>4.4315188762071998</c:v>
                </c:pt>
                <c:pt idx="138">
                  <c:v>4.142888498683055</c:v>
                </c:pt>
                <c:pt idx="139">
                  <c:v>4.1845917471466194</c:v>
                </c:pt>
                <c:pt idx="140">
                  <c:v>4.2943371378402109</c:v>
                </c:pt>
                <c:pt idx="141">
                  <c:v>4.4040825285338014</c:v>
                </c:pt>
                <c:pt idx="142">
                  <c:v>4.3349429323968396</c:v>
                </c:pt>
                <c:pt idx="143">
                  <c:v>4.2394644424934151</c:v>
                </c:pt>
                <c:pt idx="144">
                  <c:v>4.1845917471466194</c:v>
                </c:pt>
                <c:pt idx="145">
                  <c:v>4.0880158033362592</c:v>
                </c:pt>
                <c:pt idx="146">
                  <c:v>3.8553555750658468</c:v>
                </c:pt>
                <c:pt idx="147">
                  <c:v>3.7730465320456545</c:v>
                </c:pt>
                <c:pt idx="148">
                  <c:v>3.7039069359086918</c:v>
                </c:pt>
                <c:pt idx="149">
                  <c:v>3.8959613696224755</c:v>
                </c:pt>
                <c:pt idx="150">
                  <c:v>3.8279192273924494</c:v>
                </c:pt>
                <c:pt idx="151">
                  <c:v>3.800482879719052</c:v>
                </c:pt>
                <c:pt idx="152">
                  <c:v>3.9102282704126425</c:v>
                </c:pt>
                <c:pt idx="153">
                  <c:v>3.9376646180860404</c:v>
                </c:pt>
                <c:pt idx="154">
                  <c:v>3.8959613696224755</c:v>
                </c:pt>
                <c:pt idx="155">
                  <c:v>3.8279192273924494</c:v>
                </c:pt>
                <c:pt idx="156">
                  <c:v>3.7456101843722567</c:v>
                </c:pt>
                <c:pt idx="157">
                  <c:v>3.7313432835820897</c:v>
                </c:pt>
                <c:pt idx="158">
                  <c:v>3.7862159789288845</c:v>
                </c:pt>
                <c:pt idx="159">
                  <c:v>3.8279192273924494</c:v>
                </c:pt>
                <c:pt idx="160">
                  <c:v>3.800482879719052</c:v>
                </c:pt>
                <c:pt idx="161">
                  <c:v>3.8136523266022824</c:v>
                </c:pt>
                <c:pt idx="162">
                  <c:v>3.8410886742756798</c:v>
                </c:pt>
                <c:pt idx="163">
                  <c:v>3.9102282704126425</c:v>
                </c:pt>
                <c:pt idx="164">
                  <c:v>3.9925373134328357</c:v>
                </c:pt>
                <c:pt idx="165">
                  <c:v>4.0331431079894644</c:v>
                </c:pt>
                <c:pt idx="166">
                  <c:v>4.1297190517998246</c:v>
                </c:pt>
                <c:pt idx="167">
                  <c:v>4.1297190517998246</c:v>
                </c:pt>
                <c:pt idx="168">
                  <c:v>4.1845917471466194</c:v>
                </c:pt>
                <c:pt idx="169">
                  <c:v>4.2394644424934151</c:v>
                </c:pt>
                <c:pt idx="170">
                  <c:v>4.1977611940298507</c:v>
                </c:pt>
                <c:pt idx="171">
                  <c:v>4.4172519754170327</c:v>
                </c:pt>
                <c:pt idx="172">
                  <c:v>4.6916154521510096</c:v>
                </c:pt>
                <c:pt idx="173">
                  <c:v>4.3349429323968396</c:v>
                </c:pt>
                <c:pt idx="174">
                  <c:v>4.3075065847234413</c:v>
                </c:pt>
                <c:pt idx="175">
                  <c:v>4.3492098331870066</c:v>
                </c:pt>
                <c:pt idx="176">
                  <c:v>4.2251975417032481</c:v>
                </c:pt>
                <c:pt idx="177">
                  <c:v>4.0331431079894644</c:v>
                </c:pt>
                <c:pt idx="178">
                  <c:v>4.0605794556628618</c:v>
                </c:pt>
                <c:pt idx="179">
                  <c:v>3.7862159789288845</c:v>
                </c:pt>
                <c:pt idx="180">
                  <c:v>3.5809920983318704</c:v>
                </c:pt>
                <c:pt idx="181">
                  <c:v>3.5261194029850746</c:v>
                </c:pt>
                <c:pt idx="182">
                  <c:v>3.7587796312554871</c:v>
                </c:pt>
                <c:pt idx="183">
                  <c:v>3.8410886742756798</c:v>
                </c:pt>
                <c:pt idx="184">
                  <c:v>3.8279192273924494</c:v>
                </c:pt>
                <c:pt idx="185">
                  <c:v>3.5667251975417029</c:v>
                </c:pt>
                <c:pt idx="186">
                  <c:v>3.4163740122914832</c:v>
                </c:pt>
                <c:pt idx="187">
                  <c:v>3.0597014925373132</c:v>
                </c:pt>
                <c:pt idx="188">
                  <c:v>3.1420105355575063</c:v>
                </c:pt>
                <c:pt idx="189">
                  <c:v>3.3472344161545213</c:v>
                </c:pt>
                <c:pt idx="190">
                  <c:v>3.3746707638279188</c:v>
                </c:pt>
                <c:pt idx="191">
                  <c:v>3.3066286215978926</c:v>
                </c:pt>
                <c:pt idx="192">
                  <c:v>3.2923617208077256</c:v>
                </c:pt>
                <c:pt idx="193">
                  <c:v>3.1420105355575063</c:v>
                </c:pt>
                <c:pt idx="194">
                  <c:v>2.9631255487269534</c:v>
                </c:pt>
                <c:pt idx="195">
                  <c:v>2.8533801580333624</c:v>
                </c:pt>
                <c:pt idx="196">
                  <c:v>2.9499561018437221</c:v>
                </c:pt>
                <c:pt idx="197">
                  <c:v>3.2517559262510973</c:v>
                </c:pt>
                <c:pt idx="198">
                  <c:v>3.0454345917471466</c:v>
                </c:pt>
                <c:pt idx="199">
                  <c:v>3.2374890254609303</c:v>
                </c:pt>
                <c:pt idx="200">
                  <c:v>3.2791922739244952</c:v>
                </c:pt>
                <c:pt idx="201">
                  <c:v>3.2243195785776995</c:v>
                </c:pt>
                <c:pt idx="202">
                  <c:v>3.1551799824407372</c:v>
                </c:pt>
                <c:pt idx="203">
                  <c:v>3.0597014925373132</c:v>
                </c:pt>
                <c:pt idx="204">
                  <c:v>3.0048287971905174</c:v>
                </c:pt>
                <c:pt idx="205">
                  <c:v>2.9225197541703243</c:v>
                </c:pt>
                <c:pt idx="206">
                  <c:v>2.8533801580333624</c:v>
                </c:pt>
                <c:pt idx="207">
                  <c:v>2.8259438103599646</c:v>
                </c:pt>
                <c:pt idx="208">
                  <c:v>2.5384108867427564</c:v>
                </c:pt>
                <c:pt idx="209">
                  <c:v>2.5932835820895517</c:v>
                </c:pt>
                <c:pt idx="210">
                  <c:v>2.6338893766461804</c:v>
                </c:pt>
                <c:pt idx="211">
                  <c:v>2.7304653204565406</c:v>
                </c:pt>
                <c:pt idx="212">
                  <c:v>2.606453028972783</c:v>
                </c:pt>
                <c:pt idx="213">
                  <c:v>2.6887620719929761</c:v>
                </c:pt>
                <c:pt idx="214">
                  <c:v>2.6887620719929761</c:v>
                </c:pt>
                <c:pt idx="215">
                  <c:v>2.6613257243195783</c:v>
                </c:pt>
                <c:pt idx="216">
                  <c:v>2.6613257243195783</c:v>
                </c:pt>
                <c:pt idx="217">
                  <c:v>2.6338893766461804</c:v>
                </c:pt>
                <c:pt idx="218">
                  <c:v>2.6338893766461804</c:v>
                </c:pt>
                <c:pt idx="219">
                  <c:v>2.5790166812993851</c:v>
                </c:pt>
                <c:pt idx="220">
                  <c:v>2.5515803336259877</c:v>
                </c:pt>
                <c:pt idx="221">
                  <c:v>2.606453028972783</c:v>
                </c:pt>
                <c:pt idx="222">
                  <c:v>2.8808165057067603</c:v>
                </c:pt>
                <c:pt idx="223">
                  <c:v>2.8259438103599646</c:v>
                </c:pt>
                <c:pt idx="224">
                  <c:v>2.7985074626865671</c:v>
                </c:pt>
                <c:pt idx="225">
                  <c:v>2.7710711150131693</c:v>
                </c:pt>
                <c:pt idx="226">
                  <c:v>2.8533801580333624</c:v>
                </c:pt>
                <c:pt idx="227">
                  <c:v>2.7985074626865671</c:v>
                </c:pt>
                <c:pt idx="228">
                  <c:v>2.8127743634767333</c:v>
                </c:pt>
                <c:pt idx="229">
                  <c:v>2.7985074626865671</c:v>
                </c:pt>
                <c:pt idx="230">
                  <c:v>2.8533801580333624</c:v>
                </c:pt>
                <c:pt idx="231">
                  <c:v>2.6481562774363474</c:v>
                </c:pt>
                <c:pt idx="232">
                  <c:v>2.5241439859525898</c:v>
                </c:pt>
                <c:pt idx="233">
                  <c:v>2.2772168568920104</c:v>
                </c:pt>
                <c:pt idx="234">
                  <c:v>2.2772168568920104</c:v>
                </c:pt>
                <c:pt idx="235">
                  <c:v>2.3046532045654078</c:v>
                </c:pt>
                <c:pt idx="236">
                  <c:v>2.3320895522388057</c:v>
                </c:pt>
                <c:pt idx="237">
                  <c:v>2.2640474100087791</c:v>
                </c:pt>
                <c:pt idx="238">
                  <c:v>2.3463564530289727</c:v>
                </c:pt>
                <c:pt idx="239">
                  <c:v>2.3463564530289727</c:v>
                </c:pt>
                <c:pt idx="240">
                  <c:v>2.3869622475856014</c:v>
                </c:pt>
                <c:pt idx="241">
                  <c:v>2.510974539069359</c:v>
                </c:pt>
                <c:pt idx="242">
                  <c:v>2.4286654960491658</c:v>
                </c:pt>
                <c:pt idx="243">
                  <c:v>2.510974539069359</c:v>
                </c:pt>
                <c:pt idx="244">
                  <c:v>2.4418349429323967</c:v>
                </c:pt>
                <c:pt idx="245">
                  <c:v>2.4561018437225637</c:v>
                </c:pt>
                <c:pt idx="246">
                  <c:v>2.4692712906057945</c:v>
                </c:pt>
                <c:pt idx="247">
                  <c:v>2.716198419666374</c:v>
                </c:pt>
                <c:pt idx="248">
                  <c:v>2.7030289727831427</c:v>
                </c:pt>
                <c:pt idx="249">
                  <c:v>2.7853380158033358</c:v>
                </c:pt>
                <c:pt idx="250">
                  <c:v>2.7853380158033358</c:v>
                </c:pt>
                <c:pt idx="251">
                  <c:v>2.867647058823529</c:v>
                </c:pt>
                <c:pt idx="252">
                  <c:v>3.1551799824407372</c:v>
                </c:pt>
                <c:pt idx="253">
                  <c:v>3.3615013169446883</c:v>
                </c:pt>
                <c:pt idx="254">
                  <c:v>3.2649253731343282</c:v>
                </c:pt>
                <c:pt idx="255">
                  <c:v>3.1003072870939414</c:v>
                </c:pt>
                <c:pt idx="256">
                  <c:v>3.1420105355575063</c:v>
                </c:pt>
                <c:pt idx="257">
                  <c:v>3.1420105355575063</c:v>
                </c:pt>
                <c:pt idx="258">
                  <c:v>3.1003072870939414</c:v>
                </c:pt>
                <c:pt idx="259">
                  <c:v>3.1694468832309042</c:v>
                </c:pt>
                <c:pt idx="260">
                  <c:v>3.3340649692712905</c:v>
                </c:pt>
                <c:pt idx="261">
                  <c:v>3.5261194029850746</c:v>
                </c:pt>
                <c:pt idx="262">
                  <c:v>3.5392888498683055</c:v>
                </c:pt>
                <c:pt idx="263">
                  <c:v>3.7862159789288845</c:v>
                </c:pt>
                <c:pt idx="264">
                  <c:v>3.9651009657594378</c:v>
                </c:pt>
                <c:pt idx="265">
                  <c:v>4.0605794556628618</c:v>
                </c:pt>
                <c:pt idx="266">
                  <c:v>4.1977611940298507</c:v>
                </c:pt>
                <c:pt idx="267">
                  <c:v>4.2526338893766464</c:v>
                </c:pt>
                <c:pt idx="268">
                  <c:v>4.3492098331870066</c:v>
                </c:pt>
                <c:pt idx="269">
                  <c:v>4.6367427568042139</c:v>
                </c:pt>
                <c:pt idx="270">
                  <c:v>4.4863915715539946</c:v>
                </c:pt>
                <c:pt idx="271">
                  <c:v>4.3075065847234413</c:v>
                </c:pt>
                <c:pt idx="272">
                  <c:v>4.4315188762071998</c:v>
                </c:pt>
                <c:pt idx="273">
                  <c:v>4.6235733099209835</c:v>
                </c:pt>
                <c:pt idx="274">
                  <c:v>4.8562335381913959</c:v>
                </c:pt>
                <c:pt idx="275">
                  <c:v>4.8705004389815629</c:v>
                </c:pt>
                <c:pt idx="276">
                  <c:v>4.9528094820017561</c:v>
                </c:pt>
                <c:pt idx="277">
                  <c:v>4.7881913959613698</c:v>
                </c:pt>
                <c:pt idx="278">
                  <c:v>5.0076821773485518</c:v>
                </c:pt>
                <c:pt idx="279">
                  <c:v>5.1580333625987702</c:v>
                </c:pt>
                <c:pt idx="280">
                  <c:v>4.6784460052677783</c:v>
                </c:pt>
                <c:pt idx="281">
                  <c:v>4.7739244951712028</c:v>
                </c:pt>
                <c:pt idx="282">
                  <c:v>4.6916154521510096</c:v>
                </c:pt>
                <c:pt idx="283">
                  <c:v>4.9111062335381908</c:v>
                </c:pt>
                <c:pt idx="284">
                  <c:v>4.9385425812115891</c:v>
                </c:pt>
                <c:pt idx="285">
                  <c:v>4.6367427568042139</c:v>
                </c:pt>
                <c:pt idx="286">
                  <c:v>4.4446883230904302</c:v>
                </c:pt>
                <c:pt idx="287">
                  <c:v>4.7607550482879715</c:v>
                </c:pt>
                <c:pt idx="288">
                  <c:v>4.8430640913081646</c:v>
                </c:pt>
                <c:pt idx="289">
                  <c:v>5.0351185250219492</c:v>
                </c:pt>
                <c:pt idx="290">
                  <c:v>5.089991220368745</c:v>
                </c:pt>
                <c:pt idx="291">
                  <c:v>5.4598331870061454</c:v>
                </c:pt>
                <c:pt idx="292">
                  <c:v>7.1883230904302016</c:v>
                </c:pt>
                <c:pt idx="293">
                  <c:v>7.791922739244951</c:v>
                </c:pt>
                <c:pt idx="294">
                  <c:v>7.3529411764705879</c:v>
                </c:pt>
                <c:pt idx="295">
                  <c:v>7.1060140474100075</c:v>
                </c:pt>
                <c:pt idx="296">
                  <c:v>6.2554872695346786</c:v>
                </c:pt>
                <c:pt idx="297">
                  <c:v>5.8988147497805086</c:v>
                </c:pt>
                <c:pt idx="298">
                  <c:v>6.0085601404740991</c:v>
                </c:pt>
                <c:pt idx="299">
                  <c:v>6.0359964881474975</c:v>
                </c:pt>
                <c:pt idx="300">
                  <c:v>5.4872695346795428</c:v>
                </c:pt>
                <c:pt idx="301">
                  <c:v>5.4049604916593497</c:v>
                </c:pt>
                <c:pt idx="302">
                  <c:v>5.4872695346795428</c:v>
                </c:pt>
                <c:pt idx="303">
                  <c:v>5.089991220368745</c:v>
                </c:pt>
                <c:pt idx="304">
                  <c:v>5.3226514486391565</c:v>
                </c:pt>
                <c:pt idx="305">
                  <c:v>5.3500877963125539</c:v>
                </c:pt>
                <c:pt idx="306">
                  <c:v>5.1174275680421424</c:v>
                </c:pt>
                <c:pt idx="307">
                  <c:v>5.1723002633889381</c:v>
                </c:pt>
                <c:pt idx="308">
                  <c:v>5.7616330114135206</c:v>
                </c:pt>
                <c:pt idx="309">
                  <c:v>6.0634328358208949</c:v>
                </c:pt>
                <c:pt idx="310">
                  <c:v>6.1183055311676906</c:v>
                </c:pt>
                <c:pt idx="311">
                  <c:v>6.3103599648814743</c:v>
                </c:pt>
                <c:pt idx="312">
                  <c:v>5.9811237928007026</c:v>
                </c:pt>
                <c:pt idx="313">
                  <c:v>5.9953906935908687</c:v>
                </c:pt>
                <c:pt idx="314">
                  <c:v>6.1051360842844602</c:v>
                </c:pt>
                <c:pt idx="315">
                  <c:v>6.2829236172080769</c:v>
                </c:pt>
                <c:pt idx="316">
                  <c:v>6.0085601404740991</c:v>
                </c:pt>
                <c:pt idx="317">
                  <c:v>6.0908691834942932</c:v>
                </c:pt>
                <c:pt idx="318">
                  <c:v>6.022827041264267</c:v>
                </c:pt>
                <c:pt idx="319">
                  <c:v>5.9953906935908687</c:v>
                </c:pt>
                <c:pt idx="320">
                  <c:v>6.0634328358208949</c:v>
                </c:pt>
                <c:pt idx="321">
                  <c:v>6.0359964881474975</c:v>
                </c:pt>
                <c:pt idx="322">
                  <c:v>6.5715539947322208</c:v>
                </c:pt>
                <c:pt idx="323">
                  <c:v>6.6812993854258114</c:v>
                </c:pt>
                <c:pt idx="324">
                  <c:v>7.078577699736611</c:v>
                </c:pt>
                <c:pt idx="325">
                  <c:v>7.1334503950834058</c:v>
                </c:pt>
                <c:pt idx="326">
                  <c:v>7.1202809482001745</c:v>
                </c:pt>
                <c:pt idx="327">
                  <c:v>6.9830992098331865</c:v>
                </c:pt>
                <c:pt idx="328">
                  <c:v>6.8316505706760315</c:v>
                </c:pt>
                <c:pt idx="329">
                  <c:v>6.721905179982441</c:v>
                </c:pt>
                <c:pt idx="330">
                  <c:v>7.215759438103599</c:v>
                </c:pt>
                <c:pt idx="331">
                  <c:v>6.6670324846356452</c:v>
                </c:pt>
                <c:pt idx="332">
                  <c:v>6.6264266900790165</c:v>
                </c:pt>
                <c:pt idx="333">
                  <c:v>6.3246268656716413</c:v>
                </c:pt>
                <c:pt idx="334">
                  <c:v>6.5441176470588234</c:v>
                </c:pt>
                <c:pt idx="335">
                  <c:v>6.7636084284460054</c:v>
                </c:pt>
                <c:pt idx="336">
                  <c:v>6.8865232660228264</c:v>
                </c:pt>
                <c:pt idx="337">
                  <c:v>6.9556628621597891</c:v>
                </c:pt>
                <c:pt idx="338">
                  <c:v>7.8193590869183494</c:v>
                </c:pt>
                <c:pt idx="339">
                  <c:v>7.9291044776119399</c:v>
                </c:pt>
                <c:pt idx="340">
                  <c:v>9.6301580333625978</c:v>
                </c:pt>
                <c:pt idx="341">
                  <c:v>9.3009218612818252</c:v>
                </c:pt>
                <c:pt idx="342">
                  <c:v>8.9442493415276552</c:v>
                </c:pt>
                <c:pt idx="343">
                  <c:v>9.2186128182616311</c:v>
                </c:pt>
                <c:pt idx="344">
                  <c:v>8.5875768217734851</c:v>
                </c:pt>
                <c:pt idx="345">
                  <c:v>7.4078138718173836</c:v>
                </c:pt>
                <c:pt idx="346">
                  <c:v>6.8316505706760315</c:v>
                </c:pt>
                <c:pt idx="347">
                  <c:v>6.8733538191395969</c:v>
                </c:pt>
                <c:pt idx="348">
                  <c:v>6.5024143985952589</c:v>
                </c:pt>
                <c:pt idx="349">
                  <c:v>6.1051360842844602</c:v>
                </c:pt>
                <c:pt idx="350">
                  <c:v>5.9536874451273043</c:v>
                </c:pt>
                <c:pt idx="351">
                  <c:v>5.9536874451273043</c:v>
                </c:pt>
                <c:pt idx="352">
                  <c:v>5.8988147497805086</c:v>
                </c:pt>
                <c:pt idx="353">
                  <c:v>5.940517998244073</c:v>
                </c:pt>
                <c:pt idx="354">
                  <c:v>6.3652326602282692</c:v>
                </c:pt>
                <c:pt idx="355">
                  <c:v>5.8856453028972782</c:v>
                </c:pt>
                <c:pt idx="356">
                  <c:v>6.1183055311676906</c:v>
                </c:pt>
                <c:pt idx="357">
                  <c:v>5.9811237928007026</c:v>
                </c:pt>
                <c:pt idx="358">
                  <c:v>5.8988147497805086</c:v>
                </c:pt>
                <c:pt idx="359">
                  <c:v>5.7341966637401223</c:v>
                </c:pt>
                <c:pt idx="360">
                  <c:v>5.6112818261633004</c:v>
                </c:pt>
                <c:pt idx="361">
                  <c:v>5.6518876207199291</c:v>
                </c:pt>
                <c:pt idx="362">
                  <c:v>5.5015364354697107</c:v>
                </c:pt>
                <c:pt idx="363">
                  <c:v>5.432396839332748</c:v>
                </c:pt>
                <c:pt idx="364">
                  <c:v>5.0076821773485518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F-4EBB-BA4C-6D9119475C9A}"/>
            </c:ext>
          </c:extLst>
        </c:ser>
        <c:ser>
          <c:idx val="2"/>
          <c:order val="2"/>
          <c:tx>
            <c:strRef>
              <c:f>Sheet1!$AC$2</c:f>
              <c:strCache>
                <c:ptCount val="1"/>
                <c:pt idx="0">
                  <c:v>NG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Sheet1!$AC$3:$AC$368</c:f>
              <c:numCache>
                <c:formatCode>General</c:formatCode>
                <c:ptCount val="366"/>
                <c:pt idx="0">
                  <c:v>2.085</c:v>
                </c:pt>
                <c:pt idx="1">
                  <c:v>2.1339999999999999</c:v>
                </c:pt>
                <c:pt idx="2">
                  <c:v>2.2160000000000002</c:v>
                </c:pt>
                <c:pt idx="3">
                  <c:v>2.0230000000000001</c:v>
                </c:pt>
                <c:pt idx="4">
                  <c:v>1.948</c:v>
                </c:pt>
                <c:pt idx="5">
                  <c:v>1.7889999999999999</c:v>
                </c:pt>
                <c:pt idx="6">
                  <c:v>1.893</c:v>
                </c:pt>
                <c:pt idx="7">
                  <c:v>1.7190000000000001</c:v>
                </c:pt>
                <c:pt idx="8">
                  <c:v>1.72</c:v>
                </c:pt>
                <c:pt idx="9">
                  <c:v>1.6739999999999999</c:v>
                </c:pt>
                <c:pt idx="10">
                  <c:v>1.617</c:v>
                </c:pt>
                <c:pt idx="11">
                  <c:v>1.56</c:v>
                </c:pt>
                <c:pt idx="12">
                  <c:v>1.6379999999999999</c:v>
                </c:pt>
                <c:pt idx="13">
                  <c:v>1.6279999999999999</c:v>
                </c:pt>
                <c:pt idx="14">
                  <c:v>1.4059999999999999</c:v>
                </c:pt>
                <c:pt idx="15">
                  <c:v>1.657</c:v>
                </c:pt>
                <c:pt idx="16">
                  <c:v>1.6240000000000001</c:v>
                </c:pt>
                <c:pt idx="17">
                  <c:v>1.6319999999999999</c:v>
                </c:pt>
                <c:pt idx="18">
                  <c:v>1.597</c:v>
                </c:pt>
                <c:pt idx="19">
                  <c:v>1.992</c:v>
                </c:pt>
                <c:pt idx="20">
                  <c:v>1.8560000000000001</c:v>
                </c:pt>
                <c:pt idx="21">
                  <c:v>1.7410000000000001</c:v>
                </c:pt>
                <c:pt idx="22">
                  <c:v>1.6850000000000001</c:v>
                </c:pt>
                <c:pt idx="23">
                  <c:v>1.875</c:v>
                </c:pt>
                <c:pt idx="24">
                  <c:v>1.635</c:v>
                </c:pt>
                <c:pt idx="25">
                  <c:v>1.8420000000000001</c:v>
                </c:pt>
                <c:pt idx="26">
                  <c:v>1.6850000000000001</c:v>
                </c:pt>
                <c:pt idx="27">
                  <c:v>1.571</c:v>
                </c:pt>
                <c:pt idx="28">
                  <c:v>1.7250000000000001</c:v>
                </c:pt>
                <c:pt idx="29">
                  <c:v>1.4990000000000001</c:v>
                </c:pt>
                <c:pt idx="30">
                  <c:v>1.323</c:v>
                </c:pt>
                <c:pt idx="31">
                  <c:v>1.425</c:v>
                </c:pt>
                <c:pt idx="32">
                  <c:v>1.391</c:v>
                </c:pt>
                <c:pt idx="33">
                  <c:v>1.482</c:v>
                </c:pt>
                <c:pt idx="34">
                  <c:v>1.47</c:v>
                </c:pt>
                <c:pt idx="35">
                  <c:v>1.419</c:v>
                </c:pt>
                <c:pt idx="36">
                  <c:v>1.4690000000000001</c:v>
                </c:pt>
                <c:pt idx="37">
                  <c:v>1.448</c:v>
                </c:pt>
                <c:pt idx="38">
                  <c:v>1.4630000000000001</c:v>
                </c:pt>
                <c:pt idx="39">
                  <c:v>1.5660000000000001</c:v>
                </c:pt>
                <c:pt idx="40">
                  <c:v>1.5660000000000001</c:v>
                </c:pt>
                <c:pt idx="41">
                  <c:v>1.6850000000000001</c:v>
                </c:pt>
                <c:pt idx="42">
                  <c:v>1.623</c:v>
                </c:pt>
                <c:pt idx="43">
                  <c:v>1.619</c:v>
                </c:pt>
                <c:pt idx="44">
                  <c:v>1.6719999999999999</c:v>
                </c:pt>
                <c:pt idx="45">
                  <c:v>1.6619999999999999</c:v>
                </c:pt>
                <c:pt idx="46">
                  <c:v>1.651</c:v>
                </c:pt>
                <c:pt idx="47">
                  <c:v>1.6619999999999999</c:v>
                </c:pt>
                <c:pt idx="48">
                  <c:v>1.7410000000000001</c:v>
                </c:pt>
                <c:pt idx="49">
                  <c:v>1.7689999999999999</c:v>
                </c:pt>
                <c:pt idx="50">
                  <c:v>1.6879999999999999</c:v>
                </c:pt>
                <c:pt idx="51">
                  <c:v>1.704</c:v>
                </c:pt>
                <c:pt idx="52">
                  <c:v>1.6279999999999999</c:v>
                </c:pt>
                <c:pt idx="53">
                  <c:v>1.532</c:v>
                </c:pt>
                <c:pt idx="54">
                  <c:v>1.53</c:v>
                </c:pt>
                <c:pt idx="55">
                  <c:v>1.5</c:v>
                </c:pt>
                <c:pt idx="56">
                  <c:v>1.512</c:v>
                </c:pt>
                <c:pt idx="57">
                  <c:v>1.4379999999999999</c:v>
                </c:pt>
                <c:pt idx="58">
                  <c:v>1.5229999999999999</c:v>
                </c:pt>
                <c:pt idx="59">
                  <c:v>1.456</c:v>
                </c:pt>
                <c:pt idx="60">
                  <c:v>1.5029999999999999</c:v>
                </c:pt>
                <c:pt idx="61">
                  <c:v>1.577</c:v>
                </c:pt>
                <c:pt idx="62">
                  <c:v>1.694</c:v>
                </c:pt>
                <c:pt idx="63">
                  <c:v>1.74</c:v>
                </c:pt>
                <c:pt idx="64">
                  <c:v>1.6419999999999999</c:v>
                </c:pt>
                <c:pt idx="65">
                  <c:v>1.6579999999999999</c:v>
                </c:pt>
                <c:pt idx="66">
                  <c:v>1.6439999999999999</c:v>
                </c:pt>
                <c:pt idx="67">
                  <c:v>1.75</c:v>
                </c:pt>
                <c:pt idx="68">
                  <c:v>1.802</c:v>
                </c:pt>
                <c:pt idx="69">
                  <c:v>1.75</c:v>
                </c:pt>
                <c:pt idx="70">
                  <c:v>1.754</c:v>
                </c:pt>
                <c:pt idx="71">
                  <c:v>1.839</c:v>
                </c:pt>
                <c:pt idx="72">
                  <c:v>1.833</c:v>
                </c:pt>
                <c:pt idx="73">
                  <c:v>1.901</c:v>
                </c:pt>
                <c:pt idx="74">
                  <c:v>2.024</c:v>
                </c:pt>
                <c:pt idx="75">
                  <c:v>2.113</c:v>
                </c:pt>
                <c:pt idx="76">
                  <c:v>2.069</c:v>
                </c:pt>
                <c:pt idx="77">
                  <c:v>2.2160000000000002</c:v>
                </c:pt>
                <c:pt idx="78">
                  <c:v>2.3639999999999999</c:v>
                </c:pt>
                <c:pt idx="79">
                  <c:v>2.3679999999999999</c:v>
                </c:pt>
                <c:pt idx="80">
                  <c:v>2.6190000000000002</c:v>
                </c:pt>
                <c:pt idx="81">
                  <c:v>2.9159999999999999</c:v>
                </c:pt>
                <c:pt idx="82">
                  <c:v>2.3170000000000002</c:v>
                </c:pt>
                <c:pt idx="83">
                  <c:v>2.1680000000000001</c:v>
                </c:pt>
                <c:pt idx="84">
                  <c:v>2.1259999999999999</c:v>
                </c:pt>
                <c:pt idx="85">
                  <c:v>2.4670000000000001</c:v>
                </c:pt>
                <c:pt idx="86">
                  <c:v>2.5510000000000002</c:v>
                </c:pt>
                <c:pt idx="87">
                  <c:v>2.4409999999999998</c:v>
                </c:pt>
                <c:pt idx="88">
                  <c:v>2.746</c:v>
                </c:pt>
                <c:pt idx="89">
                  <c:v>2.1560000000000001</c:v>
                </c:pt>
                <c:pt idx="90">
                  <c:v>2.0950000000000002</c:v>
                </c:pt>
                <c:pt idx="91">
                  <c:v>2.3330000000000002</c:v>
                </c:pt>
                <c:pt idx="92">
                  <c:v>2.863</c:v>
                </c:pt>
                <c:pt idx="93">
                  <c:v>2.3359999999999999</c:v>
                </c:pt>
                <c:pt idx="94">
                  <c:v>2.335</c:v>
                </c:pt>
                <c:pt idx="95">
                  <c:v>2.411</c:v>
                </c:pt>
                <c:pt idx="96">
                  <c:v>2.3610000000000002</c:v>
                </c:pt>
                <c:pt idx="97">
                  <c:v>2.2069999999999999</c:v>
                </c:pt>
                <c:pt idx="98">
                  <c:v>2.1309999999999998</c:v>
                </c:pt>
                <c:pt idx="99">
                  <c:v>2.2040000000000002</c:v>
                </c:pt>
                <c:pt idx="100">
                  <c:v>2.2839999999999998</c:v>
                </c:pt>
                <c:pt idx="101">
                  <c:v>2.3610000000000002</c:v>
                </c:pt>
                <c:pt idx="102">
                  <c:v>2.4060000000000001</c:v>
                </c:pt>
                <c:pt idx="103">
                  <c:v>2.395</c:v>
                </c:pt>
                <c:pt idx="104">
                  <c:v>2.5089999999999999</c:v>
                </c:pt>
                <c:pt idx="105">
                  <c:v>2.64</c:v>
                </c:pt>
                <c:pt idx="106">
                  <c:v>2.911</c:v>
                </c:pt>
                <c:pt idx="107">
                  <c:v>2.8410000000000002</c:v>
                </c:pt>
                <c:pt idx="108">
                  <c:v>2.7610000000000001</c:v>
                </c:pt>
                <c:pt idx="109">
                  <c:v>2.359</c:v>
                </c:pt>
                <c:pt idx="110">
                  <c:v>2.1920000000000002</c:v>
                </c:pt>
                <c:pt idx="111">
                  <c:v>2.3149999999999999</c:v>
                </c:pt>
                <c:pt idx="112">
                  <c:v>2.1030000000000002</c:v>
                </c:pt>
                <c:pt idx="113">
                  <c:v>2.14</c:v>
                </c:pt>
                <c:pt idx="114">
                  <c:v>1.95</c:v>
                </c:pt>
                <c:pt idx="115">
                  <c:v>1.859</c:v>
                </c:pt>
                <c:pt idx="116">
                  <c:v>1.863</c:v>
                </c:pt>
                <c:pt idx="117">
                  <c:v>1.8640000000000001</c:v>
                </c:pt>
                <c:pt idx="118">
                  <c:v>1.9650000000000001</c:v>
                </c:pt>
                <c:pt idx="119">
                  <c:v>2.181</c:v>
                </c:pt>
                <c:pt idx="120">
                  <c:v>2.3959999999999999</c:v>
                </c:pt>
                <c:pt idx="121">
                  <c:v>2.347</c:v>
                </c:pt>
                <c:pt idx="122">
                  <c:v>2.4</c:v>
                </c:pt>
                <c:pt idx="123">
                  <c:v>2.6520000000000001</c:v>
                </c:pt>
                <c:pt idx="124">
                  <c:v>2.6619999999999999</c:v>
                </c:pt>
                <c:pt idx="125">
                  <c:v>2.669</c:v>
                </c:pt>
                <c:pt idx="126">
                  <c:v>2.9079999999999999</c:v>
                </c:pt>
                <c:pt idx="127">
                  <c:v>3.4369999999999998</c:v>
                </c:pt>
                <c:pt idx="128">
                  <c:v>3.4969999999999999</c:v>
                </c:pt>
                <c:pt idx="129">
                  <c:v>3.4870000000000001</c:v>
                </c:pt>
                <c:pt idx="130">
                  <c:v>3.851</c:v>
                </c:pt>
                <c:pt idx="131">
                  <c:v>4.5730000000000004</c:v>
                </c:pt>
                <c:pt idx="132">
                  <c:v>2.984</c:v>
                </c:pt>
                <c:pt idx="133">
                  <c:v>3.1059999999999999</c:v>
                </c:pt>
                <c:pt idx="134">
                  <c:v>3.3159999999999998</c:v>
                </c:pt>
                <c:pt idx="135">
                  <c:v>3.2570000000000001</c:v>
                </c:pt>
                <c:pt idx="136">
                  <c:v>2.8239999999999998</c:v>
                </c:pt>
                <c:pt idx="137">
                  <c:v>2.3849999999999998</c:v>
                </c:pt>
                <c:pt idx="138">
                  <c:v>2.1819999999999999</c:v>
                </c:pt>
                <c:pt idx="139">
                  <c:v>1.966</c:v>
                </c:pt>
                <c:pt idx="140">
                  <c:v>1.9359999999999999</c:v>
                </c:pt>
                <c:pt idx="141">
                  <c:v>1.821</c:v>
                </c:pt>
                <c:pt idx="142">
                  <c:v>1.9470000000000001</c:v>
                </c:pt>
                <c:pt idx="143">
                  <c:v>1.96</c:v>
                </c:pt>
                <c:pt idx="144">
                  <c:v>1.84</c:v>
                </c:pt>
                <c:pt idx="145">
                  <c:v>1.9279999999999999</c:v>
                </c:pt>
                <c:pt idx="146">
                  <c:v>1.9419999999999999</c:v>
                </c:pt>
                <c:pt idx="147">
                  <c:v>1.9330000000000001</c:v>
                </c:pt>
                <c:pt idx="148">
                  <c:v>2.081</c:v>
                </c:pt>
                <c:pt idx="149">
                  <c:v>2.1259999999999999</c:v>
                </c:pt>
                <c:pt idx="150">
                  <c:v>2.2669999999999999</c:v>
                </c:pt>
                <c:pt idx="151">
                  <c:v>2.242</c:v>
                </c:pt>
                <c:pt idx="152">
                  <c:v>2.2490000000000001</c:v>
                </c:pt>
                <c:pt idx="153">
                  <c:v>2.2850000000000001</c:v>
                </c:pt>
                <c:pt idx="154">
                  <c:v>2.2389999999999999</c:v>
                </c:pt>
                <c:pt idx="155">
                  <c:v>2.1880000000000002</c:v>
                </c:pt>
                <c:pt idx="156">
                  <c:v>2.149</c:v>
                </c:pt>
                <c:pt idx="157">
                  <c:v>2.2349999999999999</c:v>
                </c:pt>
                <c:pt idx="158">
                  <c:v>2.1389999999999998</c:v>
                </c:pt>
                <c:pt idx="159">
                  <c:v>2.1030000000000002</c:v>
                </c:pt>
                <c:pt idx="160">
                  <c:v>2.0939999999999999</c:v>
                </c:pt>
                <c:pt idx="161">
                  <c:v>2.1680000000000001</c:v>
                </c:pt>
                <c:pt idx="162">
                  <c:v>2.1459999999999999</c:v>
                </c:pt>
                <c:pt idx="163">
                  <c:v>2.2389999999999999</c:v>
                </c:pt>
                <c:pt idx="164">
                  <c:v>2.5030000000000001</c:v>
                </c:pt>
                <c:pt idx="165">
                  <c:v>2.4319999999999999</c:v>
                </c:pt>
                <c:pt idx="166">
                  <c:v>2.4529999999999998</c:v>
                </c:pt>
                <c:pt idx="167">
                  <c:v>2.714</c:v>
                </c:pt>
                <c:pt idx="168">
                  <c:v>2.6970000000000001</c:v>
                </c:pt>
                <c:pt idx="169">
                  <c:v>2.7949999999999999</c:v>
                </c:pt>
                <c:pt idx="170">
                  <c:v>2.8370000000000002</c:v>
                </c:pt>
                <c:pt idx="171">
                  <c:v>3.3460000000000001</c:v>
                </c:pt>
                <c:pt idx="172">
                  <c:v>3.125</c:v>
                </c:pt>
                <c:pt idx="173">
                  <c:v>3.0819999999999999</c:v>
                </c:pt>
                <c:pt idx="174">
                  <c:v>3.2879999999999998</c:v>
                </c:pt>
                <c:pt idx="175">
                  <c:v>3.548</c:v>
                </c:pt>
                <c:pt idx="176">
                  <c:v>3.552</c:v>
                </c:pt>
                <c:pt idx="177">
                  <c:v>3.2559999999999998</c:v>
                </c:pt>
                <c:pt idx="178">
                  <c:v>3.0289999999999999</c:v>
                </c:pt>
                <c:pt idx="179">
                  <c:v>2.762</c:v>
                </c:pt>
                <c:pt idx="180">
                  <c:v>2.5779999999999998</c:v>
                </c:pt>
                <c:pt idx="181">
                  <c:v>2.4529999999999998</c:v>
                </c:pt>
                <c:pt idx="182">
                  <c:v>2.3570000000000002</c:v>
                </c:pt>
                <c:pt idx="183">
                  <c:v>2.4710000000000001</c:v>
                </c:pt>
                <c:pt idx="184">
                  <c:v>2.2519999999999998</c:v>
                </c:pt>
                <c:pt idx="185">
                  <c:v>2.153</c:v>
                </c:pt>
                <c:pt idx="186">
                  <c:v>2.0459999999999998</c:v>
                </c:pt>
                <c:pt idx="187">
                  <c:v>2.1760000000000002</c:v>
                </c:pt>
                <c:pt idx="188">
                  <c:v>2.117</c:v>
                </c:pt>
                <c:pt idx="189">
                  <c:v>2.2570000000000001</c:v>
                </c:pt>
                <c:pt idx="190">
                  <c:v>2.359</c:v>
                </c:pt>
                <c:pt idx="191">
                  <c:v>2.2080000000000002</c:v>
                </c:pt>
                <c:pt idx="192">
                  <c:v>2.198</c:v>
                </c:pt>
                <c:pt idx="193">
                  <c:v>2.3210000000000002</c:v>
                </c:pt>
                <c:pt idx="194">
                  <c:v>2.129</c:v>
                </c:pt>
                <c:pt idx="195">
                  <c:v>2.137</c:v>
                </c:pt>
                <c:pt idx="196">
                  <c:v>2.343</c:v>
                </c:pt>
                <c:pt idx="197">
                  <c:v>2.2999999999999998</c:v>
                </c:pt>
                <c:pt idx="198">
                  <c:v>2.556</c:v>
                </c:pt>
                <c:pt idx="199">
                  <c:v>2.657</c:v>
                </c:pt>
                <c:pt idx="200">
                  <c:v>2.4750000000000001</c:v>
                </c:pt>
                <c:pt idx="201">
                  <c:v>2.3420000000000001</c:v>
                </c:pt>
                <c:pt idx="202">
                  <c:v>2.202</c:v>
                </c:pt>
                <c:pt idx="203">
                  <c:v>2.1669999999999998</c:v>
                </c:pt>
                <c:pt idx="204">
                  <c:v>2.1779999999999999</c:v>
                </c:pt>
                <c:pt idx="205">
                  <c:v>2.0939999999999999</c:v>
                </c:pt>
                <c:pt idx="206">
                  <c:v>2.17</c:v>
                </c:pt>
                <c:pt idx="207">
                  <c:v>2.0270000000000001</c:v>
                </c:pt>
                <c:pt idx="208">
                  <c:v>2.0350000000000001</c:v>
                </c:pt>
                <c:pt idx="209">
                  <c:v>2.2839999999999998</c:v>
                </c:pt>
                <c:pt idx="210">
                  <c:v>2.3580000000000001</c:v>
                </c:pt>
                <c:pt idx="211">
                  <c:v>2.4390000000000001</c:v>
                </c:pt>
                <c:pt idx="212">
                  <c:v>2.3090000000000002</c:v>
                </c:pt>
                <c:pt idx="213">
                  <c:v>2.165</c:v>
                </c:pt>
                <c:pt idx="214">
                  <c:v>2.0310000000000001</c:v>
                </c:pt>
                <c:pt idx="215">
                  <c:v>1.8440000000000001</c:v>
                </c:pt>
                <c:pt idx="216">
                  <c:v>1.833</c:v>
                </c:pt>
                <c:pt idx="217">
                  <c:v>1.877</c:v>
                </c:pt>
                <c:pt idx="218">
                  <c:v>1.9470000000000001</c:v>
                </c:pt>
                <c:pt idx="219">
                  <c:v>1.6639999999999999</c:v>
                </c:pt>
                <c:pt idx="220">
                  <c:v>1.7829999999999999</c:v>
                </c:pt>
                <c:pt idx="221">
                  <c:v>1.8779999999999999</c:v>
                </c:pt>
                <c:pt idx="222">
                  <c:v>2.2599999999999998</c:v>
                </c:pt>
                <c:pt idx="223">
                  <c:v>2.181</c:v>
                </c:pt>
                <c:pt idx="224">
                  <c:v>2.4319999999999999</c:v>
                </c:pt>
                <c:pt idx="225">
                  <c:v>2.1909999999999998</c:v>
                </c:pt>
                <c:pt idx="226">
                  <c:v>2.109</c:v>
                </c:pt>
                <c:pt idx="227">
                  <c:v>2.1640000000000001</c:v>
                </c:pt>
                <c:pt idx="228">
                  <c:v>2.2749999999999999</c:v>
                </c:pt>
                <c:pt idx="229">
                  <c:v>2.5529999999999999</c:v>
                </c:pt>
                <c:pt idx="230">
                  <c:v>2.4590000000000001</c:v>
                </c:pt>
                <c:pt idx="231">
                  <c:v>2.1629999999999998</c:v>
                </c:pt>
                <c:pt idx="232">
                  <c:v>2.1960000000000002</c:v>
                </c:pt>
                <c:pt idx="233">
                  <c:v>1.978</c:v>
                </c:pt>
                <c:pt idx="234">
                  <c:v>1.8580000000000001</c:v>
                </c:pt>
                <c:pt idx="235">
                  <c:v>2.0739999999999998</c:v>
                </c:pt>
                <c:pt idx="236">
                  <c:v>1.881</c:v>
                </c:pt>
                <c:pt idx="237">
                  <c:v>1.9450000000000001</c:v>
                </c:pt>
                <c:pt idx="238">
                  <c:v>1.83</c:v>
                </c:pt>
                <c:pt idx="239">
                  <c:v>1.796</c:v>
                </c:pt>
                <c:pt idx="240">
                  <c:v>1.778</c:v>
                </c:pt>
                <c:pt idx="241">
                  <c:v>1.7769999999999999</c:v>
                </c:pt>
                <c:pt idx="242">
                  <c:v>1.8</c:v>
                </c:pt>
                <c:pt idx="243">
                  <c:v>1.8069999999999999</c:v>
                </c:pt>
                <c:pt idx="244">
                  <c:v>1.7450000000000001</c:v>
                </c:pt>
                <c:pt idx="245">
                  <c:v>1.6279999999999999</c:v>
                </c:pt>
                <c:pt idx="246">
                  <c:v>1.853</c:v>
                </c:pt>
                <c:pt idx="247">
                  <c:v>1.7589999999999999</c:v>
                </c:pt>
                <c:pt idx="248">
                  <c:v>1.6990000000000001</c:v>
                </c:pt>
                <c:pt idx="249">
                  <c:v>1.8540000000000001</c:v>
                </c:pt>
                <c:pt idx="250">
                  <c:v>2.0379999999999998</c:v>
                </c:pt>
                <c:pt idx="251">
                  <c:v>2.0960000000000001</c:v>
                </c:pt>
                <c:pt idx="252">
                  <c:v>2.1240000000000001</c:v>
                </c:pt>
                <c:pt idx="253">
                  <c:v>2.226</c:v>
                </c:pt>
                <c:pt idx="254">
                  <c:v>2.2530000000000001</c:v>
                </c:pt>
                <c:pt idx="255">
                  <c:v>2.2730000000000001</c:v>
                </c:pt>
                <c:pt idx="256">
                  <c:v>2.2879999999999998</c:v>
                </c:pt>
                <c:pt idx="257">
                  <c:v>2.2250000000000001</c:v>
                </c:pt>
                <c:pt idx="258">
                  <c:v>2.3580000000000001</c:v>
                </c:pt>
                <c:pt idx="259">
                  <c:v>2.4369999999999998</c:v>
                </c:pt>
                <c:pt idx="260">
                  <c:v>2.3780000000000001</c:v>
                </c:pt>
                <c:pt idx="261">
                  <c:v>2.3079999999999998</c:v>
                </c:pt>
                <c:pt idx="262">
                  <c:v>2.258</c:v>
                </c:pt>
                <c:pt idx="263">
                  <c:v>2.2869999999999999</c:v>
                </c:pt>
                <c:pt idx="264">
                  <c:v>2.1629999999999998</c:v>
                </c:pt>
                <c:pt idx="265">
                  <c:v>2.1869999999999998</c:v>
                </c:pt>
                <c:pt idx="266">
                  <c:v>2.528</c:v>
                </c:pt>
                <c:pt idx="267">
                  <c:v>2.5430000000000001</c:v>
                </c:pt>
                <c:pt idx="268">
                  <c:v>2.698</c:v>
                </c:pt>
                <c:pt idx="269">
                  <c:v>2.7450000000000001</c:v>
                </c:pt>
                <c:pt idx="270">
                  <c:v>2.9380000000000002</c:v>
                </c:pt>
                <c:pt idx="271">
                  <c:v>2.9119999999999999</c:v>
                </c:pt>
                <c:pt idx="272">
                  <c:v>2.5609999999999999</c:v>
                </c:pt>
                <c:pt idx="273">
                  <c:v>2.8010000000000002</c:v>
                </c:pt>
                <c:pt idx="274">
                  <c:v>2.6080000000000001</c:v>
                </c:pt>
                <c:pt idx="275">
                  <c:v>2.63</c:v>
                </c:pt>
                <c:pt idx="276">
                  <c:v>2.7930000000000001</c:v>
                </c:pt>
                <c:pt idx="277">
                  <c:v>2.6920000000000002</c:v>
                </c:pt>
                <c:pt idx="278">
                  <c:v>2.9750000000000001</c:v>
                </c:pt>
                <c:pt idx="279">
                  <c:v>3.0720000000000001</c:v>
                </c:pt>
                <c:pt idx="280">
                  <c:v>2.9609999999999999</c:v>
                </c:pt>
                <c:pt idx="281">
                  <c:v>2.8839999999999999</c:v>
                </c:pt>
                <c:pt idx="282">
                  <c:v>2.649</c:v>
                </c:pt>
                <c:pt idx="283">
                  <c:v>2.4340000000000002</c:v>
                </c:pt>
                <c:pt idx="284">
                  <c:v>2.12</c:v>
                </c:pt>
                <c:pt idx="285">
                  <c:v>2.331</c:v>
                </c:pt>
                <c:pt idx="286">
                  <c:v>2.4460000000000002</c:v>
                </c:pt>
                <c:pt idx="287">
                  <c:v>2.6549999999999998</c:v>
                </c:pt>
                <c:pt idx="288">
                  <c:v>2.399</c:v>
                </c:pt>
                <c:pt idx="289">
                  <c:v>2.3290000000000002</c:v>
                </c:pt>
                <c:pt idx="290">
                  <c:v>2.173</c:v>
                </c:pt>
                <c:pt idx="291">
                  <c:v>2.3220000000000001</c:v>
                </c:pt>
                <c:pt idx="292">
                  <c:v>2.4849999999999999</c:v>
                </c:pt>
                <c:pt idx="293">
                  <c:v>2.532</c:v>
                </c:pt>
                <c:pt idx="294">
                  <c:v>2.742</c:v>
                </c:pt>
                <c:pt idx="295">
                  <c:v>2.57</c:v>
                </c:pt>
                <c:pt idx="296">
                  <c:v>2.633</c:v>
                </c:pt>
                <c:pt idx="297">
                  <c:v>2.6030000000000002</c:v>
                </c:pt>
                <c:pt idx="298">
                  <c:v>2.8250000000000002</c:v>
                </c:pt>
                <c:pt idx="299">
                  <c:v>2.774</c:v>
                </c:pt>
                <c:pt idx="300">
                  <c:v>2.7850000000000001</c:v>
                </c:pt>
                <c:pt idx="301">
                  <c:v>2.8359999999999999</c:v>
                </c:pt>
                <c:pt idx="302">
                  <c:v>2.9449999999999998</c:v>
                </c:pt>
                <c:pt idx="303">
                  <c:v>2.9710000000000001</c:v>
                </c:pt>
                <c:pt idx="304">
                  <c:v>3.0779999999999998</c:v>
                </c:pt>
                <c:pt idx="305">
                  <c:v>3.073</c:v>
                </c:pt>
                <c:pt idx="306">
                  <c:v>3.141</c:v>
                </c:pt>
                <c:pt idx="307">
                  <c:v>3.0249999999999999</c:v>
                </c:pt>
                <c:pt idx="308">
                  <c:v>3.3540000000000001</c:v>
                </c:pt>
                <c:pt idx="309">
                  <c:v>3.8250000000000002</c:v>
                </c:pt>
                <c:pt idx="310">
                  <c:v>4.4059999999999997</c:v>
                </c:pt>
                <c:pt idx="311">
                  <c:v>4.0430000000000001</c:v>
                </c:pt>
                <c:pt idx="312">
                  <c:v>4.16</c:v>
                </c:pt>
                <c:pt idx="313">
                  <c:v>4.4880000000000004</c:v>
                </c:pt>
                <c:pt idx="314">
                  <c:v>4.4480000000000004</c:v>
                </c:pt>
                <c:pt idx="315">
                  <c:v>4.476</c:v>
                </c:pt>
                <c:pt idx="316">
                  <c:v>4.2619999999999996</c:v>
                </c:pt>
                <c:pt idx="317">
                  <c:v>4.1500000000000004</c:v>
                </c:pt>
                <c:pt idx="318">
                  <c:v>3.8340000000000001</c:v>
                </c:pt>
                <c:pt idx="319">
                  <c:v>3.8450000000000002</c:v>
                </c:pt>
                <c:pt idx="320">
                  <c:v>4.2960000000000003</c:v>
                </c:pt>
                <c:pt idx="321">
                  <c:v>4.4749999999999996</c:v>
                </c:pt>
                <c:pt idx="322">
                  <c:v>4.4359999999999999</c:v>
                </c:pt>
                <c:pt idx="323">
                  <c:v>4.6280000000000001</c:v>
                </c:pt>
                <c:pt idx="324">
                  <c:v>4.835</c:v>
                </c:pt>
                <c:pt idx="325">
                  <c:v>4.88</c:v>
                </c:pt>
                <c:pt idx="326">
                  <c:v>5.2060000000000004</c:v>
                </c:pt>
                <c:pt idx="327">
                  <c:v>5.1310000000000002</c:v>
                </c:pt>
                <c:pt idx="328">
                  <c:v>5.1859999999999999</c:v>
                </c:pt>
                <c:pt idx="329">
                  <c:v>5.008</c:v>
                </c:pt>
                <c:pt idx="330">
                  <c:v>5.5369999999999999</c:v>
                </c:pt>
                <c:pt idx="331">
                  <c:v>4.9370000000000003</c:v>
                </c:pt>
                <c:pt idx="332">
                  <c:v>4.5410000000000004</c:v>
                </c:pt>
                <c:pt idx="333">
                  <c:v>4.931</c:v>
                </c:pt>
                <c:pt idx="334">
                  <c:v>5.4560000000000004</c:v>
                </c:pt>
                <c:pt idx="335">
                  <c:v>6.1</c:v>
                </c:pt>
                <c:pt idx="336">
                  <c:v>6.577</c:v>
                </c:pt>
                <c:pt idx="337">
                  <c:v>6.673</c:v>
                </c:pt>
                <c:pt idx="338">
                  <c:v>8.5839999999999996</c:v>
                </c:pt>
                <c:pt idx="339">
                  <c:v>8.3960000000000008</c:v>
                </c:pt>
                <c:pt idx="340">
                  <c:v>9.5790000000000006</c:v>
                </c:pt>
                <c:pt idx="341">
                  <c:v>9.7750000000000004</c:v>
                </c:pt>
                <c:pt idx="342">
                  <c:v>9.2609999999999992</c:v>
                </c:pt>
                <c:pt idx="343">
                  <c:v>8.4719999999999995</c:v>
                </c:pt>
                <c:pt idx="344">
                  <c:v>7.4589999999999996</c:v>
                </c:pt>
                <c:pt idx="345">
                  <c:v>7.2560000000000002</c:v>
                </c:pt>
                <c:pt idx="346">
                  <c:v>6.7430000000000003</c:v>
                </c:pt>
                <c:pt idx="347">
                  <c:v>6.21</c:v>
                </c:pt>
                <c:pt idx="348">
                  <c:v>5.5679999999999996</c:v>
                </c:pt>
                <c:pt idx="349">
                  <c:v>5.1310000000000002</c:v>
                </c:pt>
                <c:pt idx="350">
                  <c:v>5.27</c:v>
                </c:pt>
                <c:pt idx="351">
                  <c:v>5.0720000000000001</c:v>
                </c:pt>
                <c:pt idx="352">
                  <c:v>5.0350000000000001</c:v>
                </c:pt>
                <c:pt idx="353">
                  <c:v>5.2729999999999997</c:v>
                </c:pt>
                <c:pt idx="354">
                  <c:v>5.0250000000000004</c:v>
                </c:pt>
                <c:pt idx="355">
                  <c:v>5.3879999999999999</c:v>
                </c:pt>
                <c:pt idx="356">
                  <c:v>5.3810000000000002</c:v>
                </c:pt>
                <c:pt idx="357">
                  <c:v>5.1280000000000001</c:v>
                </c:pt>
                <c:pt idx="358">
                  <c:v>4.867</c:v>
                </c:pt>
                <c:pt idx="359">
                  <c:v>4.49</c:v>
                </c:pt>
                <c:pt idx="360">
                  <c:v>4.2779999999999996</c:v>
                </c:pt>
                <c:pt idx="361">
                  <c:v>4.2910000000000004</c:v>
                </c:pt>
                <c:pt idx="362">
                  <c:v>3.9729999999999999</c:v>
                </c:pt>
                <c:pt idx="363">
                  <c:v>3.93</c:v>
                </c:pt>
                <c:pt idx="364">
                  <c:v>3.9220000000000002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F-4EBB-BA4C-6D9119475C9A}"/>
            </c:ext>
          </c:extLst>
        </c:ser>
        <c:ser>
          <c:idx val="3"/>
          <c:order val="3"/>
          <c:tx>
            <c:strRef>
              <c:f>Sheet1!$AD$2</c:f>
              <c:strCache>
                <c:ptCount val="1"/>
                <c:pt idx="0">
                  <c:v>CL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Sheet1!$AD$3:$AD$368</c:f>
              <c:numCache>
                <c:formatCode>General</c:formatCode>
                <c:ptCount val="366"/>
                <c:pt idx="0">
                  <c:v>3.5553648068669528</c:v>
                </c:pt>
                <c:pt idx="1">
                  <c:v>3.3167381974248928</c:v>
                </c:pt>
                <c:pt idx="2">
                  <c:v>3.3527896995708155</c:v>
                </c:pt>
                <c:pt idx="3">
                  <c:v>3.3442060085836909</c:v>
                </c:pt>
                <c:pt idx="4">
                  <c:v>3.4145922746781117</c:v>
                </c:pt>
                <c:pt idx="5">
                  <c:v>3.3665236051502143</c:v>
                </c:pt>
                <c:pt idx="6">
                  <c:v>3.484978540772532</c:v>
                </c:pt>
                <c:pt idx="7">
                  <c:v>3.3150214592274674</c:v>
                </c:pt>
                <c:pt idx="8">
                  <c:v>3.0987124463519313</c:v>
                </c:pt>
                <c:pt idx="9">
                  <c:v>3.0180257510729609</c:v>
                </c:pt>
                <c:pt idx="10">
                  <c:v>2.942489270386266</c:v>
                </c:pt>
                <c:pt idx="11">
                  <c:v>3.0077253218884117</c:v>
                </c:pt>
                <c:pt idx="12">
                  <c:v>3.0094420600858371</c:v>
                </c:pt>
                <c:pt idx="13">
                  <c:v>2.889270386266094</c:v>
                </c:pt>
                <c:pt idx="14">
                  <c:v>3.0609442060085832</c:v>
                </c:pt>
                <c:pt idx="15">
                  <c:v>3.1570815450643779</c:v>
                </c:pt>
                <c:pt idx="16">
                  <c:v>3.1347639484978544</c:v>
                </c:pt>
                <c:pt idx="17">
                  <c:v>2.9133047210300425</c:v>
                </c:pt>
                <c:pt idx="18">
                  <c:v>2.9836909871244632</c:v>
                </c:pt>
                <c:pt idx="19">
                  <c:v>3.1296137339055794</c:v>
                </c:pt>
                <c:pt idx="20">
                  <c:v>3.220600858369099</c:v>
                </c:pt>
                <c:pt idx="21">
                  <c:v>3.0969957081545063</c:v>
                </c:pt>
                <c:pt idx="22">
                  <c:v>2.999141630901287</c:v>
                </c:pt>
                <c:pt idx="23">
                  <c:v>3.1158798283261797</c:v>
                </c:pt>
                <c:pt idx="24">
                  <c:v>2.9167381974248925</c:v>
                </c:pt>
                <c:pt idx="25">
                  <c:v>2.9407725321888409</c:v>
                </c:pt>
                <c:pt idx="26">
                  <c:v>2.8772532188841202</c:v>
                </c:pt>
                <c:pt idx="27">
                  <c:v>2.9785407725321891</c:v>
                </c:pt>
                <c:pt idx="28">
                  <c:v>3.0489270386266094</c:v>
                </c:pt>
                <c:pt idx="29">
                  <c:v>3.0334763948497856</c:v>
                </c:pt>
                <c:pt idx="30">
                  <c:v>3.0077253218884117</c:v>
                </c:pt>
                <c:pt idx="31">
                  <c:v>3.2017167381974247</c:v>
                </c:pt>
                <c:pt idx="32">
                  <c:v>3.0815450643776821</c:v>
                </c:pt>
                <c:pt idx="33">
                  <c:v>3.2240343347639486</c:v>
                </c:pt>
                <c:pt idx="34">
                  <c:v>3.1690987124463521</c:v>
                </c:pt>
                <c:pt idx="35">
                  <c:v>3.2463519313304721</c:v>
                </c:pt>
                <c:pt idx="36">
                  <c:v>3.2085836909871244</c:v>
                </c:pt>
                <c:pt idx="37">
                  <c:v>3.1982832618025747</c:v>
                </c:pt>
                <c:pt idx="38">
                  <c:v>3.0746781115879829</c:v>
                </c:pt>
                <c:pt idx="39">
                  <c:v>3.1347639484978544</c:v>
                </c:pt>
                <c:pt idx="40">
                  <c:v>3.2240343347639486</c:v>
                </c:pt>
                <c:pt idx="41">
                  <c:v>3.2909871244635194</c:v>
                </c:pt>
                <c:pt idx="42">
                  <c:v>3.376824034334764</c:v>
                </c:pt>
                <c:pt idx="43">
                  <c:v>3.2875536480686693</c:v>
                </c:pt>
                <c:pt idx="44">
                  <c:v>3.5038626609442058</c:v>
                </c:pt>
                <c:pt idx="45">
                  <c:v>3.4987124463519312</c:v>
                </c:pt>
                <c:pt idx="46">
                  <c:v>3.4901287553648066</c:v>
                </c:pt>
                <c:pt idx="47">
                  <c:v>3.3510729613733905</c:v>
                </c:pt>
                <c:pt idx="48">
                  <c:v>3.4437768240343343</c:v>
                </c:pt>
                <c:pt idx="49">
                  <c:v>3.2085836909871244</c:v>
                </c:pt>
                <c:pt idx="50">
                  <c:v>3.2858369098712448</c:v>
                </c:pt>
                <c:pt idx="51">
                  <c:v>3.2274678111587982</c:v>
                </c:pt>
                <c:pt idx="52">
                  <c:v>3.2343347639484978</c:v>
                </c:pt>
                <c:pt idx="53">
                  <c:v>3.0025751072961371</c:v>
                </c:pt>
                <c:pt idx="54">
                  <c:v>2.9871244635193128</c:v>
                </c:pt>
                <c:pt idx="55">
                  <c:v>2.942489270386266</c:v>
                </c:pt>
                <c:pt idx="56">
                  <c:v>2.973390557939914</c:v>
                </c:pt>
                <c:pt idx="57">
                  <c:v>2.8824034334763948</c:v>
                </c:pt>
                <c:pt idx="58">
                  <c:v>2.9922746781115879</c:v>
                </c:pt>
                <c:pt idx="59">
                  <c:v>3.0403433476394852</c:v>
                </c:pt>
                <c:pt idx="60">
                  <c:v>3.0660944206008582</c:v>
                </c:pt>
                <c:pt idx="61">
                  <c:v>3.0678111587982833</c:v>
                </c:pt>
                <c:pt idx="62">
                  <c:v>3.0660944206008582</c:v>
                </c:pt>
                <c:pt idx="63">
                  <c:v>3.0969957081545063</c:v>
                </c:pt>
                <c:pt idx="64">
                  <c:v>3.1656652360515021</c:v>
                </c:pt>
                <c:pt idx="65">
                  <c:v>3.2480686695278971</c:v>
                </c:pt>
                <c:pt idx="66">
                  <c:v>2.9613733905579398</c:v>
                </c:pt>
                <c:pt idx="67">
                  <c:v>3.0111587982832617</c:v>
                </c:pt>
                <c:pt idx="68">
                  <c:v>2.9236051502145926</c:v>
                </c:pt>
                <c:pt idx="69">
                  <c:v>2.9888412017167383</c:v>
                </c:pt>
                <c:pt idx="70">
                  <c:v>2.9819742489270387</c:v>
                </c:pt>
                <c:pt idx="71">
                  <c:v>3.0111587982832617</c:v>
                </c:pt>
                <c:pt idx="72">
                  <c:v>3.0798283261802575</c:v>
                </c:pt>
                <c:pt idx="73">
                  <c:v>3.0609442060085832</c:v>
                </c:pt>
                <c:pt idx="74">
                  <c:v>3.1879828326180255</c:v>
                </c:pt>
                <c:pt idx="75">
                  <c:v>3.1879828326180255</c:v>
                </c:pt>
                <c:pt idx="76">
                  <c:v>3.1639484978540771</c:v>
                </c:pt>
                <c:pt idx="77">
                  <c:v>3.2566523605150213</c:v>
                </c:pt>
                <c:pt idx="78">
                  <c:v>3.3493562231759659</c:v>
                </c:pt>
                <c:pt idx="79">
                  <c:v>3.2858369098712448</c:v>
                </c:pt>
                <c:pt idx="80">
                  <c:v>3.3562231759656651</c:v>
                </c:pt>
                <c:pt idx="81">
                  <c:v>3.4781115879828328</c:v>
                </c:pt>
                <c:pt idx="82">
                  <c:v>3.133047210300429</c:v>
                </c:pt>
                <c:pt idx="83">
                  <c:v>3.2515021459227471</c:v>
                </c:pt>
                <c:pt idx="84">
                  <c:v>3.0437768240343348</c:v>
                </c:pt>
                <c:pt idx="85">
                  <c:v>3.055793991416309</c:v>
                </c:pt>
                <c:pt idx="86">
                  <c:v>3.0523605150214594</c:v>
                </c:pt>
                <c:pt idx="87">
                  <c:v>3.2892703862660944</c:v>
                </c:pt>
                <c:pt idx="88">
                  <c:v>3.2721030042918451</c:v>
                </c:pt>
                <c:pt idx="89">
                  <c:v>3.3373390557939917</c:v>
                </c:pt>
                <c:pt idx="90">
                  <c:v>3.3665236051502143</c:v>
                </c:pt>
                <c:pt idx="91">
                  <c:v>3.7751072961373389</c:v>
                </c:pt>
                <c:pt idx="92">
                  <c:v>3.7682403433476392</c:v>
                </c:pt>
                <c:pt idx="93">
                  <c:v>3.6858369098712442</c:v>
                </c:pt>
                <c:pt idx="94">
                  <c:v>3.9055793991416308</c:v>
                </c:pt>
                <c:pt idx="95">
                  <c:v>4.1699570815450642</c:v>
                </c:pt>
                <c:pt idx="96">
                  <c:v>4.1115879828326181</c:v>
                </c:pt>
                <c:pt idx="97">
                  <c:v>3.8317596566523604</c:v>
                </c:pt>
                <c:pt idx="98">
                  <c:v>3.6360515021459228</c:v>
                </c:pt>
                <c:pt idx="99">
                  <c:v>3.6068669527896997</c:v>
                </c:pt>
                <c:pt idx="100">
                  <c:v>3.5433476394849786</c:v>
                </c:pt>
                <c:pt idx="101">
                  <c:v>3.6600858369098712</c:v>
                </c:pt>
                <c:pt idx="102">
                  <c:v>3.3922746781115882</c:v>
                </c:pt>
                <c:pt idx="103">
                  <c:v>3.4815450643776824</c:v>
                </c:pt>
                <c:pt idx="104">
                  <c:v>3.4918454935622316</c:v>
                </c:pt>
                <c:pt idx="105">
                  <c:v>3.4197424892703863</c:v>
                </c:pt>
                <c:pt idx="106">
                  <c:v>3.5914163090128759</c:v>
                </c:pt>
                <c:pt idx="107">
                  <c:v>3.6412017167381974</c:v>
                </c:pt>
                <c:pt idx="108">
                  <c:v>3.7596566523605146</c:v>
                </c:pt>
                <c:pt idx="109">
                  <c:v>3.6051502145922747</c:v>
                </c:pt>
                <c:pt idx="110">
                  <c:v>3.4523605150214589</c:v>
                </c:pt>
                <c:pt idx="111">
                  <c:v>3.6635193133047208</c:v>
                </c:pt>
                <c:pt idx="112">
                  <c:v>3.7030042918454935</c:v>
                </c:pt>
                <c:pt idx="113">
                  <c:v>3.890128755364807</c:v>
                </c:pt>
                <c:pt idx="114">
                  <c:v>3.7699570815450643</c:v>
                </c:pt>
                <c:pt idx="115">
                  <c:v>3.8197424892703862</c:v>
                </c:pt>
                <c:pt idx="116">
                  <c:v>4.0944206008583688</c:v>
                </c:pt>
                <c:pt idx="117">
                  <c:v>4.2077253218884119</c:v>
                </c:pt>
                <c:pt idx="118">
                  <c:v>4.0566523605150211</c:v>
                </c:pt>
                <c:pt idx="119">
                  <c:v>4.2231759656652361</c:v>
                </c:pt>
                <c:pt idx="120">
                  <c:v>4.2454935622317596</c:v>
                </c:pt>
                <c:pt idx="121">
                  <c:v>4.2334763948497853</c:v>
                </c:pt>
                <c:pt idx="122">
                  <c:v>4.427467811158798</c:v>
                </c:pt>
                <c:pt idx="123">
                  <c:v>4.267811158798283</c:v>
                </c:pt>
                <c:pt idx="124">
                  <c:v>3.9536480686695281</c:v>
                </c:pt>
                <c:pt idx="125">
                  <c:v>4.0497854077253219</c:v>
                </c:pt>
                <c:pt idx="126">
                  <c:v>4.1493562231759658</c:v>
                </c:pt>
                <c:pt idx="127">
                  <c:v>4.0772532188841204</c:v>
                </c:pt>
                <c:pt idx="128">
                  <c:v>4.0772532188841204</c:v>
                </c:pt>
                <c:pt idx="129">
                  <c:v>4.3982832618025753</c:v>
                </c:pt>
                <c:pt idx="130">
                  <c:v>4.2008583690987118</c:v>
                </c:pt>
                <c:pt idx="131">
                  <c:v>4.3055793991416307</c:v>
                </c:pt>
                <c:pt idx="132">
                  <c:v>4.3296137339055791</c:v>
                </c:pt>
                <c:pt idx="133">
                  <c:v>4.3931330472103003</c:v>
                </c:pt>
                <c:pt idx="134">
                  <c:v>4.4789699570815449</c:v>
                </c:pt>
                <c:pt idx="135">
                  <c:v>4.3622317596566527</c:v>
                </c:pt>
                <c:pt idx="136">
                  <c:v>4.1287553648068673</c:v>
                </c:pt>
                <c:pt idx="137">
                  <c:v>4.1459227467811157</c:v>
                </c:pt>
                <c:pt idx="138">
                  <c:v>3.8163090128755366</c:v>
                </c:pt>
                <c:pt idx="139">
                  <c:v>3.8472103004291847</c:v>
                </c:pt>
                <c:pt idx="140">
                  <c:v>3.6721030042918454</c:v>
                </c:pt>
                <c:pt idx="141">
                  <c:v>3.484978540772532</c:v>
                </c:pt>
                <c:pt idx="142">
                  <c:v>3.6532188841201716</c:v>
                </c:pt>
                <c:pt idx="143">
                  <c:v>3.6549356223175962</c:v>
                </c:pt>
                <c:pt idx="144">
                  <c:v>3.6927038626609443</c:v>
                </c:pt>
                <c:pt idx="145">
                  <c:v>3.5536480686695278</c:v>
                </c:pt>
                <c:pt idx="146">
                  <c:v>3.2824034334763947</c:v>
                </c:pt>
                <c:pt idx="147">
                  <c:v>3.3527896995708155</c:v>
                </c:pt>
                <c:pt idx="148">
                  <c:v>3.4180257510729612</c:v>
                </c:pt>
                <c:pt idx="149">
                  <c:v>3.43175965665236</c:v>
                </c:pt>
                <c:pt idx="150">
                  <c:v>3.3648068669527897</c:v>
                </c:pt>
                <c:pt idx="151">
                  <c:v>3.5072961373390554</c:v>
                </c:pt>
                <c:pt idx="152">
                  <c:v>3.7974248927038627</c:v>
                </c:pt>
                <c:pt idx="153">
                  <c:v>3.7133047210300427</c:v>
                </c:pt>
                <c:pt idx="154">
                  <c:v>3.5845493562231758</c:v>
                </c:pt>
                <c:pt idx="155">
                  <c:v>3.2257510729613732</c:v>
                </c:pt>
                <c:pt idx="156">
                  <c:v>3.2326180257510724</c:v>
                </c:pt>
                <c:pt idx="157">
                  <c:v>3.1845493562231759</c:v>
                </c:pt>
                <c:pt idx="158">
                  <c:v>3.3407725321888413</c:v>
                </c:pt>
                <c:pt idx="159">
                  <c:v>3.3579399141630897</c:v>
                </c:pt>
                <c:pt idx="160">
                  <c:v>3.3184549356223174</c:v>
                </c:pt>
                <c:pt idx="161">
                  <c:v>3.3081545064377682</c:v>
                </c:pt>
                <c:pt idx="162">
                  <c:v>3.4145922746781117</c:v>
                </c:pt>
                <c:pt idx="163">
                  <c:v>3.4815450643776824</c:v>
                </c:pt>
                <c:pt idx="164">
                  <c:v>3.3545064377682401</c:v>
                </c:pt>
                <c:pt idx="165">
                  <c:v>3.4454935622317597</c:v>
                </c:pt>
                <c:pt idx="166">
                  <c:v>3.3819742489270386</c:v>
                </c:pt>
                <c:pt idx="167">
                  <c:v>3.3665236051502143</c:v>
                </c:pt>
                <c:pt idx="168">
                  <c:v>3.3699570815450639</c:v>
                </c:pt>
                <c:pt idx="169">
                  <c:v>3.3167381974248928</c:v>
                </c:pt>
                <c:pt idx="170">
                  <c:v>3.3218884120171674</c:v>
                </c:pt>
                <c:pt idx="171">
                  <c:v>3.5828326180257513</c:v>
                </c:pt>
                <c:pt idx="172">
                  <c:v>3.9072961373390558</c:v>
                </c:pt>
                <c:pt idx="173">
                  <c:v>3.7939914163090132</c:v>
                </c:pt>
                <c:pt idx="174">
                  <c:v>3.5347639484978539</c:v>
                </c:pt>
                <c:pt idx="175">
                  <c:v>3.5999999999999996</c:v>
                </c:pt>
                <c:pt idx="176">
                  <c:v>3.6188841201716735</c:v>
                </c:pt>
                <c:pt idx="177">
                  <c:v>3.565665236051502</c:v>
                </c:pt>
                <c:pt idx="178">
                  <c:v>3.6051502145922747</c:v>
                </c:pt>
                <c:pt idx="179">
                  <c:v>3.3922746781115882</c:v>
                </c:pt>
                <c:pt idx="180">
                  <c:v>3.2875536480686693</c:v>
                </c:pt>
                <c:pt idx="181">
                  <c:v>3.2120171673819744</c:v>
                </c:pt>
                <c:pt idx="182">
                  <c:v>3.1261802575107298</c:v>
                </c:pt>
                <c:pt idx="183">
                  <c:v>3.1828326180257509</c:v>
                </c:pt>
                <c:pt idx="184">
                  <c:v>3.1244635193133043</c:v>
                </c:pt>
                <c:pt idx="185">
                  <c:v>2.9922746781115879</c:v>
                </c:pt>
                <c:pt idx="186">
                  <c:v>2.8549356223175963</c:v>
                </c:pt>
                <c:pt idx="187">
                  <c:v>2.8343347639484979</c:v>
                </c:pt>
                <c:pt idx="188">
                  <c:v>2.702145922746781</c:v>
                </c:pt>
                <c:pt idx="189">
                  <c:v>2.9545064377682402</c:v>
                </c:pt>
                <c:pt idx="190">
                  <c:v>2.8669527896995706</c:v>
                </c:pt>
                <c:pt idx="191">
                  <c:v>2.7502145922746779</c:v>
                </c:pt>
                <c:pt idx="192">
                  <c:v>2.7879828326180256</c:v>
                </c:pt>
                <c:pt idx="193">
                  <c:v>2.6506437768240341</c:v>
                </c:pt>
                <c:pt idx="194">
                  <c:v>2.5596566523605149</c:v>
                </c:pt>
                <c:pt idx="195">
                  <c:v>2.4137339055793992</c:v>
                </c:pt>
                <c:pt idx="196">
                  <c:v>2.5081545064377679</c:v>
                </c:pt>
                <c:pt idx="197">
                  <c:v>2.8772532188841202</c:v>
                </c:pt>
                <c:pt idx="198">
                  <c:v>2.7450643776824033</c:v>
                </c:pt>
                <c:pt idx="199">
                  <c:v>2.6712446351931329</c:v>
                </c:pt>
                <c:pt idx="200">
                  <c:v>2.6540772532188841</c:v>
                </c:pt>
                <c:pt idx="201">
                  <c:v>2.5905579399141629</c:v>
                </c:pt>
                <c:pt idx="202">
                  <c:v>2.7690987124463518</c:v>
                </c:pt>
                <c:pt idx="203">
                  <c:v>2.5974248927038626</c:v>
                </c:pt>
                <c:pt idx="204">
                  <c:v>2.4841201716738199</c:v>
                </c:pt>
                <c:pt idx="205">
                  <c:v>2.5373390557939914</c:v>
                </c:pt>
                <c:pt idx="206">
                  <c:v>2.6094420600858368</c:v>
                </c:pt>
                <c:pt idx="207">
                  <c:v>2.5871244635193134</c:v>
                </c:pt>
                <c:pt idx="208">
                  <c:v>2.16137339055794</c:v>
                </c:pt>
                <c:pt idx="209">
                  <c:v>2.0326180257510731</c:v>
                </c:pt>
                <c:pt idx="210">
                  <c:v>2.4257510729613734</c:v>
                </c:pt>
                <c:pt idx="211">
                  <c:v>2.4892703862660945</c:v>
                </c:pt>
                <c:pt idx="212">
                  <c:v>2.3811158798283261</c:v>
                </c:pt>
                <c:pt idx="213">
                  <c:v>2.4</c:v>
                </c:pt>
                <c:pt idx="214">
                  <c:v>2.3811158798283261</c:v>
                </c:pt>
                <c:pt idx="215">
                  <c:v>2.4394849785407726</c:v>
                </c:pt>
                <c:pt idx="216">
                  <c:v>2.3690987124463518</c:v>
                </c:pt>
                <c:pt idx="217">
                  <c:v>2.2918454935622314</c:v>
                </c:pt>
                <c:pt idx="218">
                  <c:v>2.2952789699570815</c:v>
                </c:pt>
                <c:pt idx="219">
                  <c:v>2.3175965665236049</c:v>
                </c:pt>
                <c:pt idx="220">
                  <c:v>2.5047210300429184</c:v>
                </c:pt>
                <c:pt idx="221">
                  <c:v>2.4618025751072961</c:v>
                </c:pt>
                <c:pt idx="222">
                  <c:v>2.6592274678111587</c:v>
                </c:pt>
                <c:pt idx="223">
                  <c:v>2.703862660944206</c:v>
                </c:pt>
                <c:pt idx="224">
                  <c:v>2.6849785407725322</c:v>
                </c:pt>
                <c:pt idx="225">
                  <c:v>2.5030042918454933</c:v>
                </c:pt>
                <c:pt idx="226">
                  <c:v>2.429184549356223</c:v>
                </c:pt>
                <c:pt idx="227">
                  <c:v>2.4120171673819741</c:v>
                </c:pt>
                <c:pt idx="228">
                  <c:v>2.4755364806866953</c:v>
                </c:pt>
                <c:pt idx="229">
                  <c:v>2.3811158798283261</c:v>
                </c:pt>
                <c:pt idx="230">
                  <c:v>2.3296137339055796</c:v>
                </c:pt>
                <c:pt idx="231">
                  <c:v>2.0841201716738196</c:v>
                </c:pt>
                <c:pt idx="232">
                  <c:v>2.0360515021459227</c:v>
                </c:pt>
                <c:pt idx="233">
                  <c:v>1.917596566523605</c:v>
                </c:pt>
                <c:pt idx="234">
                  <c:v>1.852360515021459</c:v>
                </c:pt>
                <c:pt idx="235">
                  <c:v>1.8798283261802573</c:v>
                </c:pt>
                <c:pt idx="236">
                  <c:v>1.9278969957081544</c:v>
                </c:pt>
                <c:pt idx="237">
                  <c:v>2.0686695278969958</c:v>
                </c:pt>
                <c:pt idx="238">
                  <c:v>2.2437768240343345</c:v>
                </c:pt>
                <c:pt idx="239">
                  <c:v>2.078969957081545</c:v>
                </c:pt>
                <c:pt idx="240">
                  <c:v>2.1785407725321888</c:v>
                </c:pt>
                <c:pt idx="241">
                  <c:v>2.188841201716738</c:v>
                </c:pt>
                <c:pt idx="242">
                  <c:v>2.0257510729613735</c:v>
                </c:pt>
                <c:pt idx="243">
                  <c:v>2.0394849785407727</c:v>
                </c:pt>
                <c:pt idx="244">
                  <c:v>2.0188841201716738</c:v>
                </c:pt>
                <c:pt idx="245">
                  <c:v>2.106437768240343</c:v>
                </c:pt>
                <c:pt idx="246">
                  <c:v>2.2832618025751072</c:v>
                </c:pt>
                <c:pt idx="247">
                  <c:v>2.4875536480686695</c:v>
                </c:pt>
                <c:pt idx="248">
                  <c:v>2.6163090128755364</c:v>
                </c:pt>
                <c:pt idx="249">
                  <c:v>2.7759656652360518</c:v>
                </c:pt>
                <c:pt idx="250">
                  <c:v>2.8566523605150214</c:v>
                </c:pt>
                <c:pt idx="251">
                  <c:v>2.8446351931330471</c:v>
                </c:pt>
                <c:pt idx="252">
                  <c:v>2.9751072961373386</c:v>
                </c:pt>
                <c:pt idx="253">
                  <c:v>3.0798283261802575</c:v>
                </c:pt>
                <c:pt idx="254">
                  <c:v>3.2034334763948498</c:v>
                </c:pt>
                <c:pt idx="255">
                  <c:v>3.1278969957081544</c:v>
                </c:pt>
                <c:pt idx="256">
                  <c:v>3.0969957081545063</c:v>
                </c:pt>
                <c:pt idx="257">
                  <c:v>2.9888412017167383</c:v>
                </c:pt>
                <c:pt idx="258">
                  <c:v>2.890987124463519</c:v>
                </c:pt>
                <c:pt idx="259">
                  <c:v>2.973390557939914</c:v>
                </c:pt>
                <c:pt idx="260">
                  <c:v>3.1639484978540771</c:v>
                </c:pt>
                <c:pt idx="261">
                  <c:v>3.0884120171673817</c:v>
                </c:pt>
                <c:pt idx="262">
                  <c:v>3.1570815450643779</c:v>
                </c:pt>
                <c:pt idx="263">
                  <c:v>3.380257510729614</c:v>
                </c:pt>
                <c:pt idx="264">
                  <c:v>3.4231759656652363</c:v>
                </c:pt>
                <c:pt idx="265">
                  <c:v>3.539914163090129</c:v>
                </c:pt>
                <c:pt idx="266">
                  <c:v>3.5416309012875535</c:v>
                </c:pt>
                <c:pt idx="267">
                  <c:v>3.5244635193133047</c:v>
                </c:pt>
                <c:pt idx="268">
                  <c:v>3.5845493562231758</c:v>
                </c:pt>
                <c:pt idx="269">
                  <c:v>3.7201716738197428</c:v>
                </c:pt>
                <c:pt idx="270">
                  <c:v>3.7167381974248923</c:v>
                </c:pt>
                <c:pt idx="271">
                  <c:v>3.6515021459227466</c:v>
                </c:pt>
                <c:pt idx="272">
                  <c:v>3.7768240343347639</c:v>
                </c:pt>
                <c:pt idx="273">
                  <c:v>4.0429184549356227</c:v>
                </c:pt>
                <c:pt idx="274">
                  <c:v>4.2437768240343345</c:v>
                </c:pt>
                <c:pt idx="275">
                  <c:v>4.2506437768240346</c:v>
                </c:pt>
                <c:pt idx="276">
                  <c:v>4.212875536480686</c:v>
                </c:pt>
                <c:pt idx="277">
                  <c:v>3.5879828326180254</c:v>
                </c:pt>
                <c:pt idx="278">
                  <c:v>3.917596566523605</c:v>
                </c:pt>
                <c:pt idx="279">
                  <c:v>4.0257510729613735</c:v>
                </c:pt>
                <c:pt idx="280">
                  <c:v>3.7339055793991416</c:v>
                </c:pt>
                <c:pt idx="281">
                  <c:v>3.9484978540772531</c:v>
                </c:pt>
                <c:pt idx="282">
                  <c:v>4.2763948497854072</c:v>
                </c:pt>
                <c:pt idx="283">
                  <c:v>4.5596566523605144</c:v>
                </c:pt>
                <c:pt idx="284">
                  <c:v>4.6128755364806864</c:v>
                </c:pt>
                <c:pt idx="285">
                  <c:v>4.430901287553648</c:v>
                </c:pt>
                <c:pt idx="286">
                  <c:v>4.3313304721030041</c:v>
                </c:pt>
                <c:pt idx="287">
                  <c:v>4.5905579399141629</c:v>
                </c:pt>
                <c:pt idx="288">
                  <c:v>4.4412017167381972</c:v>
                </c:pt>
                <c:pt idx="289">
                  <c:v>4.3948497854077253</c:v>
                </c:pt>
                <c:pt idx="290">
                  <c:v>4.1579399141630899</c:v>
                </c:pt>
                <c:pt idx="291">
                  <c:v>4.810300429184549</c:v>
                </c:pt>
                <c:pt idx="292">
                  <c:v>4.8412017167381975</c:v>
                </c:pt>
                <c:pt idx="293">
                  <c:v>4.6729613733905575</c:v>
                </c:pt>
                <c:pt idx="294">
                  <c:v>4.9476394849785406</c:v>
                </c:pt>
                <c:pt idx="295">
                  <c:v>5.0540772532188845</c:v>
                </c:pt>
                <c:pt idx="296">
                  <c:v>5.0660944206008587</c:v>
                </c:pt>
                <c:pt idx="297">
                  <c:v>5.2103004291845494</c:v>
                </c:pt>
                <c:pt idx="298">
                  <c:v>5.4094420600858371</c:v>
                </c:pt>
                <c:pt idx="299">
                  <c:v>5.4523605150214589</c:v>
                </c:pt>
                <c:pt idx="300">
                  <c:v>5.3064377682403432</c:v>
                </c:pt>
                <c:pt idx="301">
                  <c:v>4.810300429184549</c:v>
                </c:pt>
                <c:pt idx="302">
                  <c:v>4.6180257510729614</c:v>
                </c:pt>
                <c:pt idx="303">
                  <c:v>4.2987124463519306</c:v>
                </c:pt>
                <c:pt idx="304">
                  <c:v>4.3896995708154503</c:v>
                </c:pt>
                <c:pt idx="305">
                  <c:v>4.4429184549356222</c:v>
                </c:pt>
                <c:pt idx="306">
                  <c:v>4.4188841201716738</c:v>
                </c:pt>
                <c:pt idx="307">
                  <c:v>4.6849785407725317</c:v>
                </c:pt>
                <c:pt idx="308">
                  <c:v>5.0849785407725321</c:v>
                </c:pt>
                <c:pt idx="309">
                  <c:v>5.131330472103004</c:v>
                </c:pt>
                <c:pt idx="310">
                  <c:v>5.1502145922746783</c:v>
                </c:pt>
                <c:pt idx="311">
                  <c:v>5.2103004291845494</c:v>
                </c:pt>
                <c:pt idx="312">
                  <c:v>5.1845493562231759</c:v>
                </c:pt>
                <c:pt idx="313">
                  <c:v>5.5502145922746777</c:v>
                </c:pt>
                <c:pt idx="314">
                  <c:v>5.5364806866952785</c:v>
                </c:pt>
                <c:pt idx="315">
                  <c:v>5.5793991416309012</c:v>
                </c:pt>
                <c:pt idx="316">
                  <c:v>5.1982832618025752</c:v>
                </c:pt>
                <c:pt idx="317">
                  <c:v>5.3905579399141628</c:v>
                </c:pt>
                <c:pt idx="318">
                  <c:v>4.9030042918454928</c:v>
                </c:pt>
                <c:pt idx="319">
                  <c:v>4.8377682403433475</c:v>
                </c:pt>
                <c:pt idx="320">
                  <c:v>5.1433476394849782</c:v>
                </c:pt>
                <c:pt idx="321">
                  <c:v>5.3253218884120166</c:v>
                </c:pt>
                <c:pt idx="322">
                  <c:v>5.4918454935622316</c:v>
                </c:pt>
                <c:pt idx="323">
                  <c:v>5.4987124463519317</c:v>
                </c:pt>
                <c:pt idx="324">
                  <c:v>5.730472103004292</c:v>
                </c:pt>
                <c:pt idx="325">
                  <c:v>5.7733905579399147</c:v>
                </c:pt>
                <c:pt idx="326">
                  <c:v>6.166523605150215</c:v>
                </c:pt>
                <c:pt idx="327">
                  <c:v>5.6103004291845489</c:v>
                </c:pt>
                <c:pt idx="328">
                  <c:v>5.294420600858369</c:v>
                </c:pt>
                <c:pt idx="329">
                  <c:v>5.297854077253219</c:v>
                </c:pt>
                <c:pt idx="330">
                  <c:v>6.0068669527897001</c:v>
                </c:pt>
                <c:pt idx="331">
                  <c:v>5.7939914163090123</c:v>
                </c:pt>
                <c:pt idx="332">
                  <c:v>5.620600858369099</c:v>
                </c:pt>
                <c:pt idx="333">
                  <c:v>5.6154506437768239</c:v>
                </c:pt>
                <c:pt idx="334">
                  <c:v>5.840343347639485</c:v>
                </c:pt>
                <c:pt idx="335">
                  <c:v>6.0858369098712446</c:v>
                </c:pt>
                <c:pt idx="336">
                  <c:v>6.0772532188841195</c:v>
                </c:pt>
                <c:pt idx="337">
                  <c:v>5.4969957081545067</c:v>
                </c:pt>
                <c:pt idx="338">
                  <c:v>4.8824034334763953</c:v>
                </c:pt>
                <c:pt idx="339">
                  <c:v>4.9562231759656656</c:v>
                </c:pt>
                <c:pt idx="340">
                  <c:v>4.4944206008583691</c:v>
                </c:pt>
                <c:pt idx="341">
                  <c:v>4.6008583690987122</c:v>
                </c:pt>
                <c:pt idx="342">
                  <c:v>4.7982832618025748</c:v>
                </c:pt>
                <c:pt idx="343">
                  <c:v>5.1587982832618025</c:v>
                </c:pt>
                <c:pt idx="344">
                  <c:v>5.5261802575107293</c:v>
                </c:pt>
                <c:pt idx="345">
                  <c:v>5.1107296137339056</c:v>
                </c:pt>
                <c:pt idx="346">
                  <c:v>5.3545064377682401</c:v>
                </c:pt>
                <c:pt idx="347">
                  <c:v>5.3270386266094425</c:v>
                </c:pt>
                <c:pt idx="348">
                  <c:v>5.0060085836909867</c:v>
                </c:pt>
                <c:pt idx="349">
                  <c:v>4.9854077253218883</c:v>
                </c:pt>
                <c:pt idx="350">
                  <c:v>4.7793991416309014</c:v>
                </c:pt>
                <c:pt idx="351">
                  <c:v>4.8085836909871249</c:v>
                </c:pt>
                <c:pt idx="352">
                  <c:v>4.5905579399141629</c:v>
                </c:pt>
                <c:pt idx="353">
                  <c:v>4.6866952789699567</c:v>
                </c:pt>
                <c:pt idx="354">
                  <c:v>4.5133047210300425</c:v>
                </c:pt>
                <c:pt idx="355">
                  <c:v>4.645493562231759</c:v>
                </c:pt>
                <c:pt idx="356">
                  <c:v>4.8497854077253217</c:v>
                </c:pt>
                <c:pt idx="357">
                  <c:v>4.6832618025751076</c:v>
                </c:pt>
                <c:pt idx="358">
                  <c:v>4.8532188841201718</c:v>
                </c:pt>
                <c:pt idx="359">
                  <c:v>4.8686695278969951</c:v>
                </c:pt>
                <c:pt idx="360">
                  <c:v>4.9012875536480687</c:v>
                </c:pt>
                <c:pt idx="361">
                  <c:v>5.134763948497854</c:v>
                </c:pt>
                <c:pt idx="362">
                  <c:v>4.8721030042918452</c:v>
                </c:pt>
                <c:pt idx="363">
                  <c:v>4.7948497854077248</c:v>
                </c:pt>
                <c:pt idx="364">
                  <c:v>4.863519313304721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F-4EBB-BA4C-6D9119475C9A}"/>
            </c:ext>
          </c:extLst>
        </c:ser>
        <c:ser>
          <c:idx val="4"/>
          <c:order val="4"/>
          <c:tx>
            <c:strRef>
              <c:f>Sheet1!$AE$2</c:f>
              <c:strCache>
                <c:ptCount val="1"/>
                <c:pt idx="0">
                  <c:v>frac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Sheet1!$AE$3:$AE$368</c:f>
              <c:numCache>
                <c:formatCode>General</c:formatCode>
                <c:ptCount val="366"/>
                <c:pt idx="0">
                  <c:v>1.0833494293239685</c:v>
                </c:pt>
                <c:pt idx="1">
                  <c:v>1.0486163301141347</c:v>
                </c:pt>
                <c:pt idx="2">
                  <c:v>0.9249130816505704</c:v>
                </c:pt>
                <c:pt idx="3">
                  <c:v>1.1727857769973657</c:v>
                </c:pt>
                <c:pt idx="4">
                  <c:v>1.2620526777875325</c:v>
                </c:pt>
                <c:pt idx="5">
                  <c:v>1.406785776997366</c:v>
                </c:pt>
                <c:pt idx="6">
                  <c:v>1.4125311676909569</c:v>
                </c:pt>
                <c:pt idx="7">
                  <c:v>1.5865311676909568</c:v>
                </c:pt>
                <c:pt idx="8">
                  <c:v>1.6063827919227387</c:v>
                </c:pt>
                <c:pt idx="9">
                  <c:v>1.6183617208077257</c:v>
                </c:pt>
                <c:pt idx="10">
                  <c:v>1.6062221246707638</c:v>
                </c:pt>
                <c:pt idx="11">
                  <c:v>1.7049253731343281</c:v>
                </c:pt>
                <c:pt idx="12">
                  <c:v>1.6543617208077257</c:v>
                </c:pt>
                <c:pt idx="13">
                  <c:v>1.6369253731343283</c:v>
                </c:pt>
                <c:pt idx="14">
                  <c:v>1.8863617208077257</c:v>
                </c:pt>
                <c:pt idx="15">
                  <c:v>1.73084021071115</c:v>
                </c:pt>
                <c:pt idx="16">
                  <c:v>2.0250342405618964</c:v>
                </c:pt>
                <c:pt idx="17">
                  <c:v>1.8655856014047407</c:v>
                </c:pt>
                <c:pt idx="18">
                  <c:v>1.9697251975417029</c:v>
                </c:pt>
                <c:pt idx="19">
                  <c:v>1.6570342405618965</c:v>
                </c:pt>
                <c:pt idx="20">
                  <c:v>1.9302159789288844</c:v>
                </c:pt>
                <c:pt idx="21">
                  <c:v>2.0452159789288844</c:v>
                </c:pt>
                <c:pt idx="22">
                  <c:v>2.1286523266022823</c:v>
                </c:pt>
                <c:pt idx="23">
                  <c:v>1.9792581211589106</c:v>
                </c:pt>
                <c:pt idx="24">
                  <c:v>1.9723309920983316</c:v>
                </c:pt>
                <c:pt idx="25">
                  <c:v>1.9299490781387174</c:v>
                </c:pt>
                <c:pt idx="26">
                  <c:v>2.0595127304653196</c:v>
                </c:pt>
                <c:pt idx="27">
                  <c:v>2.0088946444249336</c:v>
                </c:pt>
                <c:pt idx="28">
                  <c:v>1.8691615452151007</c:v>
                </c:pt>
                <c:pt idx="29">
                  <c:v>2.2180763827919225</c:v>
                </c:pt>
                <c:pt idx="30">
                  <c:v>2.2711615452151008</c:v>
                </c:pt>
                <c:pt idx="31">
                  <c:v>2.1965978928884988</c:v>
                </c:pt>
                <c:pt idx="32">
                  <c:v>2.0802467076382785</c:v>
                </c:pt>
                <c:pt idx="33">
                  <c:v>1.9058402107111501</c:v>
                </c:pt>
                <c:pt idx="34">
                  <c:v>2.01441615452151</c:v>
                </c:pt>
                <c:pt idx="35">
                  <c:v>2.0237129060579457</c:v>
                </c:pt>
                <c:pt idx="36">
                  <c:v>2.2623432835820898</c:v>
                </c:pt>
                <c:pt idx="37">
                  <c:v>2.2701738366988589</c:v>
                </c:pt>
                <c:pt idx="38">
                  <c:v>2.1311615452151007</c:v>
                </c:pt>
                <c:pt idx="39">
                  <c:v>2.0687673397717292</c:v>
                </c:pt>
                <c:pt idx="40">
                  <c:v>1.9590219490781384</c:v>
                </c:pt>
                <c:pt idx="41">
                  <c:v>1.8542888498683054</c:v>
                </c:pt>
                <c:pt idx="42">
                  <c:v>1.8471492537313436</c:v>
                </c:pt>
                <c:pt idx="43">
                  <c:v>1.8654161545215098</c:v>
                </c:pt>
                <c:pt idx="44">
                  <c:v>1.8815557506584726</c:v>
                </c:pt>
                <c:pt idx="45">
                  <c:v>2.0013011413520636</c:v>
                </c:pt>
                <c:pt idx="46">
                  <c:v>2.0123011413520633</c:v>
                </c:pt>
                <c:pt idx="47">
                  <c:v>1.9464284460052679</c:v>
                </c:pt>
                <c:pt idx="48">
                  <c:v>1.8399920983318703</c:v>
                </c:pt>
                <c:pt idx="49">
                  <c:v>1.7022467076382786</c:v>
                </c:pt>
                <c:pt idx="50">
                  <c:v>1.8655557506584726</c:v>
                </c:pt>
                <c:pt idx="51">
                  <c:v>1.8495557506584726</c:v>
                </c:pt>
                <c:pt idx="52">
                  <c:v>1.8432467076382786</c:v>
                </c:pt>
                <c:pt idx="53">
                  <c:v>1.8843740122914832</c:v>
                </c:pt>
                <c:pt idx="54">
                  <c:v>1.913810359964881</c:v>
                </c:pt>
                <c:pt idx="55">
                  <c:v>1.8615013169446883</c:v>
                </c:pt>
                <c:pt idx="56">
                  <c:v>1.8769376646180853</c:v>
                </c:pt>
                <c:pt idx="57">
                  <c:v>1.8960649692712905</c:v>
                </c:pt>
                <c:pt idx="58">
                  <c:v>1.9482467076382786</c:v>
                </c:pt>
                <c:pt idx="59">
                  <c:v>2.0284161545215098</c:v>
                </c:pt>
                <c:pt idx="60">
                  <c:v>1.9539798068481125</c:v>
                </c:pt>
                <c:pt idx="61">
                  <c:v>1.8119376646180854</c:v>
                </c:pt>
                <c:pt idx="62">
                  <c:v>1.7223740122914832</c:v>
                </c:pt>
                <c:pt idx="63">
                  <c:v>1.6752765583845479</c:v>
                </c:pt>
                <c:pt idx="64">
                  <c:v>1.7743740122914833</c:v>
                </c:pt>
                <c:pt idx="65">
                  <c:v>1.7858103599648811</c:v>
                </c:pt>
                <c:pt idx="66">
                  <c:v>1.8272467076382786</c:v>
                </c:pt>
                <c:pt idx="67">
                  <c:v>1.7212467076382785</c:v>
                </c:pt>
                <c:pt idx="68">
                  <c:v>1.641810359964881</c:v>
                </c:pt>
                <c:pt idx="69">
                  <c:v>1.6389376646180853</c:v>
                </c:pt>
                <c:pt idx="70">
                  <c:v>1.5932344161545213</c:v>
                </c:pt>
                <c:pt idx="71">
                  <c:v>1.5225013169446884</c:v>
                </c:pt>
                <c:pt idx="72">
                  <c:v>1.6108103599648811</c:v>
                </c:pt>
                <c:pt idx="73">
                  <c:v>1.4330649692712905</c:v>
                </c:pt>
                <c:pt idx="74">
                  <c:v>1.3649376646180853</c:v>
                </c:pt>
                <c:pt idx="75">
                  <c:v>1.3033740122914832</c:v>
                </c:pt>
                <c:pt idx="76">
                  <c:v>1.3473740122914832</c:v>
                </c:pt>
                <c:pt idx="77">
                  <c:v>1.4604705882352937</c:v>
                </c:pt>
                <c:pt idx="78">
                  <c:v>1.3947796312554872</c:v>
                </c:pt>
                <c:pt idx="79">
                  <c:v>1.8846338893766466</c:v>
                </c:pt>
                <c:pt idx="80">
                  <c:v>1.6885065847234411</c:v>
                </c:pt>
                <c:pt idx="81">
                  <c:v>1.3234644424934152</c:v>
                </c:pt>
                <c:pt idx="82">
                  <c:v>1.4834828797190518</c:v>
                </c:pt>
                <c:pt idx="83">
                  <c:v>1.7005250219490775</c:v>
                </c:pt>
                <c:pt idx="84">
                  <c:v>1.4955978928884988</c:v>
                </c:pt>
                <c:pt idx="85">
                  <c:v>1.538706760316066</c:v>
                </c:pt>
                <c:pt idx="86">
                  <c:v>3.2106330114135204</c:v>
                </c:pt>
                <c:pt idx="87">
                  <c:v>2.9365241439859524</c:v>
                </c:pt>
                <c:pt idx="88">
                  <c:v>1.6986883230904302</c:v>
                </c:pt>
                <c:pt idx="89">
                  <c:v>2.4533064091308154</c:v>
                </c:pt>
                <c:pt idx="90">
                  <c:v>2.0478884986830548</c:v>
                </c:pt>
                <c:pt idx="91">
                  <c:v>1.8373248463564522</c:v>
                </c:pt>
                <c:pt idx="92">
                  <c:v>1.3490280948200177</c:v>
                </c:pt>
                <c:pt idx="93">
                  <c:v>1.614834064969271</c:v>
                </c:pt>
                <c:pt idx="94">
                  <c:v>1.5609613696224756</c:v>
                </c:pt>
                <c:pt idx="95">
                  <c:v>1.5541009657594378</c:v>
                </c:pt>
                <c:pt idx="96">
                  <c:v>1.4526523266022822</c:v>
                </c:pt>
                <c:pt idx="97">
                  <c:v>1.6757919227392448</c:v>
                </c:pt>
                <c:pt idx="98">
                  <c:v>1.7375250219490779</c:v>
                </c:pt>
                <c:pt idx="99">
                  <c:v>1.5547796312554869</c:v>
                </c:pt>
                <c:pt idx="100">
                  <c:v>1.5022159789288847</c:v>
                </c:pt>
                <c:pt idx="101">
                  <c:v>1.4658217734855126</c:v>
                </c:pt>
                <c:pt idx="102">
                  <c:v>1.4625250219490775</c:v>
                </c:pt>
                <c:pt idx="103">
                  <c:v>1.3780465320456545</c:v>
                </c:pt>
                <c:pt idx="104">
                  <c:v>1.2914828797190521</c:v>
                </c:pt>
                <c:pt idx="105">
                  <c:v>1.1879192273924493</c:v>
                </c:pt>
                <c:pt idx="106">
                  <c:v>0.98496136962247549</c:v>
                </c:pt>
                <c:pt idx="107">
                  <c:v>1.1241009657594376</c:v>
                </c:pt>
                <c:pt idx="108">
                  <c:v>1.1481308165057058</c:v>
                </c:pt>
                <c:pt idx="109">
                  <c:v>1.4952581211589107</c:v>
                </c:pt>
                <c:pt idx="110">
                  <c:v>1.6622581211589105</c:v>
                </c:pt>
                <c:pt idx="111">
                  <c:v>1.6501009657594379</c:v>
                </c:pt>
                <c:pt idx="112">
                  <c:v>1.9575794556628616</c:v>
                </c:pt>
                <c:pt idx="113">
                  <c:v>2.0445917471466193</c:v>
                </c:pt>
                <c:pt idx="114">
                  <c:v>2.3992098331870064</c:v>
                </c:pt>
                <c:pt idx="115">
                  <c:v>2.7777427568042139</c:v>
                </c:pt>
                <c:pt idx="116">
                  <c:v>2.8011791044776113</c:v>
                </c:pt>
                <c:pt idx="117">
                  <c:v>3.6781422300263387</c:v>
                </c:pt>
                <c:pt idx="118">
                  <c:v>3.4399604916593498</c:v>
                </c:pt>
                <c:pt idx="119">
                  <c:v>3.1284820017559261</c:v>
                </c:pt>
                <c:pt idx="120">
                  <c:v>3.3107603160667249</c:v>
                </c:pt>
                <c:pt idx="121">
                  <c:v>2.9482151009657591</c:v>
                </c:pt>
                <c:pt idx="122">
                  <c:v>3.1695785776997361</c:v>
                </c:pt>
                <c:pt idx="123">
                  <c:v>3.219378402107111</c:v>
                </c:pt>
                <c:pt idx="124">
                  <c:v>3.2368147497805086</c:v>
                </c:pt>
                <c:pt idx="125">
                  <c:v>2.9971545215100961</c:v>
                </c:pt>
                <c:pt idx="126">
                  <c:v>3.3343178226514483</c:v>
                </c:pt>
                <c:pt idx="127">
                  <c:v>3.7787594381035992</c:v>
                </c:pt>
                <c:pt idx="128">
                  <c:v>3.8010684811237931</c:v>
                </c:pt>
                <c:pt idx="129">
                  <c:v>3.5367050043898152</c:v>
                </c:pt>
                <c:pt idx="130">
                  <c:v>2.6788507462686564</c:v>
                </c:pt>
                <c:pt idx="131">
                  <c:v>2.3683959613696208</c:v>
                </c:pt>
                <c:pt idx="132">
                  <c:v>3.0245601404740992</c:v>
                </c:pt>
                <c:pt idx="133">
                  <c:v>2.3538331870061455</c:v>
                </c:pt>
                <c:pt idx="134">
                  <c:v>2.4456330114135207</c:v>
                </c:pt>
                <c:pt idx="135">
                  <c:v>1.9833424056189632</c:v>
                </c:pt>
                <c:pt idx="136">
                  <c:v>2.0871062335381909</c:v>
                </c:pt>
                <c:pt idx="137">
                  <c:v>2.0465188762072</c:v>
                </c:pt>
                <c:pt idx="138">
                  <c:v>1.960888498683055</c:v>
                </c:pt>
                <c:pt idx="139">
                  <c:v>2.2185917471466192</c:v>
                </c:pt>
                <c:pt idx="140">
                  <c:v>2.3583371378402109</c:v>
                </c:pt>
                <c:pt idx="141">
                  <c:v>2.5830825285338017</c:v>
                </c:pt>
                <c:pt idx="142">
                  <c:v>2.3879429323968395</c:v>
                </c:pt>
                <c:pt idx="143">
                  <c:v>2.2794644424934152</c:v>
                </c:pt>
                <c:pt idx="144">
                  <c:v>2.3445917471466196</c:v>
                </c:pt>
                <c:pt idx="145">
                  <c:v>2.1600158033362593</c:v>
                </c:pt>
                <c:pt idx="146">
                  <c:v>1.9133555750658469</c:v>
                </c:pt>
                <c:pt idx="147">
                  <c:v>1.8400465320456545</c:v>
                </c:pt>
                <c:pt idx="148">
                  <c:v>1.6229069359086918</c:v>
                </c:pt>
                <c:pt idx="149">
                  <c:v>1.7699613696224756</c:v>
                </c:pt>
                <c:pt idx="150">
                  <c:v>1.5609192273924495</c:v>
                </c:pt>
                <c:pt idx="151">
                  <c:v>1.558482879719052</c:v>
                </c:pt>
                <c:pt idx="152">
                  <c:v>1.6612282704126424</c:v>
                </c:pt>
                <c:pt idx="153">
                  <c:v>1.6526646180860403</c:v>
                </c:pt>
                <c:pt idx="154">
                  <c:v>1.6569613696224756</c:v>
                </c:pt>
                <c:pt idx="155">
                  <c:v>1.6399192273924492</c:v>
                </c:pt>
                <c:pt idx="156">
                  <c:v>1.5966101843722567</c:v>
                </c:pt>
                <c:pt idx="157">
                  <c:v>1.4963432835820898</c:v>
                </c:pt>
                <c:pt idx="158">
                  <c:v>1.6472159789288847</c:v>
                </c:pt>
                <c:pt idx="159">
                  <c:v>1.7249192273924492</c:v>
                </c:pt>
                <c:pt idx="160">
                  <c:v>1.7064828797190521</c:v>
                </c:pt>
                <c:pt idx="161">
                  <c:v>1.6456523266022822</c:v>
                </c:pt>
                <c:pt idx="162">
                  <c:v>1.6950886742756799</c:v>
                </c:pt>
                <c:pt idx="163">
                  <c:v>1.6712282704126427</c:v>
                </c:pt>
                <c:pt idx="164">
                  <c:v>1.4895373134328356</c:v>
                </c:pt>
                <c:pt idx="165">
                  <c:v>1.6011431079894645</c:v>
                </c:pt>
                <c:pt idx="166">
                  <c:v>1.6767190517998247</c:v>
                </c:pt>
                <c:pt idx="167">
                  <c:v>1.4157190517998246</c:v>
                </c:pt>
                <c:pt idx="168">
                  <c:v>1.4875917471466193</c:v>
                </c:pt>
                <c:pt idx="169">
                  <c:v>1.4444644424934152</c:v>
                </c:pt>
                <c:pt idx="170">
                  <c:v>1.3607611940298505</c:v>
                </c:pt>
                <c:pt idx="171">
                  <c:v>1.0712519754170327</c:v>
                </c:pt>
                <c:pt idx="172">
                  <c:v>1.5666154521510096</c:v>
                </c:pt>
                <c:pt idx="173">
                  <c:v>1.2529429323968397</c:v>
                </c:pt>
                <c:pt idx="174">
                  <c:v>1.0195065847234415</c:v>
                </c:pt>
                <c:pt idx="175">
                  <c:v>0.80120983318700656</c:v>
                </c:pt>
                <c:pt idx="176">
                  <c:v>0.67319754170324808</c:v>
                </c:pt>
                <c:pt idx="177">
                  <c:v>0.77714310798946462</c:v>
                </c:pt>
                <c:pt idx="178">
                  <c:v>1.0315794556628619</c:v>
                </c:pt>
                <c:pt idx="179">
                  <c:v>1.0242159789288845</c:v>
                </c:pt>
                <c:pt idx="180">
                  <c:v>1.0029920983318705</c:v>
                </c:pt>
                <c:pt idx="181">
                  <c:v>1.0731194029850748</c:v>
                </c:pt>
                <c:pt idx="182">
                  <c:v>1.4017796312554869</c:v>
                </c:pt>
                <c:pt idx="183">
                  <c:v>1.3700886742756797</c:v>
                </c:pt>
                <c:pt idx="184">
                  <c:v>1.5759192273924496</c:v>
                </c:pt>
                <c:pt idx="185">
                  <c:v>1.4137251975417029</c:v>
                </c:pt>
                <c:pt idx="186">
                  <c:v>1.3703740122914834</c:v>
                </c:pt>
                <c:pt idx="187">
                  <c:v>0.883701492537313</c:v>
                </c:pt>
                <c:pt idx="188">
                  <c:v>1.0250105355575063</c:v>
                </c:pt>
                <c:pt idx="189">
                  <c:v>1.0902344161545212</c:v>
                </c:pt>
                <c:pt idx="190">
                  <c:v>1.0156707638279188</c:v>
                </c:pt>
                <c:pt idx="191">
                  <c:v>1.0986286215978924</c:v>
                </c:pt>
                <c:pt idx="192">
                  <c:v>1.0943617208077256</c:v>
                </c:pt>
                <c:pt idx="193">
                  <c:v>0.82101053555750614</c:v>
                </c:pt>
                <c:pt idx="194">
                  <c:v>0.83412554872695344</c:v>
                </c:pt>
                <c:pt idx="195">
                  <c:v>0.71638015803336241</c:v>
                </c:pt>
                <c:pt idx="196">
                  <c:v>0.60695610184372217</c:v>
                </c:pt>
                <c:pt idx="197">
                  <c:v>0.95175592625109751</c:v>
                </c:pt>
                <c:pt idx="198">
                  <c:v>0.48943459174714654</c:v>
                </c:pt>
                <c:pt idx="199">
                  <c:v>0.58048902546093029</c:v>
                </c:pt>
                <c:pt idx="200">
                  <c:v>0.8041922739244951</c:v>
                </c:pt>
                <c:pt idx="201">
                  <c:v>0.88231957857769938</c:v>
                </c:pt>
                <c:pt idx="202">
                  <c:v>0.95317998244073721</c:v>
                </c:pt>
                <c:pt idx="203">
                  <c:v>0.89270149253731335</c:v>
                </c:pt>
                <c:pt idx="204">
                  <c:v>0.82682879719051749</c:v>
                </c:pt>
                <c:pt idx="205">
                  <c:v>0.82851975417032442</c:v>
                </c:pt>
                <c:pt idx="206">
                  <c:v>0.68338015803336249</c:v>
                </c:pt>
                <c:pt idx="207">
                  <c:v>0.79894381035996442</c:v>
                </c:pt>
                <c:pt idx="208">
                  <c:v>0.50341088674275625</c:v>
                </c:pt>
                <c:pt idx="209">
                  <c:v>0.30928358208955187</c:v>
                </c:pt>
                <c:pt idx="210">
                  <c:v>0.2758893766461803</c:v>
                </c:pt>
                <c:pt idx="211">
                  <c:v>0.2914653204565405</c:v>
                </c:pt>
                <c:pt idx="212">
                  <c:v>0.29745302897278281</c:v>
                </c:pt>
                <c:pt idx="213">
                  <c:v>0.52376207199297609</c:v>
                </c:pt>
                <c:pt idx="214">
                  <c:v>0.65776207199297598</c:v>
                </c:pt>
                <c:pt idx="215">
                  <c:v>0.81732572431957817</c:v>
                </c:pt>
                <c:pt idx="216">
                  <c:v>0.82832572431957829</c:v>
                </c:pt>
                <c:pt idx="217">
                  <c:v>0.75688937664618039</c:v>
                </c:pt>
                <c:pt idx="218">
                  <c:v>0.68688937664618033</c:v>
                </c:pt>
                <c:pt idx="219">
                  <c:v>0.91501668129938518</c:v>
                </c:pt>
                <c:pt idx="220">
                  <c:v>0.76858033362598777</c:v>
                </c:pt>
                <c:pt idx="221">
                  <c:v>0.72845302897278308</c:v>
                </c:pt>
                <c:pt idx="222">
                  <c:v>0.6208165057067605</c:v>
                </c:pt>
                <c:pt idx="223">
                  <c:v>0.64494381035996451</c:v>
                </c:pt>
                <c:pt idx="224">
                  <c:v>0.3665074626865672</c:v>
                </c:pt>
                <c:pt idx="225">
                  <c:v>0.58007111501316944</c:v>
                </c:pt>
                <c:pt idx="226">
                  <c:v>0.74438015803336244</c:v>
                </c:pt>
                <c:pt idx="227">
                  <c:v>0.63450746268656699</c:v>
                </c:pt>
                <c:pt idx="228">
                  <c:v>0.53777436347673335</c:v>
                </c:pt>
                <c:pt idx="229">
                  <c:v>0.2455074626865672</c:v>
                </c:pt>
                <c:pt idx="230">
                  <c:v>0.39438015803336235</c:v>
                </c:pt>
                <c:pt idx="231">
                  <c:v>0.48515627743634759</c:v>
                </c:pt>
                <c:pt idx="232">
                  <c:v>0.32814398595258965</c:v>
                </c:pt>
                <c:pt idx="233">
                  <c:v>0.29921685689201039</c:v>
                </c:pt>
                <c:pt idx="234">
                  <c:v>0.41921685689201027</c:v>
                </c:pt>
                <c:pt idx="235">
                  <c:v>0.23065320456540794</c:v>
                </c:pt>
                <c:pt idx="236">
                  <c:v>0.45108955223880565</c:v>
                </c:pt>
                <c:pt idx="237">
                  <c:v>0.31904741000877901</c:v>
                </c:pt>
                <c:pt idx="238">
                  <c:v>0.5163564530289726</c:v>
                </c:pt>
                <c:pt idx="239">
                  <c:v>0.55035645302897263</c:v>
                </c:pt>
                <c:pt idx="240">
                  <c:v>0.60896224758560136</c:v>
                </c:pt>
                <c:pt idx="241">
                  <c:v>0.73397453906935906</c:v>
                </c:pt>
                <c:pt idx="242">
                  <c:v>0.62866549604916577</c:v>
                </c:pt>
                <c:pt idx="243">
                  <c:v>0.70397453906935903</c:v>
                </c:pt>
                <c:pt idx="244">
                  <c:v>0.69683494293239656</c:v>
                </c:pt>
                <c:pt idx="245">
                  <c:v>0.82810184372256379</c:v>
                </c:pt>
                <c:pt idx="246">
                  <c:v>0.61627129060579455</c:v>
                </c:pt>
                <c:pt idx="247">
                  <c:v>0.95719841966637409</c:v>
                </c:pt>
                <c:pt idx="248">
                  <c:v>1.0040289727831426</c:v>
                </c:pt>
                <c:pt idx="249">
                  <c:v>0.93133801580333575</c:v>
                </c:pt>
                <c:pt idx="250">
                  <c:v>0.74733801580333603</c:v>
                </c:pt>
                <c:pt idx="251">
                  <c:v>0.77164705882352891</c:v>
                </c:pt>
                <c:pt idx="252">
                  <c:v>1.0311799824407371</c:v>
                </c:pt>
                <c:pt idx="253">
                  <c:v>1.1355013169446884</c:v>
                </c:pt>
                <c:pt idx="254">
                  <c:v>1.0119253731343281</c:v>
                </c:pt>
                <c:pt idx="255">
                  <c:v>0.8273072870939413</c:v>
                </c:pt>
                <c:pt idx="256">
                  <c:v>0.8540105355575065</c:v>
                </c:pt>
                <c:pt idx="257">
                  <c:v>0.91701053555750622</c:v>
                </c:pt>
                <c:pt idx="258">
                  <c:v>0.74230728709394134</c:v>
                </c:pt>
                <c:pt idx="259">
                  <c:v>0.73244688323090434</c:v>
                </c:pt>
                <c:pt idx="260">
                  <c:v>0.95606496927129037</c:v>
                </c:pt>
                <c:pt idx="261">
                  <c:v>1.2181194029850748</c:v>
                </c:pt>
                <c:pt idx="262">
                  <c:v>1.2812888498683055</c:v>
                </c:pt>
                <c:pt idx="263">
                  <c:v>1.4992159789288846</c:v>
                </c:pt>
                <c:pt idx="264">
                  <c:v>1.802100965759438</c:v>
                </c:pt>
                <c:pt idx="265">
                  <c:v>1.873579455662862</c:v>
                </c:pt>
                <c:pt idx="266">
                  <c:v>1.6697611940298507</c:v>
                </c:pt>
                <c:pt idx="267">
                  <c:v>1.7096338893766463</c:v>
                </c:pt>
                <c:pt idx="268">
                  <c:v>1.6512098331870066</c:v>
                </c:pt>
                <c:pt idx="269">
                  <c:v>1.8917427568042138</c:v>
                </c:pt>
                <c:pt idx="270">
                  <c:v>1.5483915715539944</c:v>
                </c:pt>
                <c:pt idx="271">
                  <c:v>1.3955065847234414</c:v>
                </c:pt>
                <c:pt idx="272">
                  <c:v>1.8705188762071998</c:v>
                </c:pt>
                <c:pt idx="273">
                  <c:v>1.8225733099209833</c:v>
                </c:pt>
                <c:pt idx="274">
                  <c:v>2.2482335381913958</c:v>
                </c:pt>
                <c:pt idx="275">
                  <c:v>2.240500438981563</c:v>
                </c:pt>
                <c:pt idx="276">
                  <c:v>2.1598094820017559</c:v>
                </c:pt>
                <c:pt idx="277">
                  <c:v>2.0961913959613696</c:v>
                </c:pt>
                <c:pt idx="278">
                  <c:v>2.0326821773485517</c:v>
                </c:pt>
                <c:pt idx="279">
                  <c:v>2.0860333625987701</c:v>
                </c:pt>
                <c:pt idx="280">
                  <c:v>1.7174460052677785</c:v>
                </c:pt>
                <c:pt idx="281">
                  <c:v>1.8899244951712029</c:v>
                </c:pt>
                <c:pt idx="282">
                  <c:v>2.0426154521510096</c:v>
                </c:pt>
                <c:pt idx="283">
                  <c:v>2.4771062335381906</c:v>
                </c:pt>
                <c:pt idx="284">
                  <c:v>2.818542581211589</c:v>
                </c:pt>
                <c:pt idx="285">
                  <c:v>2.3057427568042139</c:v>
                </c:pt>
                <c:pt idx="286">
                  <c:v>1.99868832309043</c:v>
                </c:pt>
                <c:pt idx="287">
                  <c:v>2.1057550482879717</c:v>
                </c:pt>
                <c:pt idx="288">
                  <c:v>2.4440640913081646</c:v>
                </c:pt>
                <c:pt idx="289">
                  <c:v>2.7061185250219491</c:v>
                </c:pt>
                <c:pt idx="290">
                  <c:v>2.9169912203687449</c:v>
                </c:pt>
                <c:pt idx="291">
                  <c:v>3.1378331870061453</c:v>
                </c:pt>
                <c:pt idx="292">
                  <c:v>4.7033230904302012</c:v>
                </c:pt>
                <c:pt idx="293">
                  <c:v>5.259922739244951</c:v>
                </c:pt>
                <c:pt idx="294">
                  <c:v>4.6109411764705879</c:v>
                </c:pt>
                <c:pt idx="295">
                  <c:v>4.5360140474100081</c:v>
                </c:pt>
                <c:pt idx="296">
                  <c:v>3.6224872695346786</c:v>
                </c:pt>
                <c:pt idx="297">
                  <c:v>3.2958147497805084</c:v>
                </c:pt>
                <c:pt idx="298">
                  <c:v>3.183560140474099</c:v>
                </c:pt>
                <c:pt idx="299">
                  <c:v>3.2619964881474974</c:v>
                </c:pt>
                <c:pt idx="300">
                  <c:v>2.7022695346795427</c:v>
                </c:pt>
                <c:pt idx="301">
                  <c:v>2.5689604916593498</c:v>
                </c:pt>
                <c:pt idx="302">
                  <c:v>2.542269534679543</c:v>
                </c:pt>
                <c:pt idx="303">
                  <c:v>2.1189912203687449</c:v>
                </c:pt>
                <c:pt idx="304">
                  <c:v>2.2446514486391567</c:v>
                </c:pt>
                <c:pt idx="305">
                  <c:v>2.277087796312554</c:v>
                </c:pt>
                <c:pt idx="306">
                  <c:v>1.9764275680421424</c:v>
                </c:pt>
                <c:pt idx="307">
                  <c:v>2.1473002633889382</c:v>
                </c:pt>
                <c:pt idx="308">
                  <c:v>2.4076330114135205</c:v>
                </c:pt>
                <c:pt idx="309">
                  <c:v>2.2384328358208947</c:v>
                </c:pt>
                <c:pt idx="310">
                  <c:v>1.7123055311676909</c:v>
                </c:pt>
                <c:pt idx="311">
                  <c:v>2.2673599648814742</c:v>
                </c:pt>
                <c:pt idx="312">
                  <c:v>1.8211237928007025</c:v>
                </c:pt>
                <c:pt idx="313">
                  <c:v>1.5073906935908683</c:v>
                </c:pt>
                <c:pt idx="314">
                  <c:v>1.6571360842844598</c:v>
                </c:pt>
                <c:pt idx="315">
                  <c:v>1.8069236172080769</c:v>
                </c:pt>
                <c:pt idx="316">
                  <c:v>1.7465601404740996</c:v>
                </c:pt>
                <c:pt idx="317">
                  <c:v>1.9408691834942928</c:v>
                </c:pt>
                <c:pt idx="318">
                  <c:v>2.188827041264267</c:v>
                </c:pt>
                <c:pt idx="319">
                  <c:v>2.1503906935908685</c:v>
                </c:pt>
                <c:pt idx="320">
                  <c:v>1.7674328358208946</c:v>
                </c:pt>
                <c:pt idx="321">
                  <c:v>1.5609964881474978</c:v>
                </c:pt>
                <c:pt idx="322">
                  <c:v>2.1355539947322209</c:v>
                </c:pt>
                <c:pt idx="323">
                  <c:v>2.0532993854258113</c:v>
                </c:pt>
                <c:pt idx="324">
                  <c:v>2.243577699736611</c:v>
                </c:pt>
                <c:pt idx="325">
                  <c:v>2.2534503950834059</c:v>
                </c:pt>
                <c:pt idx="326">
                  <c:v>1.9142809482001741</c:v>
                </c:pt>
                <c:pt idx="327">
                  <c:v>1.8520992098331863</c:v>
                </c:pt>
                <c:pt idx="328">
                  <c:v>1.6456505706760316</c:v>
                </c:pt>
                <c:pt idx="329">
                  <c:v>1.713905179982441</c:v>
                </c:pt>
                <c:pt idx="330">
                  <c:v>1.6787594381035991</c:v>
                </c:pt>
                <c:pt idx="331">
                  <c:v>1.730032484635645</c:v>
                </c:pt>
                <c:pt idx="332">
                  <c:v>2.0854266900790162</c:v>
                </c:pt>
                <c:pt idx="333">
                  <c:v>1.3936268656716413</c:v>
                </c:pt>
                <c:pt idx="334">
                  <c:v>1.088117647058823</c:v>
                </c:pt>
                <c:pt idx="335">
                  <c:v>0.66360842844600576</c:v>
                </c:pt>
                <c:pt idx="336">
                  <c:v>0.30952326602282643</c:v>
                </c:pt>
                <c:pt idx="337">
                  <c:v>0.28266286215978909</c:v>
                </c:pt>
                <c:pt idx="338">
                  <c:v>-0.76464091308165028</c:v>
                </c:pt>
                <c:pt idx="339">
                  <c:v>-0.46689552238806087</c:v>
                </c:pt>
                <c:pt idx="340">
                  <c:v>5.1158033362597166E-2</c:v>
                </c:pt>
                <c:pt idx="341">
                  <c:v>-0.47407813871817517</c:v>
                </c:pt>
                <c:pt idx="342">
                  <c:v>-0.31675065847234407</c:v>
                </c:pt>
                <c:pt idx="343">
                  <c:v>0.74661281826163162</c:v>
                </c:pt>
                <c:pt idx="344">
                  <c:v>1.1285768217734855</c:v>
                </c:pt>
                <c:pt idx="345">
                  <c:v>0.15181387181738337</c:v>
                </c:pt>
                <c:pt idx="346">
                  <c:v>8.8650570676031215E-2</c:v>
                </c:pt>
                <c:pt idx="347">
                  <c:v>0.6633538191395969</c:v>
                </c:pt>
                <c:pt idx="348">
                  <c:v>0.93441439859525932</c:v>
                </c:pt>
                <c:pt idx="349">
                  <c:v>0.97413608428445997</c:v>
                </c:pt>
                <c:pt idx="350">
                  <c:v>0.68368744512730473</c:v>
                </c:pt>
                <c:pt idx="351">
                  <c:v>0.88168744512730424</c:v>
                </c:pt>
                <c:pt idx="352">
                  <c:v>0.86381474978050843</c:v>
                </c:pt>
                <c:pt idx="353">
                  <c:v>0.66751799824407332</c:v>
                </c:pt>
                <c:pt idx="354">
                  <c:v>1.3402326602282688</c:v>
                </c:pt>
                <c:pt idx="355">
                  <c:v>0.49764530289727826</c:v>
                </c:pt>
                <c:pt idx="356">
                  <c:v>0.73730553116769038</c:v>
                </c:pt>
                <c:pt idx="357">
                  <c:v>0.8531237928007025</c:v>
                </c:pt>
                <c:pt idx="358">
                  <c:v>1.0318147497805086</c:v>
                </c:pt>
                <c:pt idx="359">
                  <c:v>1.2441966637401221</c:v>
                </c:pt>
                <c:pt idx="360">
                  <c:v>1.3332818261633008</c:v>
                </c:pt>
                <c:pt idx="361">
                  <c:v>1.3608876207199287</c:v>
                </c:pt>
                <c:pt idx="362">
                  <c:v>1.5285364354697109</c:v>
                </c:pt>
                <c:pt idx="363">
                  <c:v>1.5023968393327478</c:v>
                </c:pt>
                <c:pt idx="364">
                  <c:v>1.0856821773485517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7F-4EBB-BA4C-6D9119475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298464"/>
        <c:axId val="1"/>
      </c:lineChart>
      <c:lineChart>
        <c:grouping val="standard"/>
        <c:varyColors val="0"/>
        <c:ser>
          <c:idx val="5"/>
          <c:order val="5"/>
          <c:tx>
            <c:strRef>
              <c:f>Sheet1!$AF$2</c:f>
              <c:strCache>
                <c:ptCount val="1"/>
                <c:pt idx="0">
                  <c:v>3 Week Avg of Util Var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Sheet1!$AF$3:$AF$368</c:f>
              <c:numCache>
                <c:formatCode>General</c:formatCode>
                <c:ptCount val="366"/>
                <c:pt idx="0">
                  <c:v>-1.7696969696968656E-3</c:v>
                </c:pt>
                <c:pt idx="1">
                  <c:v>7.587012987013031E-3</c:v>
                </c:pt>
                <c:pt idx="2">
                  <c:v>3.8605566947672587E-3</c:v>
                </c:pt>
                <c:pt idx="3">
                  <c:v>4.4504556846662142E-3</c:v>
                </c:pt>
                <c:pt idx="4">
                  <c:v>1.9214513556618702E-3</c:v>
                </c:pt>
                <c:pt idx="5">
                  <c:v>0</c:v>
                </c:pt>
                <c:pt idx="6">
                  <c:v>-3.523167581530521E-3</c:v>
                </c:pt>
                <c:pt idx="7">
                  <c:v>-3.523167581530521E-3</c:v>
                </c:pt>
                <c:pt idx="8">
                  <c:v>-3.0463344731184914E-3</c:v>
                </c:pt>
                <c:pt idx="9">
                  <c:v>1.1308735124524461E-3</c:v>
                </c:pt>
                <c:pt idx="10">
                  <c:v>4.3263045747707896E-3</c:v>
                </c:pt>
                <c:pt idx="11">
                  <c:v>3.8494714663587595E-3</c:v>
                </c:pt>
                <c:pt idx="12">
                  <c:v>4.1350500484339525E-3</c:v>
                </c:pt>
                <c:pt idx="13">
                  <c:v>-6.9828258599650506E-4</c:v>
                </c:pt>
                <c:pt idx="14">
                  <c:v>-5.617075781105485E-3</c:v>
                </c:pt>
                <c:pt idx="15">
                  <c:v>-1.0067593225487967E-2</c:v>
                </c:pt>
                <c:pt idx="16">
                  <c:v>-9.645268474215837E-3</c:v>
                </c:pt>
                <c:pt idx="17">
                  <c:v>-6.8397129186602941E-3</c:v>
                </c:pt>
                <c:pt idx="18">
                  <c:v>-4.9518905555392774E-3</c:v>
                </c:pt>
                <c:pt idx="19">
                  <c:v>-1.4251237407517695E-2</c:v>
                </c:pt>
                <c:pt idx="20">
                  <c:v>-2.2765914491481909E-2</c:v>
                </c:pt>
                <c:pt idx="21">
                  <c:v>-2.5939450023443038E-2</c:v>
                </c:pt>
                <c:pt idx="22">
                  <c:v>-1.4967373853998453E-2</c:v>
                </c:pt>
                <c:pt idx="23">
                  <c:v>-2.0534831144914945E-3</c:v>
                </c:pt>
                <c:pt idx="24">
                  <c:v>5.3585109228895256E-3</c:v>
                </c:pt>
                <c:pt idx="25">
                  <c:v>-1.0452327351845685E-3</c:v>
                </c:pt>
                <c:pt idx="26">
                  <c:v>-5.548779192428503E-3</c:v>
                </c:pt>
                <c:pt idx="27">
                  <c:v>-9.8944912146110928E-3</c:v>
                </c:pt>
                <c:pt idx="28">
                  <c:v>-3.1484582668792984E-3</c:v>
                </c:pt>
                <c:pt idx="29">
                  <c:v>6.6601281129144985E-3</c:v>
                </c:pt>
                <c:pt idx="30">
                  <c:v>1.3069680291042532E-2</c:v>
                </c:pt>
                <c:pt idx="31">
                  <c:v>1.2270238504758649E-2</c:v>
                </c:pt>
                <c:pt idx="32">
                  <c:v>2.8905802086917065E-3</c:v>
                </c:pt>
                <c:pt idx="33">
                  <c:v>-4.5167677023363328E-3</c:v>
                </c:pt>
                <c:pt idx="34">
                  <c:v>-4.8018554216345821E-3</c:v>
                </c:pt>
                <c:pt idx="35">
                  <c:v>-3.0132130641068087E-3</c:v>
                </c:pt>
                <c:pt idx="36">
                  <c:v>-2.8508771929824928E-4</c:v>
                </c:pt>
                <c:pt idx="37">
                  <c:v>4.9831309041835636E-3</c:v>
                </c:pt>
                <c:pt idx="38">
                  <c:v>6.9787449392713086E-3</c:v>
                </c:pt>
                <c:pt idx="39">
                  <c:v>3.5576923076923541E-3</c:v>
                </c:pt>
                <c:pt idx="40">
                  <c:v>-3.1436403508771451E-3</c:v>
                </c:pt>
                <c:pt idx="41">
                  <c:v>-1.8021893219523966E-2</c:v>
                </c:pt>
                <c:pt idx="42">
                  <c:v>-2.4405469510221007E-2</c:v>
                </c:pt>
                <c:pt idx="43">
                  <c:v>-3.3192364809319232E-2</c:v>
                </c:pt>
                <c:pt idx="44">
                  <c:v>-2.0309725975760157E-2</c:v>
                </c:pt>
                <c:pt idx="45">
                  <c:v>-1.3032471639682278E-2</c:v>
                </c:pt>
                <c:pt idx="46">
                  <c:v>-1.1928811928811936E-2</c:v>
                </c:pt>
                <c:pt idx="47">
                  <c:v>-1.8112073112073118E-2</c:v>
                </c:pt>
                <c:pt idx="48">
                  <c:v>-1.7899272840449305E-2</c:v>
                </c:pt>
                <c:pt idx="49">
                  <c:v>-8.4978354978354851E-3</c:v>
                </c:pt>
                <c:pt idx="50">
                  <c:v>-2.1249639249639372E-3</c:v>
                </c:pt>
                <c:pt idx="51">
                  <c:v>1.8961038961036922E-4</c:v>
                </c:pt>
                <c:pt idx="52">
                  <c:v>2.3434343434343882E-4</c:v>
                </c:pt>
                <c:pt idx="53">
                  <c:v>4.4733044733069605E-5</c:v>
                </c:pt>
                <c:pt idx="54">
                  <c:v>-1.8686868686868345E-3</c:v>
                </c:pt>
                <c:pt idx="55">
                  <c:v>-3.8705855547960986E-3</c:v>
                </c:pt>
                <c:pt idx="56">
                  <c:v>-7.3941672362725086E-3</c:v>
                </c:pt>
                <c:pt idx="57">
                  <c:v>-9.6548188653452129E-3</c:v>
                </c:pt>
                <c:pt idx="58">
                  <c:v>-1.3126437119010589E-2</c:v>
                </c:pt>
                <c:pt idx="59">
                  <c:v>-1.4881962295588433E-2</c:v>
                </c:pt>
                <c:pt idx="60">
                  <c:v>-2.0223652768857847E-2</c:v>
                </c:pt>
                <c:pt idx="61">
                  <c:v>-2.2815070894018279E-2</c:v>
                </c:pt>
                <c:pt idx="62">
                  <c:v>-2.467802442955817E-2</c:v>
                </c:pt>
                <c:pt idx="63">
                  <c:v>-1.7768493901606581E-2</c:v>
                </c:pt>
                <c:pt idx="64">
                  <c:v>-1.184467198391966E-2</c:v>
                </c:pt>
                <c:pt idx="65">
                  <c:v>-6.3334752106147807E-4</c:v>
                </c:pt>
                <c:pt idx="66">
                  <c:v>-2.2017192078542061E-3</c:v>
                </c:pt>
                <c:pt idx="67">
                  <c:v>-4.184704184704291E-4</c:v>
                </c:pt>
                <c:pt idx="68">
                  <c:v>-4.6421356421356324E-3</c:v>
                </c:pt>
                <c:pt idx="69">
                  <c:v>-8.6709956709956817E-3</c:v>
                </c:pt>
                <c:pt idx="70">
                  <c:v>-8.4840163245071629E-3</c:v>
                </c:pt>
                <c:pt idx="71">
                  <c:v>-8.3296151701059973E-3</c:v>
                </c:pt>
                <c:pt idx="72">
                  <c:v>-1.3006857758740961E-2</c:v>
                </c:pt>
                <c:pt idx="73">
                  <c:v>-2.2865002541100798E-2</c:v>
                </c:pt>
                <c:pt idx="74">
                  <c:v>-2.9425109101207363E-2</c:v>
                </c:pt>
                <c:pt idx="75">
                  <c:v>-2.5992592250969022E-2</c:v>
                </c:pt>
                <c:pt idx="76">
                  <c:v>-1.6008295501966401E-2</c:v>
                </c:pt>
                <c:pt idx="77">
                  <c:v>-5.6530647036976038E-3</c:v>
                </c:pt>
                <c:pt idx="78">
                  <c:v>1.4699113247140423E-3</c:v>
                </c:pt>
                <c:pt idx="79">
                  <c:v>-2.1949728107583479E-3</c:v>
                </c:pt>
                <c:pt idx="80">
                  <c:v>-7.2160823925529654E-3</c:v>
                </c:pt>
                <c:pt idx="81">
                  <c:v>-4.8908694791047758E-3</c:v>
                </c:pt>
                <c:pt idx="82">
                  <c:v>-1.9013666072489332E-3</c:v>
                </c:pt>
                <c:pt idx="83">
                  <c:v>2.6913484692122256E-3</c:v>
                </c:pt>
                <c:pt idx="84">
                  <c:v>6.2643332186675948E-3</c:v>
                </c:pt>
                <c:pt idx="85">
                  <c:v>7.0535797348841118E-3</c:v>
                </c:pt>
                <c:pt idx="86">
                  <c:v>7.7877271950377676E-3</c:v>
                </c:pt>
                <c:pt idx="87">
                  <c:v>4.5656196385648702E-3</c:v>
                </c:pt>
                <c:pt idx="88">
                  <c:v>5.4166666666666625E-3</c:v>
                </c:pt>
                <c:pt idx="89">
                  <c:v>5.6629554655870757E-3</c:v>
                </c:pt>
                <c:pt idx="90">
                  <c:v>5.3120782726046034E-3</c:v>
                </c:pt>
                <c:pt idx="91">
                  <c:v>5.0708502024291446E-3</c:v>
                </c:pt>
                <c:pt idx="92">
                  <c:v>5.0142543859649225E-3</c:v>
                </c:pt>
                <c:pt idx="93">
                  <c:v>8.7473024970401436E-3</c:v>
                </c:pt>
                <c:pt idx="94">
                  <c:v>8.0236182865138419E-3</c:v>
                </c:pt>
                <c:pt idx="95">
                  <c:v>7.1824823650635432E-3</c:v>
                </c:pt>
                <c:pt idx="96">
                  <c:v>2.3285616625274841E-3</c:v>
                </c:pt>
                <c:pt idx="97">
                  <c:v>2.3285616625274841E-3</c:v>
                </c:pt>
                <c:pt idx="98">
                  <c:v>-1.1208725914608382E-3</c:v>
                </c:pt>
                <c:pt idx="99">
                  <c:v>-3.0679342444048427E-3</c:v>
                </c:pt>
                <c:pt idx="100">
                  <c:v>-9.344820756585456E-3</c:v>
                </c:pt>
                <c:pt idx="101">
                  <c:v>-1.1261183261183231E-2</c:v>
                </c:pt>
                <c:pt idx="102">
                  <c:v>-8.8943383413971153E-3</c:v>
                </c:pt>
                <c:pt idx="103">
                  <c:v>-3.7226211696799552E-3</c:v>
                </c:pt>
                <c:pt idx="104">
                  <c:v>-4.3517132105366967E-3</c:v>
                </c:pt>
                <c:pt idx="105">
                  <c:v>-6.0536457007044726E-3</c:v>
                </c:pt>
                <c:pt idx="106">
                  <c:v>-6.3424157541804123E-3</c:v>
                </c:pt>
                <c:pt idx="107">
                  <c:v>-7.334213430188659E-3</c:v>
                </c:pt>
                <c:pt idx="108">
                  <c:v>-9.5153793574846626E-3</c:v>
                </c:pt>
                <c:pt idx="109">
                  <c:v>-1.0542264752791112E-2</c:v>
                </c:pt>
                <c:pt idx="110">
                  <c:v>-1.4663233655807129E-2</c:v>
                </c:pt>
                <c:pt idx="111">
                  <c:v>-1.4838672252298327E-2</c:v>
                </c:pt>
                <c:pt idx="112">
                  <c:v>-1.6522354067559086E-2</c:v>
                </c:pt>
                <c:pt idx="113">
                  <c:v>-1.53691834481308E-2</c:v>
                </c:pt>
                <c:pt idx="114">
                  <c:v>-1.402867378020752E-2</c:v>
                </c:pt>
                <c:pt idx="115">
                  <c:v>-1.5690571823684496E-2</c:v>
                </c:pt>
                <c:pt idx="116">
                  <c:v>-1.4420429559677225E-2</c:v>
                </c:pt>
                <c:pt idx="117">
                  <c:v>-1.1001312889026801E-2</c:v>
                </c:pt>
                <c:pt idx="118">
                  <c:v>-5.1454421515771216E-3</c:v>
                </c:pt>
                <c:pt idx="119">
                  <c:v>2.6551226551226881E-3</c:v>
                </c:pt>
                <c:pt idx="120">
                  <c:v>1.3323232323232367E-2</c:v>
                </c:pt>
                <c:pt idx="121">
                  <c:v>1.9012987012987037E-2</c:v>
                </c:pt>
                <c:pt idx="122">
                  <c:v>2.6277888437397645E-2</c:v>
                </c:pt>
                <c:pt idx="123">
                  <c:v>2.8921467080976277E-2</c:v>
                </c:pt>
                <c:pt idx="124">
                  <c:v>3.0029811454398831E-2</c:v>
                </c:pt>
                <c:pt idx="125">
                  <c:v>2.0199253464331639E-2</c:v>
                </c:pt>
                <c:pt idx="126">
                  <c:v>9.1181667950096888E-3</c:v>
                </c:pt>
                <c:pt idx="127">
                  <c:v>3.1863116338172182E-3</c:v>
                </c:pt>
                <c:pt idx="128">
                  <c:v>4.0577713288063215E-3</c:v>
                </c:pt>
                <c:pt idx="129">
                  <c:v>6.4066076500923774E-3</c:v>
                </c:pt>
                <c:pt idx="130">
                  <c:v>6.9818938955201375E-3</c:v>
                </c:pt>
                <c:pt idx="131">
                  <c:v>8.34968949860985E-3</c:v>
                </c:pt>
                <c:pt idx="132">
                  <c:v>2.8928500693206813E-3</c:v>
                </c:pt>
                <c:pt idx="133">
                  <c:v>8.8255100019807298E-4</c:v>
                </c:pt>
                <c:pt idx="134">
                  <c:v>-1.3567042978807435E-3</c:v>
                </c:pt>
                <c:pt idx="135">
                  <c:v>-8.5984978786834976E-4</c:v>
                </c:pt>
                <c:pt idx="136">
                  <c:v>-3.8054695562435753E-4</c:v>
                </c:pt>
                <c:pt idx="137">
                  <c:v>2.1080459658209261E-3</c:v>
                </c:pt>
                <c:pt idx="138">
                  <c:v>-2.7073421777406015E-3</c:v>
                </c:pt>
                <c:pt idx="139">
                  <c:v>-1.27145087870744E-2</c:v>
                </c:pt>
                <c:pt idx="140">
                  <c:v>-1.7344197913083354E-2</c:v>
                </c:pt>
                <c:pt idx="141">
                  <c:v>-1.328828292450579E-2</c:v>
                </c:pt>
                <c:pt idx="142">
                  <c:v>-4.8212206610038777E-3</c:v>
                </c:pt>
                <c:pt idx="143">
                  <c:v>-1.4056146525186497E-3</c:v>
                </c:pt>
                <c:pt idx="144">
                  <c:v>1.1103005675954606E-2</c:v>
                </c:pt>
                <c:pt idx="145">
                  <c:v>1.3645682750858349E-2</c:v>
                </c:pt>
                <c:pt idx="146">
                  <c:v>1.5942189884177616E-2</c:v>
                </c:pt>
                <c:pt idx="147">
                  <c:v>4.5735896663126789E-3</c:v>
                </c:pt>
                <c:pt idx="148">
                  <c:v>1.2795771941881788E-3</c:v>
                </c:pt>
                <c:pt idx="149">
                  <c:v>-9.1630399960570541E-3</c:v>
                </c:pt>
                <c:pt idx="150">
                  <c:v>-1.1113423016648786E-2</c:v>
                </c:pt>
                <c:pt idx="151">
                  <c:v>3.7123927446510346E-4</c:v>
                </c:pt>
                <c:pt idx="152">
                  <c:v>1.4882461554188339E-2</c:v>
                </c:pt>
                <c:pt idx="153">
                  <c:v>2.3821254014802434E-2</c:v>
                </c:pt>
                <c:pt idx="154">
                  <c:v>2.5154527193236926E-2</c:v>
                </c:pt>
                <c:pt idx="155">
                  <c:v>2.6071626223239146E-2</c:v>
                </c:pt>
                <c:pt idx="156">
                  <c:v>2.4892463092463107E-2</c:v>
                </c:pt>
                <c:pt idx="157">
                  <c:v>1.8438561438561447E-2</c:v>
                </c:pt>
                <c:pt idx="158">
                  <c:v>1.6603674103674138E-2</c:v>
                </c:pt>
                <c:pt idx="159">
                  <c:v>1.5712331528121015E-2</c:v>
                </c:pt>
                <c:pt idx="160">
                  <c:v>1.8529076186970934E-2</c:v>
                </c:pt>
                <c:pt idx="161">
                  <c:v>1.858749437696805E-2</c:v>
                </c:pt>
                <c:pt idx="162">
                  <c:v>1.5507984015410536E-2</c:v>
                </c:pt>
                <c:pt idx="163">
                  <c:v>1.5140237726611586E-2</c:v>
                </c:pt>
                <c:pt idx="164">
                  <c:v>8.359985814780738E-3</c:v>
                </c:pt>
                <c:pt idx="165">
                  <c:v>1.3617940538993159E-2</c:v>
                </c:pt>
                <c:pt idx="166">
                  <c:v>2.0736560985027224E-2</c:v>
                </c:pt>
                <c:pt idx="167">
                  <c:v>3.4907163774051085E-2</c:v>
                </c:pt>
                <c:pt idx="168">
                  <c:v>3.8931496292248603E-2</c:v>
                </c:pt>
                <c:pt idx="169">
                  <c:v>4.0498298610584703E-2</c:v>
                </c:pt>
                <c:pt idx="170">
                  <c:v>3.76645256583907E-2</c:v>
                </c:pt>
                <c:pt idx="171">
                  <c:v>3.8577256077256115E-2</c:v>
                </c:pt>
                <c:pt idx="172">
                  <c:v>4.1792540792540835E-2</c:v>
                </c:pt>
                <c:pt idx="173">
                  <c:v>5.6446386946386963E-2</c:v>
                </c:pt>
                <c:pt idx="174">
                  <c:v>6.5147074806583993E-2</c:v>
                </c:pt>
                <c:pt idx="175">
                  <c:v>6.2824785984295153E-2</c:v>
                </c:pt>
                <c:pt idx="176">
                  <c:v>4.3061795809912574E-2</c:v>
                </c:pt>
                <c:pt idx="177">
                  <c:v>2.9617792441694157E-2</c:v>
                </c:pt>
                <c:pt idx="178">
                  <c:v>1.3517781341683058E-2</c:v>
                </c:pt>
                <c:pt idx="179">
                  <c:v>1.1750497992121208E-2</c:v>
                </c:pt>
                <c:pt idx="180">
                  <c:v>1.1729968412768077E-2</c:v>
                </c:pt>
                <c:pt idx="181">
                  <c:v>1.8829935955773609E-2</c:v>
                </c:pt>
                <c:pt idx="182">
                  <c:v>2.4122835742344306E-2</c:v>
                </c:pt>
                <c:pt idx="183">
                  <c:v>2.6678833121871099E-2</c:v>
                </c:pt>
                <c:pt idx="184">
                  <c:v>3.097940947940947E-2</c:v>
                </c:pt>
                <c:pt idx="185">
                  <c:v>3.4635274311744881E-2</c:v>
                </c:pt>
                <c:pt idx="186">
                  <c:v>4.0640530493471681E-2</c:v>
                </c:pt>
                <c:pt idx="187">
                  <c:v>4.1315447681546748E-2</c:v>
                </c:pt>
                <c:pt idx="188">
                  <c:v>4.0677354837571587E-2</c:v>
                </c:pt>
                <c:pt idx="189">
                  <c:v>3.0938697884708155E-2</c:v>
                </c:pt>
                <c:pt idx="190">
                  <c:v>2.9611662347146295E-2</c:v>
                </c:pt>
                <c:pt idx="191">
                  <c:v>1.6876575509892262E-2</c:v>
                </c:pt>
                <c:pt idx="192">
                  <c:v>1.2427462887989201E-2</c:v>
                </c:pt>
                <c:pt idx="193">
                  <c:v>1.6790373369320877E-3</c:v>
                </c:pt>
                <c:pt idx="194">
                  <c:v>1.0323324336482234E-2</c:v>
                </c:pt>
                <c:pt idx="195">
                  <c:v>2.0325573549257753E-2</c:v>
                </c:pt>
                <c:pt idx="196">
                  <c:v>1.9413714574898783E-2</c:v>
                </c:pt>
                <c:pt idx="197">
                  <c:v>1.4374832861412612E-2</c:v>
                </c:pt>
                <c:pt idx="198">
                  <c:v>1.1521562912788608E-2</c:v>
                </c:pt>
                <c:pt idx="199">
                  <c:v>2.2426436064258721E-2</c:v>
                </c:pt>
                <c:pt idx="200">
                  <c:v>3.5352859846061367E-2</c:v>
                </c:pt>
                <c:pt idx="201">
                  <c:v>3.345979405640509E-2</c:v>
                </c:pt>
                <c:pt idx="202">
                  <c:v>3.6728231664537425E-2</c:v>
                </c:pt>
                <c:pt idx="203">
                  <c:v>2.5484998606017717E-2</c:v>
                </c:pt>
                <c:pt idx="204">
                  <c:v>2.3651723933477403E-2</c:v>
                </c:pt>
                <c:pt idx="205">
                  <c:v>1.7670168472716258E-2</c:v>
                </c:pt>
                <c:pt idx="206">
                  <c:v>2.3929024549406746E-2</c:v>
                </c:pt>
                <c:pt idx="207">
                  <c:v>2.1966983759340475E-2</c:v>
                </c:pt>
                <c:pt idx="208">
                  <c:v>2.2389332818632202E-2</c:v>
                </c:pt>
                <c:pt idx="209">
                  <c:v>1.7173114217700219E-2</c:v>
                </c:pt>
                <c:pt idx="210">
                  <c:v>2.3370373434067709E-2</c:v>
                </c:pt>
                <c:pt idx="211">
                  <c:v>2.4679749460507067E-2</c:v>
                </c:pt>
                <c:pt idx="212">
                  <c:v>3.2569987504952248E-2</c:v>
                </c:pt>
                <c:pt idx="213">
                  <c:v>3.9222259470331831E-2</c:v>
                </c:pt>
                <c:pt idx="214">
                  <c:v>4.4254377395561852E-2</c:v>
                </c:pt>
                <c:pt idx="215">
                  <c:v>3.9138601783832404E-2</c:v>
                </c:pt>
                <c:pt idx="216">
                  <c:v>2.8494034580209011E-2</c:v>
                </c:pt>
                <c:pt idx="217">
                  <c:v>2.4592732273278555E-2</c:v>
                </c:pt>
                <c:pt idx="218">
                  <c:v>2.9642760270973345E-2</c:v>
                </c:pt>
                <c:pt idx="219">
                  <c:v>3.9350526318679448E-2</c:v>
                </c:pt>
                <c:pt idx="220">
                  <c:v>3.643906959096118E-2</c:v>
                </c:pt>
                <c:pt idx="221">
                  <c:v>3.6791168890796734E-2</c:v>
                </c:pt>
                <c:pt idx="222">
                  <c:v>2.470715251114412E-2</c:v>
                </c:pt>
                <c:pt idx="223">
                  <c:v>1.8315706796719417E-2</c:v>
                </c:pt>
                <c:pt idx="224">
                  <c:v>-8.5390615010868167E-3</c:v>
                </c:pt>
                <c:pt idx="225">
                  <c:v>-2.3882240122746461E-2</c:v>
                </c:pt>
                <c:pt idx="226">
                  <c:v>-3.6187178141593002E-2</c:v>
                </c:pt>
                <c:pt idx="227">
                  <c:v>-2.9425565633145061E-2</c:v>
                </c:pt>
                <c:pt idx="228">
                  <c:v>-1.7014748602074858E-2</c:v>
                </c:pt>
                <c:pt idx="229">
                  <c:v>6.995537762477448E-3</c:v>
                </c:pt>
                <c:pt idx="230">
                  <c:v>2.4592919283909609E-2</c:v>
                </c:pt>
                <c:pt idx="231">
                  <c:v>2.4592919283909609E-2</c:v>
                </c:pt>
                <c:pt idx="232">
                  <c:v>9.0246779226674789E-3</c:v>
                </c:pt>
                <c:pt idx="233">
                  <c:v>-3.0233584291663451E-3</c:v>
                </c:pt>
                <c:pt idx="234">
                  <c:v>-1.5625477911405117E-3</c:v>
                </c:pt>
                <c:pt idx="235">
                  <c:v>3.1951157141030619E-3</c:v>
                </c:pt>
                <c:pt idx="236">
                  <c:v>1.3956527298299473E-2</c:v>
                </c:pt>
                <c:pt idx="237">
                  <c:v>2.5180281344093742E-2</c:v>
                </c:pt>
                <c:pt idx="238">
                  <c:v>4.0233496307478855E-2</c:v>
                </c:pt>
                <c:pt idx="239">
                  <c:v>4.1814438248605167E-2</c:v>
                </c:pt>
                <c:pt idx="240">
                  <c:v>3.0793868303141642E-2</c:v>
                </c:pt>
                <c:pt idx="241">
                  <c:v>1.4006348263679302E-2</c:v>
                </c:pt>
                <c:pt idx="242">
                  <c:v>6.5811027599829526E-3</c:v>
                </c:pt>
                <c:pt idx="243">
                  <c:v>1.371579499062118E-2</c:v>
                </c:pt>
                <c:pt idx="244">
                  <c:v>2.2878599801390249E-2</c:v>
                </c:pt>
                <c:pt idx="245">
                  <c:v>2.4991406309678405E-2</c:v>
                </c:pt>
                <c:pt idx="246">
                  <c:v>1.6556754428402914E-2</c:v>
                </c:pt>
                <c:pt idx="247">
                  <c:v>7.3939496176338437E-3</c:v>
                </c:pt>
                <c:pt idx="248">
                  <c:v>3.6403508771931659E-4</c:v>
                </c:pt>
                <c:pt idx="249">
                  <c:v>-4.8415132924335413E-3</c:v>
                </c:pt>
                <c:pt idx="250">
                  <c:v>-2.3793673229346446E-3</c:v>
                </c:pt>
                <c:pt idx="251">
                  <c:v>4.1092826173281987E-3</c:v>
                </c:pt>
                <c:pt idx="252">
                  <c:v>1.2193273596683873E-2</c:v>
                </c:pt>
                <c:pt idx="253">
                  <c:v>1.0206799377366535E-2</c:v>
                </c:pt>
                <c:pt idx="254">
                  <c:v>6.740420073753417E-3</c:v>
                </c:pt>
                <c:pt idx="255">
                  <c:v>2.9741863075196662E-3</c:v>
                </c:pt>
                <c:pt idx="256">
                  <c:v>-2.6563675975440257E-3</c:v>
                </c:pt>
                <c:pt idx="257">
                  <c:v>-1.3133611244722307E-2</c:v>
                </c:pt>
                <c:pt idx="258">
                  <c:v>-2.0381871626316033E-2</c:v>
                </c:pt>
                <c:pt idx="259">
                  <c:v>-2.173935236416491E-2</c:v>
                </c:pt>
                <c:pt idx="260">
                  <c:v>-2.2787570777073163E-2</c:v>
                </c:pt>
                <c:pt idx="261">
                  <c:v>-3.0277552032153248E-2</c:v>
                </c:pt>
                <c:pt idx="262">
                  <c:v>-3.3989766198355142E-2</c:v>
                </c:pt>
                <c:pt idx="263">
                  <c:v>-3.3887715663950733E-2</c:v>
                </c:pt>
                <c:pt idx="264">
                  <c:v>-2.6188951184430726E-2</c:v>
                </c:pt>
                <c:pt idx="265">
                  <c:v>-1.6682811322785523E-2</c:v>
                </c:pt>
                <c:pt idx="266">
                  <c:v>-8.2816704337531268E-3</c:v>
                </c:pt>
                <c:pt idx="267">
                  <c:v>-1.8211172102034305E-3</c:v>
                </c:pt>
                <c:pt idx="268">
                  <c:v>7.9299929073902342E-4</c:v>
                </c:pt>
                <c:pt idx="269">
                  <c:v>-7.9478034612034953E-4</c:v>
                </c:pt>
                <c:pt idx="270">
                  <c:v>3.0789966679537856E-4</c:v>
                </c:pt>
                <c:pt idx="271">
                  <c:v>-9.0262954048068531E-3</c:v>
                </c:pt>
                <c:pt idx="272">
                  <c:v>-7.4385157679474805E-3</c:v>
                </c:pt>
                <c:pt idx="273">
                  <c:v>-9.174765203583438E-3</c:v>
                </c:pt>
                <c:pt idx="274">
                  <c:v>-7.0211227082392913E-3</c:v>
                </c:pt>
                <c:pt idx="275">
                  <c:v>-1.1185341584114586E-2</c:v>
                </c:pt>
                <c:pt idx="276">
                  <c:v>-4.6085393815454845E-3</c:v>
                </c:pt>
                <c:pt idx="277">
                  <c:v>5.8631715932329813E-3</c:v>
                </c:pt>
                <c:pt idx="278">
                  <c:v>1.0027390469108277E-2</c:v>
                </c:pt>
                <c:pt idx="279">
                  <c:v>1.9386237484397089E-3</c:v>
                </c:pt>
                <c:pt idx="280">
                  <c:v>-1.2064967338322926E-2</c:v>
                </c:pt>
                <c:pt idx="281">
                  <c:v>-1.4166094087591138E-2</c:v>
                </c:pt>
                <c:pt idx="282">
                  <c:v>-1.6832619790926651E-2</c:v>
                </c:pt>
                <c:pt idx="283">
                  <c:v>-1.7849549199950521E-2</c:v>
                </c:pt>
                <c:pt idx="284">
                  <c:v>-2.6251783986162236E-2</c:v>
                </c:pt>
                <c:pt idx="285">
                  <c:v>-2.6823674237713924E-2</c:v>
                </c:pt>
                <c:pt idx="286">
                  <c:v>-2.8867044180051E-2</c:v>
                </c:pt>
                <c:pt idx="287">
                  <c:v>-2.8432592603051605E-2</c:v>
                </c:pt>
                <c:pt idx="288">
                  <c:v>-3.794893722501088E-2</c:v>
                </c:pt>
                <c:pt idx="289">
                  <c:v>-4.576563420807378E-2</c:v>
                </c:pt>
                <c:pt idx="290">
                  <c:v>-5.9081249157034055E-2</c:v>
                </c:pt>
                <c:pt idx="291">
                  <c:v>-6.3093110826780971E-2</c:v>
                </c:pt>
                <c:pt idx="292">
                  <c:v>-5.9107707894983062E-2</c:v>
                </c:pt>
                <c:pt idx="293">
                  <c:v>-4.2111303334522211E-2</c:v>
                </c:pt>
                <c:pt idx="294">
                  <c:v>-4.0899826576515697E-2</c:v>
                </c:pt>
                <c:pt idx="295">
                  <c:v>-3.8840306610957644E-2</c:v>
                </c:pt>
                <c:pt idx="296">
                  <c:v>-4.5614117164849498E-2</c:v>
                </c:pt>
                <c:pt idx="297">
                  <c:v>-3.4807474975783036E-2</c:v>
                </c:pt>
                <c:pt idx="298">
                  <c:v>-2.9561589793265581E-2</c:v>
                </c:pt>
                <c:pt idx="299">
                  <c:v>-2.1483476565410647E-2</c:v>
                </c:pt>
                <c:pt idx="300">
                  <c:v>-1.9079806346919637E-2</c:v>
                </c:pt>
                <c:pt idx="301">
                  <c:v>-6.167534441933002E-3</c:v>
                </c:pt>
                <c:pt idx="302">
                  <c:v>-1.0837167689161282E-3</c:v>
                </c:pt>
                <c:pt idx="303">
                  <c:v>2.1722338111051696E-3</c:v>
                </c:pt>
                <c:pt idx="304">
                  <c:v>-6.9359886020227872E-3</c:v>
                </c:pt>
                <c:pt idx="305">
                  <c:v>-1.3846522512556692E-2</c:v>
                </c:pt>
                <c:pt idx="306">
                  <c:v>-1.3573597180807825E-2</c:v>
                </c:pt>
                <c:pt idx="307">
                  <c:v>-1.5442520442520443E-2</c:v>
                </c:pt>
                <c:pt idx="308">
                  <c:v>-8.5319865319865382E-3</c:v>
                </c:pt>
                <c:pt idx="309">
                  <c:v>-6.4678154089918838E-3</c:v>
                </c:pt>
                <c:pt idx="310">
                  <c:v>-2.2308802308802131E-3</c:v>
                </c:pt>
                <c:pt idx="311">
                  <c:v>-3.6834054834054739E-3</c:v>
                </c:pt>
                <c:pt idx="312">
                  <c:v>-7.7844155844155978E-3</c:v>
                </c:pt>
                <c:pt idx="313">
                  <c:v>-5.5535353535353842E-3</c:v>
                </c:pt>
                <c:pt idx="314">
                  <c:v>-6.398268398268403E-3</c:v>
                </c:pt>
                <c:pt idx="315">
                  <c:v>-2.2972582972582791E-3</c:v>
                </c:pt>
                <c:pt idx="316">
                  <c:v>2.041391357180844E-3</c:v>
                </c:pt>
                <c:pt idx="317">
                  <c:v>5.2551834130781421E-3</c:v>
                </c:pt>
                <c:pt idx="318">
                  <c:v>9.0536948431684996E-3</c:v>
                </c:pt>
                <c:pt idx="319">
                  <c:v>6.8735628809893923E-3</c:v>
                </c:pt>
                <c:pt idx="320">
                  <c:v>7.2738818602557194E-3</c:v>
                </c:pt>
                <c:pt idx="321">
                  <c:v>1.1789446337395759E-3</c:v>
                </c:pt>
                <c:pt idx="322">
                  <c:v>-9.7957305852044052E-4</c:v>
                </c:pt>
                <c:pt idx="323">
                  <c:v>-3.5423822939160501E-3</c:v>
                </c:pt>
                <c:pt idx="324">
                  <c:v>-2.7931641242910182E-4</c:v>
                </c:pt>
                <c:pt idx="325">
                  <c:v>-1.727788867036506E-3</c:v>
                </c:pt>
                <c:pt idx="326">
                  <c:v>-5.2740401617540345E-3</c:v>
                </c:pt>
                <c:pt idx="327">
                  <c:v>-6.2406802468151961E-3</c:v>
                </c:pt>
                <c:pt idx="328">
                  <c:v>-4.7922077922077921E-3</c:v>
                </c:pt>
                <c:pt idx="329">
                  <c:v>0</c:v>
                </c:pt>
                <c:pt idx="330">
                  <c:v>0</c:v>
                </c:pt>
                <c:pt idx="331">
                  <c:v>8.2259403854495847E-3</c:v>
                </c:pt>
                <c:pt idx="332">
                  <c:v>2.0461149620658814E-2</c:v>
                </c:pt>
                <c:pt idx="333">
                  <c:v>2.0731958980075776E-2</c:v>
                </c:pt>
                <c:pt idx="334">
                  <c:v>1.8419268743170458E-2</c:v>
                </c:pt>
                <c:pt idx="335">
                  <c:v>6.0193353432370644E-3</c:v>
                </c:pt>
                <c:pt idx="336">
                  <c:v>-7.7790280374048226E-3</c:v>
                </c:pt>
                <c:pt idx="337">
                  <c:v>-2.1088990406190722E-2</c:v>
                </c:pt>
                <c:pt idx="338">
                  <c:v>-2.1398502272664599E-2</c:v>
                </c:pt>
                <c:pt idx="339">
                  <c:v>-7.870948251439672E-3</c:v>
                </c:pt>
                <c:pt idx="340">
                  <c:v>-4.7423603119804242E-4</c:v>
                </c:pt>
                <c:pt idx="341">
                  <c:v>0</c:v>
                </c:pt>
                <c:pt idx="342">
                  <c:v>-5.119563220201055E-3</c:v>
                </c:pt>
                <c:pt idx="343">
                  <c:v>-3.2891041289340173E-3</c:v>
                </c:pt>
                <c:pt idx="344">
                  <c:v>-3.9826678575326513E-3</c:v>
                </c:pt>
                <c:pt idx="345">
                  <c:v>4.837842943842781E-3</c:v>
                </c:pt>
                <c:pt idx="346">
                  <c:v>5.4558697954902125E-4</c:v>
                </c:pt>
                <c:pt idx="347">
                  <c:v>7.3899217929540573E-4</c:v>
                </c:pt>
                <c:pt idx="348">
                  <c:v>-6.9700932162945302E-3</c:v>
                </c:pt>
                <c:pt idx="349">
                  <c:v>8.7587190868739417E-4</c:v>
                </c:pt>
                <c:pt idx="350">
                  <c:v>8.1114335886054434E-3</c:v>
                </c:pt>
                <c:pt idx="351">
                  <c:v>9.4554940409411117E-3</c:v>
                </c:pt>
                <c:pt idx="352">
                  <c:v>5.697831813082292E-3</c:v>
                </c:pt>
                <c:pt idx="353">
                  <c:v>-3.4268785668991608E-3</c:v>
                </c:pt>
                <c:pt idx="354">
                  <c:v>-1.1056121726168469E-2</c:v>
                </c:pt>
                <c:pt idx="355">
                  <c:v>-1.79770078851836E-2</c:v>
                </c:pt>
                <c:pt idx="356">
                  <c:v>-1.2320826708865437E-2</c:v>
                </c:pt>
                <c:pt idx="357">
                  <c:v>6.5945143622151425E-3</c:v>
                </c:pt>
                <c:pt idx="358">
                  <c:v>1.9962364849130127E-2</c:v>
                </c:pt>
                <c:pt idx="359">
                  <c:v>2.1424340942413227E-2</c:v>
                </c:pt>
                <c:pt idx="360">
                  <c:v>1.2062390978053653E-2</c:v>
                </c:pt>
                <c:pt idx="361">
                  <c:v>5.7595181677393041E-3</c:v>
                </c:pt>
                <c:pt idx="362">
                  <c:v>-8.4618995462363655E-4</c:v>
                </c:pt>
                <c:pt idx="363">
                  <c:v>5.9989603435386769E-3</c:v>
                </c:pt>
                <c:pt idx="364">
                  <c:v>8.1385490011995909E-3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7F-4EBB-BA4C-6D9119475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2862984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.00_);_(\$* \(#,##0.0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29846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4361820199778023E-2"/>
          <c:y val="0.19086460032626426"/>
          <c:w val="0.1997780244173141"/>
          <c:h val="0.20717781402936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 vs CL/NG</a:t>
            </a:r>
          </a:p>
        </c:rich>
      </c:tx>
      <c:layout>
        <c:manualLayout>
          <c:xMode val="edge"/>
          <c:yMode val="edge"/>
          <c:x val="0.4417314095449500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065482796892344E-2"/>
          <c:y val="0.12234910277324633"/>
          <c:w val="0.94672586015538296"/>
          <c:h val="0.73572593800978792"/>
        </c:manualLayout>
      </c:layout>
      <c:lineChart>
        <c:grouping val="standard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Max of CL or NG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Sheet1!$AA$3:$AA$368</c:f>
              <c:numCache>
                <c:formatCode>General</c:formatCode>
                <c:ptCount val="366"/>
                <c:pt idx="0">
                  <c:v>3.5553648068669528</c:v>
                </c:pt>
                <c:pt idx="1">
                  <c:v>3.3167381974248928</c:v>
                </c:pt>
                <c:pt idx="2">
                  <c:v>3.3527896995708155</c:v>
                </c:pt>
                <c:pt idx="3">
                  <c:v>3.3442060085836909</c:v>
                </c:pt>
                <c:pt idx="4">
                  <c:v>3.4145922746781117</c:v>
                </c:pt>
                <c:pt idx="5">
                  <c:v>3.3665236051502143</c:v>
                </c:pt>
                <c:pt idx="6">
                  <c:v>3.484978540772532</c:v>
                </c:pt>
                <c:pt idx="7">
                  <c:v>3.3150214592274674</c:v>
                </c:pt>
                <c:pt idx="8">
                  <c:v>3.0987124463519313</c:v>
                </c:pt>
                <c:pt idx="9">
                  <c:v>3.0180257510729609</c:v>
                </c:pt>
                <c:pt idx="10">
                  <c:v>2.942489270386266</c:v>
                </c:pt>
                <c:pt idx="11">
                  <c:v>3.0077253218884117</c:v>
                </c:pt>
                <c:pt idx="12">
                  <c:v>3.0094420600858371</c:v>
                </c:pt>
                <c:pt idx="13">
                  <c:v>2.889270386266094</c:v>
                </c:pt>
                <c:pt idx="14">
                  <c:v>3.0609442060085832</c:v>
                </c:pt>
                <c:pt idx="15">
                  <c:v>3.1570815450643779</c:v>
                </c:pt>
                <c:pt idx="16">
                  <c:v>3.1347639484978544</c:v>
                </c:pt>
                <c:pt idx="17">
                  <c:v>2.9133047210300425</c:v>
                </c:pt>
                <c:pt idx="18">
                  <c:v>2.9836909871244632</c:v>
                </c:pt>
                <c:pt idx="19">
                  <c:v>3.1296137339055794</c:v>
                </c:pt>
                <c:pt idx="20">
                  <c:v>3.220600858369099</c:v>
                </c:pt>
                <c:pt idx="21">
                  <c:v>3.0969957081545063</c:v>
                </c:pt>
                <c:pt idx="22">
                  <c:v>2.999141630901287</c:v>
                </c:pt>
                <c:pt idx="23">
                  <c:v>3.1158798283261797</c:v>
                </c:pt>
                <c:pt idx="24">
                  <c:v>2.9167381974248925</c:v>
                </c:pt>
                <c:pt idx="25">
                  <c:v>2.9407725321888409</c:v>
                </c:pt>
                <c:pt idx="26">
                  <c:v>2.8772532188841202</c:v>
                </c:pt>
                <c:pt idx="27">
                  <c:v>2.9785407725321891</c:v>
                </c:pt>
                <c:pt idx="28">
                  <c:v>3.0489270386266094</c:v>
                </c:pt>
                <c:pt idx="29">
                  <c:v>3.0334763948497856</c:v>
                </c:pt>
                <c:pt idx="30">
                  <c:v>3.0077253218884117</c:v>
                </c:pt>
                <c:pt idx="31">
                  <c:v>3.2017167381974247</c:v>
                </c:pt>
                <c:pt idx="32">
                  <c:v>3.0815450643776821</c:v>
                </c:pt>
                <c:pt idx="33">
                  <c:v>3.2240343347639486</c:v>
                </c:pt>
                <c:pt idx="34">
                  <c:v>3.1690987124463521</c:v>
                </c:pt>
                <c:pt idx="35">
                  <c:v>3.2463519313304721</c:v>
                </c:pt>
                <c:pt idx="36">
                  <c:v>3.2085836909871244</c:v>
                </c:pt>
                <c:pt idx="37">
                  <c:v>3.1982832618025747</c:v>
                </c:pt>
                <c:pt idx="38">
                  <c:v>3.0746781115879829</c:v>
                </c:pt>
                <c:pt idx="39">
                  <c:v>3.1347639484978544</c:v>
                </c:pt>
                <c:pt idx="40">
                  <c:v>3.2240343347639486</c:v>
                </c:pt>
                <c:pt idx="41">
                  <c:v>3.2909871244635194</c:v>
                </c:pt>
                <c:pt idx="42">
                  <c:v>3.376824034334764</c:v>
                </c:pt>
                <c:pt idx="43">
                  <c:v>3.2875536480686693</c:v>
                </c:pt>
                <c:pt idx="44">
                  <c:v>3.5038626609442058</c:v>
                </c:pt>
                <c:pt idx="45">
                  <c:v>3.4987124463519312</c:v>
                </c:pt>
                <c:pt idx="46">
                  <c:v>3.4901287553648066</c:v>
                </c:pt>
                <c:pt idx="47">
                  <c:v>3.3510729613733905</c:v>
                </c:pt>
                <c:pt idx="48">
                  <c:v>3.4437768240343343</c:v>
                </c:pt>
                <c:pt idx="49">
                  <c:v>3.2085836909871244</c:v>
                </c:pt>
                <c:pt idx="50">
                  <c:v>3.2858369098712448</c:v>
                </c:pt>
                <c:pt idx="51">
                  <c:v>3.2274678111587982</c:v>
                </c:pt>
                <c:pt idx="52">
                  <c:v>3.2343347639484978</c:v>
                </c:pt>
                <c:pt idx="53">
                  <c:v>3.0025751072961371</c:v>
                </c:pt>
                <c:pt idx="54">
                  <c:v>2.9871244635193128</c:v>
                </c:pt>
                <c:pt idx="55">
                  <c:v>2.942489270386266</c:v>
                </c:pt>
                <c:pt idx="56">
                  <c:v>2.973390557939914</c:v>
                </c:pt>
                <c:pt idx="57">
                  <c:v>2.8824034334763948</c:v>
                </c:pt>
                <c:pt idx="58">
                  <c:v>2.9922746781115879</c:v>
                </c:pt>
                <c:pt idx="59">
                  <c:v>3.0403433476394852</c:v>
                </c:pt>
                <c:pt idx="60">
                  <c:v>3.0660944206008582</c:v>
                </c:pt>
                <c:pt idx="61">
                  <c:v>3.0678111587982833</c:v>
                </c:pt>
                <c:pt idx="62">
                  <c:v>3.0660944206008582</c:v>
                </c:pt>
                <c:pt idx="63">
                  <c:v>3.0969957081545063</c:v>
                </c:pt>
                <c:pt idx="64">
                  <c:v>3.1656652360515021</c:v>
                </c:pt>
                <c:pt idx="65">
                  <c:v>3.2480686695278971</c:v>
                </c:pt>
                <c:pt idx="66">
                  <c:v>2.9613733905579398</c:v>
                </c:pt>
                <c:pt idx="67">
                  <c:v>3.0111587982832617</c:v>
                </c:pt>
                <c:pt idx="68">
                  <c:v>2.9236051502145926</c:v>
                </c:pt>
                <c:pt idx="69">
                  <c:v>2.9888412017167383</c:v>
                </c:pt>
                <c:pt idx="70">
                  <c:v>2.9819742489270387</c:v>
                </c:pt>
                <c:pt idx="71">
                  <c:v>3.0111587982832617</c:v>
                </c:pt>
                <c:pt idx="72">
                  <c:v>3.0798283261802575</c:v>
                </c:pt>
                <c:pt idx="73">
                  <c:v>3.0609442060085832</c:v>
                </c:pt>
                <c:pt idx="74">
                  <c:v>3.1879828326180255</c:v>
                </c:pt>
                <c:pt idx="75">
                  <c:v>3.1879828326180255</c:v>
                </c:pt>
                <c:pt idx="76">
                  <c:v>3.1639484978540771</c:v>
                </c:pt>
                <c:pt idx="77">
                  <c:v>3.2566523605150213</c:v>
                </c:pt>
                <c:pt idx="78">
                  <c:v>3.3493562231759659</c:v>
                </c:pt>
                <c:pt idx="79">
                  <c:v>3.2858369098712448</c:v>
                </c:pt>
                <c:pt idx="80">
                  <c:v>3.3562231759656651</c:v>
                </c:pt>
                <c:pt idx="81">
                  <c:v>3.4781115879828328</c:v>
                </c:pt>
                <c:pt idx="82">
                  <c:v>3.133047210300429</c:v>
                </c:pt>
                <c:pt idx="83">
                  <c:v>3.2515021459227471</c:v>
                </c:pt>
                <c:pt idx="84">
                  <c:v>3.0437768240343348</c:v>
                </c:pt>
                <c:pt idx="85">
                  <c:v>3.055793991416309</c:v>
                </c:pt>
                <c:pt idx="86">
                  <c:v>3.0523605150214594</c:v>
                </c:pt>
                <c:pt idx="87">
                  <c:v>3.2892703862660944</c:v>
                </c:pt>
                <c:pt idx="88">
                  <c:v>3.2721030042918451</c:v>
                </c:pt>
                <c:pt idx="89">
                  <c:v>3.3373390557939917</c:v>
                </c:pt>
                <c:pt idx="90">
                  <c:v>3.3665236051502143</c:v>
                </c:pt>
                <c:pt idx="91">
                  <c:v>3.7751072961373389</c:v>
                </c:pt>
                <c:pt idx="92">
                  <c:v>3.7682403433476392</c:v>
                </c:pt>
                <c:pt idx="93">
                  <c:v>3.6858369098712442</c:v>
                </c:pt>
                <c:pt idx="94">
                  <c:v>3.9055793991416308</c:v>
                </c:pt>
                <c:pt idx="95">
                  <c:v>4.1699570815450642</c:v>
                </c:pt>
                <c:pt idx="96">
                  <c:v>4.1115879828326181</c:v>
                </c:pt>
                <c:pt idx="97">
                  <c:v>3.8317596566523604</c:v>
                </c:pt>
                <c:pt idx="98">
                  <c:v>3.6360515021459228</c:v>
                </c:pt>
                <c:pt idx="99">
                  <c:v>3.6068669527896997</c:v>
                </c:pt>
                <c:pt idx="100">
                  <c:v>3.5433476394849786</c:v>
                </c:pt>
                <c:pt idx="101">
                  <c:v>3.6600858369098712</c:v>
                </c:pt>
                <c:pt idx="102">
                  <c:v>3.3922746781115882</c:v>
                </c:pt>
                <c:pt idx="103">
                  <c:v>3.4815450643776824</c:v>
                </c:pt>
                <c:pt idx="104">
                  <c:v>3.4918454935622316</c:v>
                </c:pt>
                <c:pt idx="105">
                  <c:v>3.4197424892703863</c:v>
                </c:pt>
                <c:pt idx="106">
                  <c:v>3.5914163090128759</c:v>
                </c:pt>
                <c:pt idx="107">
                  <c:v>3.6412017167381974</c:v>
                </c:pt>
                <c:pt idx="108">
                  <c:v>3.7596566523605146</c:v>
                </c:pt>
                <c:pt idx="109">
                  <c:v>3.6051502145922747</c:v>
                </c:pt>
                <c:pt idx="110">
                  <c:v>3.4523605150214589</c:v>
                </c:pt>
                <c:pt idx="111">
                  <c:v>3.6635193133047208</c:v>
                </c:pt>
                <c:pt idx="112">
                  <c:v>3.7030042918454935</c:v>
                </c:pt>
                <c:pt idx="113">
                  <c:v>3.890128755364807</c:v>
                </c:pt>
                <c:pt idx="114">
                  <c:v>3.7699570815450643</c:v>
                </c:pt>
                <c:pt idx="115">
                  <c:v>3.8197424892703862</c:v>
                </c:pt>
                <c:pt idx="116">
                  <c:v>4.0944206008583688</c:v>
                </c:pt>
                <c:pt idx="117">
                  <c:v>4.2077253218884119</c:v>
                </c:pt>
                <c:pt idx="118">
                  <c:v>4.0566523605150211</c:v>
                </c:pt>
                <c:pt idx="119">
                  <c:v>4.2231759656652361</c:v>
                </c:pt>
                <c:pt idx="120">
                  <c:v>4.2454935622317596</c:v>
                </c:pt>
                <c:pt idx="121">
                  <c:v>4.2334763948497853</c:v>
                </c:pt>
                <c:pt idx="122">
                  <c:v>4.427467811158798</c:v>
                </c:pt>
                <c:pt idx="123">
                  <c:v>4.267811158798283</c:v>
                </c:pt>
                <c:pt idx="124">
                  <c:v>3.9536480686695281</c:v>
                </c:pt>
                <c:pt idx="125">
                  <c:v>4.0497854077253219</c:v>
                </c:pt>
                <c:pt idx="126">
                  <c:v>4.1493562231759658</c:v>
                </c:pt>
                <c:pt idx="127">
                  <c:v>4.0772532188841204</c:v>
                </c:pt>
                <c:pt idx="128">
                  <c:v>4.0772532188841204</c:v>
                </c:pt>
                <c:pt idx="129">
                  <c:v>4.3982832618025753</c:v>
                </c:pt>
                <c:pt idx="130">
                  <c:v>4.2008583690987118</c:v>
                </c:pt>
                <c:pt idx="131">
                  <c:v>4.5730000000000004</c:v>
                </c:pt>
                <c:pt idx="132">
                  <c:v>4.3296137339055791</c:v>
                </c:pt>
                <c:pt idx="133">
                  <c:v>4.3931330472103003</c:v>
                </c:pt>
                <c:pt idx="134">
                  <c:v>4.4789699570815449</c:v>
                </c:pt>
                <c:pt idx="135">
                  <c:v>4.3622317596566527</c:v>
                </c:pt>
                <c:pt idx="136">
                  <c:v>4.1287553648068673</c:v>
                </c:pt>
                <c:pt idx="137">
                  <c:v>4.1459227467811157</c:v>
                </c:pt>
                <c:pt idx="138">
                  <c:v>3.8163090128755366</c:v>
                </c:pt>
                <c:pt idx="139">
                  <c:v>3.8472103004291847</c:v>
                </c:pt>
                <c:pt idx="140">
                  <c:v>3.6721030042918454</c:v>
                </c:pt>
                <c:pt idx="141">
                  <c:v>3.484978540772532</c:v>
                </c:pt>
                <c:pt idx="142">
                  <c:v>3.6532188841201716</c:v>
                </c:pt>
                <c:pt idx="143">
                  <c:v>3.6549356223175962</c:v>
                </c:pt>
                <c:pt idx="144">
                  <c:v>3.6927038626609443</c:v>
                </c:pt>
                <c:pt idx="145">
                  <c:v>3.5536480686695278</c:v>
                </c:pt>
                <c:pt idx="146">
                  <c:v>3.2824034334763947</c:v>
                </c:pt>
                <c:pt idx="147">
                  <c:v>3.3527896995708155</c:v>
                </c:pt>
                <c:pt idx="148">
                  <c:v>3.4180257510729612</c:v>
                </c:pt>
                <c:pt idx="149">
                  <c:v>3.43175965665236</c:v>
                </c:pt>
                <c:pt idx="150">
                  <c:v>3.3648068669527897</c:v>
                </c:pt>
                <c:pt idx="151">
                  <c:v>3.5072961373390554</c:v>
                </c:pt>
                <c:pt idx="152">
                  <c:v>3.7974248927038627</c:v>
                </c:pt>
                <c:pt idx="153">
                  <c:v>3.7133047210300427</c:v>
                </c:pt>
                <c:pt idx="154">
                  <c:v>3.5845493562231758</c:v>
                </c:pt>
                <c:pt idx="155">
                  <c:v>3.2257510729613732</c:v>
                </c:pt>
                <c:pt idx="156">
                  <c:v>3.2326180257510724</c:v>
                </c:pt>
                <c:pt idx="157">
                  <c:v>3.1845493562231759</c:v>
                </c:pt>
                <c:pt idx="158">
                  <c:v>3.3407725321888413</c:v>
                </c:pt>
                <c:pt idx="159">
                  <c:v>3.3579399141630897</c:v>
                </c:pt>
                <c:pt idx="160">
                  <c:v>3.3184549356223174</c:v>
                </c:pt>
                <c:pt idx="161">
                  <c:v>3.3081545064377682</c:v>
                </c:pt>
                <c:pt idx="162">
                  <c:v>3.4145922746781117</c:v>
                </c:pt>
                <c:pt idx="163">
                  <c:v>3.4815450643776824</c:v>
                </c:pt>
                <c:pt idx="164">
                  <c:v>3.3545064377682401</c:v>
                </c:pt>
                <c:pt idx="165">
                  <c:v>3.4454935622317597</c:v>
                </c:pt>
                <c:pt idx="166">
                  <c:v>3.3819742489270386</c:v>
                </c:pt>
                <c:pt idx="167">
                  <c:v>3.3665236051502143</c:v>
                </c:pt>
                <c:pt idx="168">
                  <c:v>3.3699570815450639</c:v>
                </c:pt>
                <c:pt idx="169">
                  <c:v>3.3167381974248928</c:v>
                </c:pt>
                <c:pt idx="170">
                  <c:v>3.3218884120171674</c:v>
                </c:pt>
                <c:pt idx="171">
                  <c:v>3.5828326180257513</c:v>
                </c:pt>
                <c:pt idx="172">
                  <c:v>3.9072961373390558</c:v>
                </c:pt>
                <c:pt idx="173">
                  <c:v>3.7939914163090132</c:v>
                </c:pt>
                <c:pt idx="174">
                  <c:v>3.5347639484978539</c:v>
                </c:pt>
                <c:pt idx="175">
                  <c:v>3.5999999999999996</c:v>
                </c:pt>
                <c:pt idx="176">
                  <c:v>3.6188841201716735</c:v>
                </c:pt>
                <c:pt idx="177">
                  <c:v>3.565665236051502</c:v>
                </c:pt>
                <c:pt idx="178">
                  <c:v>3.6051502145922747</c:v>
                </c:pt>
                <c:pt idx="179">
                  <c:v>3.3922746781115882</c:v>
                </c:pt>
                <c:pt idx="180">
                  <c:v>3.2875536480686693</c:v>
                </c:pt>
                <c:pt idx="181">
                  <c:v>3.2120171673819744</c:v>
                </c:pt>
                <c:pt idx="182">
                  <c:v>3.1261802575107298</c:v>
                </c:pt>
                <c:pt idx="183">
                  <c:v>3.1828326180257509</c:v>
                </c:pt>
                <c:pt idx="184">
                  <c:v>3.1244635193133043</c:v>
                </c:pt>
                <c:pt idx="185">
                  <c:v>2.9922746781115879</c:v>
                </c:pt>
                <c:pt idx="186">
                  <c:v>2.8549356223175963</c:v>
                </c:pt>
                <c:pt idx="187">
                  <c:v>2.8343347639484979</c:v>
                </c:pt>
                <c:pt idx="188">
                  <c:v>2.702145922746781</c:v>
                </c:pt>
                <c:pt idx="189">
                  <c:v>2.9545064377682402</c:v>
                </c:pt>
                <c:pt idx="190">
                  <c:v>2.8669527896995706</c:v>
                </c:pt>
                <c:pt idx="191">
                  <c:v>2.7502145922746779</c:v>
                </c:pt>
                <c:pt idx="192">
                  <c:v>2.7879828326180256</c:v>
                </c:pt>
                <c:pt idx="193">
                  <c:v>2.6506437768240341</c:v>
                </c:pt>
                <c:pt idx="194">
                  <c:v>2.5596566523605149</c:v>
                </c:pt>
                <c:pt idx="195">
                  <c:v>2.4137339055793992</c:v>
                </c:pt>
                <c:pt idx="196">
                  <c:v>2.5081545064377679</c:v>
                </c:pt>
                <c:pt idx="197">
                  <c:v>2.8772532188841202</c:v>
                </c:pt>
                <c:pt idx="198">
                  <c:v>2.7450643776824033</c:v>
                </c:pt>
                <c:pt idx="199">
                  <c:v>2.6712446351931329</c:v>
                </c:pt>
                <c:pt idx="200">
                  <c:v>2.6540772532188841</c:v>
                </c:pt>
                <c:pt idx="201">
                  <c:v>2.5905579399141629</c:v>
                </c:pt>
                <c:pt idx="202">
                  <c:v>2.7690987124463518</c:v>
                </c:pt>
                <c:pt idx="203">
                  <c:v>2.5974248927038626</c:v>
                </c:pt>
                <c:pt idx="204">
                  <c:v>2.4841201716738199</c:v>
                </c:pt>
                <c:pt idx="205">
                  <c:v>2.5373390557939914</c:v>
                </c:pt>
                <c:pt idx="206">
                  <c:v>2.6094420600858368</c:v>
                </c:pt>
                <c:pt idx="207">
                  <c:v>2.5871244635193134</c:v>
                </c:pt>
                <c:pt idx="208">
                  <c:v>2.16137339055794</c:v>
                </c:pt>
                <c:pt idx="209">
                  <c:v>2.2839999999999998</c:v>
                </c:pt>
                <c:pt idx="210">
                  <c:v>2.4257510729613734</c:v>
                </c:pt>
                <c:pt idx="211">
                  <c:v>2.4892703862660945</c:v>
                </c:pt>
                <c:pt idx="212">
                  <c:v>2.3811158798283261</c:v>
                </c:pt>
                <c:pt idx="213">
                  <c:v>2.4</c:v>
                </c:pt>
                <c:pt idx="214">
                  <c:v>2.3811158798283261</c:v>
                </c:pt>
                <c:pt idx="215">
                  <c:v>2.4394849785407726</c:v>
                </c:pt>
                <c:pt idx="216">
                  <c:v>2.3690987124463518</c:v>
                </c:pt>
                <c:pt idx="217">
                  <c:v>2.2918454935622314</c:v>
                </c:pt>
                <c:pt idx="218">
                  <c:v>2.2952789699570815</c:v>
                </c:pt>
                <c:pt idx="219">
                  <c:v>2.3175965665236049</c:v>
                </c:pt>
                <c:pt idx="220">
                  <c:v>2.5047210300429184</c:v>
                </c:pt>
                <c:pt idx="221">
                  <c:v>2.4618025751072961</c:v>
                </c:pt>
                <c:pt idx="222">
                  <c:v>2.6592274678111587</c:v>
                </c:pt>
                <c:pt idx="223">
                  <c:v>2.703862660944206</c:v>
                </c:pt>
                <c:pt idx="224">
                  <c:v>2.6849785407725322</c:v>
                </c:pt>
                <c:pt idx="225">
                  <c:v>2.5030042918454933</c:v>
                </c:pt>
                <c:pt idx="226">
                  <c:v>2.429184549356223</c:v>
                </c:pt>
                <c:pt idx="227">
                  <c:v>2.4120171673819741</c:v>
                </c:pt>
                <c:pt idx="228">
                  <c:v>2.4755364806866953</c:v>
                </c:pt>
                <c:pt idx="229">
                  <c:v>2.5529999999999999</c:v>
                </c:pt>
                <c:pt idx="230">
                  <c:v>2.4590000000000001</c:v>
                </c:pt>
                <c:pt idx="231">
                  <c:v>2.1629999999999998</c:v>
                </c:pt>
                <c:pt idx="232">
                  <c:v>2.1960000000000002</c:v>
                </c:pt>
                <c:pt idx="233">
                  <c:v>1.978</c:v>
                </c:pt>
                <c:pt idx="234">
                  <c:v>1.8580000000000001</c:v>
                </c:pt>
                <c:pt idx="235">
                  <c:v>2.0739999999999998</c:v>
                </c:pt>
                <c:pt idx="236">
                  <c:v>1.9278969957081544</c:v>
                </c:pt>
                <c:pt idx="237">
                  <c:v>2.0686695278969958</c:v>
                </c:pt>
                <c:pt idx="238">
                  <c:v>2.2437768240343345</c:v>
                </c:pt>
                <c:pt idx="239">
                  <c:v>2.078969957081545</c:v>
                </c:pt>
                <c:pt idx="240">
                  <c:v>2.1785407725321888</c:v>
                </c:pt>
                <c:pt idx="241">
                  <c:v>2.188841201716738</c:v>
                </c:pt>
                <c:pt idx="242">
                  <c:v>2.0257510729613735</c:v>
                </c:pt>
                <c:pt idx="243">
                  <c:v>2.0394849785407727</c:v>
                </c:pt>
                <c:pt idx="244">
                  <c:v>2.0188841201716738</c:v>
                </c:pt>
                <c:pt idx="245">
                  <c:v>2.106437768240343</c:v>
                </c:pt>
                <c:pt idx="246">
                  <c:v>2.2832618025751072</c:v>
                </c:pt>
                <c:pt idx="247">
                  <c:v>2.4875536480686695</c:v>
                </c:pt>
                <c:pt idx="248">
                  <c:v>2.6163090128755364</c:v>
                </c:pt>
                <c:pt idx="249">
                  <c:v>2.7759656652360518</c:v>
                </c:pt>
                <c:pt idx="250">
                  <c:v>2.8566523605150214</c:v>
                </c:pt>
                <c:pt idx="251">
                  <c:v>2.8446351931330471</c:v>
                </c:pt>
                <c:pt idx="252">
                  <c:v>2.9751072961373386</c:v>
                </c:pt>
                <c:pt idx="253">
                  <c:v>3.0798283261802575</c:v>
                </c:pt>
                <c:pt idx="254">
                  <c:v>3.2034334763948498</c:v>
                </c:pt>
                <c:pt idx="255">
                  <c:v>3.1278969957081544</c:v>
                </c:pt>
                <c:pt idx="256">
                  <c:v>3.0969957081545063</c:v>
                </c:pt>
                <c:pt idx="257">
                  <c:v>2.9888412017167383</c:v>
                </c:pt>
                <c:pt idx="258">
                  <c:v>2.890987124463519</c:v>
                </c:pt>
                <c:pt idx="259">
                  <c:v>2.973390557939914</c:v>
                </c:pt>
                <c:pt idx="260">
                  <c:v>3.1639484978540771</c:v>
                </c:pt>
                <c:pt idx="261">
                  <c:v>3.0884120171673817</c:v>
                </c:pt>
                <c:pt idx="262">
                  <c:v>3.1570815450643779</c:v>
                </c:pt>
                <c:pt idx="263">
                  <c:v>3.380257510729614</c:v>
                </c:pt>
                <c:pt idx="264">
                  <c:v>3.4231759656652363</c:v>
                </c:pt>
                <c:pt idx="265">
                  <c:v>3.539914163090129</c:v>
                </c:pt>
                <c:pt idx="266">
                  <c:v>3.5416309012875535</c:v>
                </c:pt>
                <c:pt idx="267">
                  <c:v>3.5244635193133047</c:v>
                </c:pt>
                <c:pt idx="268">
                  <c:v>3.5845493562231758</c:v>
                </c:pt>
                <c:pt idx="269">
                  <c:v>3.7201716738197428</c:v>
                </c:pt>
                <c:pt idx="270">
                  <c:v>3.7167381974248923</c:v>
                </c:pt>
                <c:pt idx="271">
                  <c:v>3.6515021459227466</c:v>
                </c:pt>
                <c:pt idx="272">
                  <c:v>3.7768240343347639</c:v>
                </c:pt>
                <c:pt idx="273">
                  <c:v>4.0429184549356227</c:v>
                </c:pt>
                <c:pt idx="274">
                  <c:v>4.2437768240343345</c:v>
                </c:pt>
                <c:pt idx="275">
                  <c:v>4.2506437768240346</c:v>
                </c:pt>
                <c:pt idx="276">
                  <c:v>4.212875536480686</c:v>
                </c:pt>
                <c:pt idx="277">
                  <c:v>3.5879828326180254</c:v>
                </c:pt>
                <c:pt idx="278">
                  <c:v>3.917596566523605</c:v>
                </c:pt>
                <c:pt idx="279">
                  <c:v>4.0257510729613735</c:v>
                </c:pt>
                <c:pt idx="280">
                  <c:v>3.7339055793991416</c:v>
                </c:pt>
                <c:pt idx="281">
                  <c:v>3.9484978540772531</c:v>
                </c:pt>
                <c:pt idx="282">
                  <c:v>4.2763948497854072</c:v>
                </c:pt>
                <c:pt idx="283">
                  <c:v>4.5596566523605144</c:v>
                </c:pt>
                <c:pt idx="284">
                  <c:v>4.6128755364806864</c:v>
                </c:pt>
                <c:pt idx="285">
                  <c:v>4.430901287553648</c:v>
                </c:pt>
                <c:pt idx="286">
                  <c:v>4.3313304721030041</c:v>
                </c:pt>
                <c:pt idx="287">
                  <c:v>4.5905579399141629</c:v>
                </c:pt>
                <c:pt idx="288">
                  <c:v>4.4412017167381972</c:v>
                </c:pt>
                <c:pt idx="289">
                  <c:v>4.3948497854077253</c:v>
                </c:pt>
                <c:pt idx="290">
                  <c:v>4.1579399141630899</c:v>
                </c:pt>
                <c:pt idx="291">
                  <c:v>4.810300429184549</c:v>
                </c:pt>
                <c:pt idx="292">
                  <c:v>4.8412017167381975</c:v>
                </c:pt>
                <c:pt idx="293">
                  <c:v>4.6729613733905575</c:v>
                </c:pt>
                <c:pt idx="294">
                  <c:v>4.9476394849785406</c:v>
                </c:pt>
                <c:pt idx="295">
                  <c:v>5.0540772532188845</c:v>
                </c:pt>
                <c:pt idx="296">
                  <c:v>5.0660944206008587</c:v>
                </c:pt>
                <c:pt idx="297">
                  <c:v>5.2103004291845494</c:v>
                </c:pt>
                <c:pt idx="298">
                  <c:v>5.4094420600858371</c:v>
                </c:pt>
                <c:pt idx="299">
                  <c:v>5.4523605150214589</c:v>
                </c:pt>
                <c:pt idx="300">
                  <c:v>5.3064377682403432</c:v>
                </c:pt>
                <c:pt idx="301">
                  <c:v>4.810300429184549</c:v>
                </c:pt>
                <c:pt idx="302">
                  <c:v>4.6180257510729614</c:v>
                </c:pt>
                <c:pt idx="303">
                  <c:v>4.2987124463519306</c:v>
                </c:pt>
                <c:pt idx="304">
                  <c:v>4.3896995708154503</c:v>
                </c:pt>
                <c:pt idx="305">
                  <c:v>4.4429184549356222</c:v>
                </c:pt>
                <c:pt idx="306">
                  <c:v>4.4188841201716738</c:v>
                </c:pt>
                <c:pt idx="307">
                  <c:v>4.6849785407725317</c:v>
                </c:pt>
                <c:pt idx="308">
                  <c:v>5.0849785407725321</c:v>
                </c:pt>
                <c:pt idx="309">
                  <c:v>5.131330472103004</c:v>
                </c:pt>
                <c:pt idx="310">
                  <c:v>5.1502145922746783</c:v>
                </c:pt>
                <c:pt idx="311">
                  <c:v>5.2103004291845494</c:v>
                </c:pt>
                <c:pt idx="312">
                  <c:v>5.1845493562231759</c:v>
                </c:pt>
                <c:pt idx="313">
                  <c:v>5.5502145922746777</c:v>
                </c:pt>
                <c:pt idx="314">
                  <c:v>5.5364806866952785</c:v>
                </c:pt>
                <c:pt idx="315">
                  <c:v>5.5793991416309012</c:v>
                </c:pt>
                <c:pt idx="316">
                  <c:v>5.1982832618025752</c:v>
                </c:pt>
                <c:pt idx="317">
                  <c:v>5.3905579399141628</c:v>
                </c:pt>
                <c:pt idx="318">
                  <c:v>4.9030042918454928</c:v>
                </c:pt>
                <c:pt idx="319">
                  <c:v>4.8377682403433475</c:v>
                </c:pt>
                <c:pt idx="320">
                  <c:v>5.1433476394849782</c:v>
                </c:pt>
                <c:pt idx="321">
                  <c:v>5.3253218884120166</c:v>
                </c:pt>
                <c:pt idx="322">
                  <c:v>5.4918454935622316</c:v>
                </c:pt>
                <c:pt idx="323">
                  <c:v>5.4987124463519317</c:v>
                </c:pt>
                <c:pt idx="324">
                  <c:v>5.730472103004292</c:v>
                </c:pt>
                <c:pt idx="325">
                  <c:v>5.7733905579399147</c:v>
                </c:pt>
                <c:pt idx="326">
                  <c:v>6.166523605150215</c:v>
                </c:pt>
                <c:pt idx="327">
                  <c:v>5.6103004291845489</c:v>
                </c:pt>
                <c:pt idx="328">
                  <c:v>5.294420600858369</c:v>
                </c:pt>
                <c:pt idx="329">
                  <c:v>5.297854077253219</c:v>
                </c:pt>
                <c:pt idx="330">
                  <c:v>6.0068669527897001</c:v>
                </c:pt>
                <c:pt idx="331">
                  <c:v>5.7939914163090123</c:v>
                </c:pt>
                <c:pt idx="332">
                  <c:v>5.620600858369099</c:v>
                </c:pt>
                <c:pt idx="333">
                  <c:v>5.6154506437768239</c:v>
                </c:pt>
                <c:pt idx="334">
                  <c:v>5.840343347639485</c:v>
                </c:pt>
                <c:pt idx="335">
                  <c:v>6.1</c:v>
                </c:pt>
                <c:pt idx="336">
                  <c:v>6.577</c:v>
                </c:pt>
                <c:pt idx="337">
                  <c:v>6.673</c:v>
                </c:pt>
                <c:pt idx="338">
                  <c:v>8.5839999999999996</c:v>
                </c:pt>
                <c:pt idx="339">
                  <c:v>8.3960000000000008</c:v>
                </c:pt>
                <c:pt idx="340">
                  <c:v>9.5790000000000006</c:v>
                </c:pt>
                <c:pt idx="341">
                  <c:v>9.7750000000000004</c:v>
                </c:pt>
                <c:pt idx="342">
                  <c:v>9.2609999999999992</c:v>
                </c:pt>
                <c:pt idx="343">
                  <c:v>8.4719999999999995</c:v>
                </c:pt>
                <c:pt idx="344">
                  <c:v>7.4589999999999996</c:v>
                </c:pt>
                <c:pt idx="345">
                  <c:v>7.2560000000000002</c:v>
                </c:pt>
                <c:pt idx="346">
                  <c:v>6.7430000000000003</c:v>
                </c:pt>
                <c:pt idx="347">
                  <c:v>6.21</c:v>
                </c:pt>
                <c:pt idx="348">
                  <c:v>5.5679999999999996</c:v>
                </c:pt>
                <c:pt idx="349">
                  <c:v>5.1310000000000002</c:v>
                </c:pt>
                <c:pt idx="350">
                  <c:v>5.27</c:v>
                </c:pt>
                <c:pt idx="351">
                  <c:v>5.0720000000000001</c:v>
                </c:pt>
                <c:pt idx="352">
                  <c:v>5.0350000000000001</c:v>
                </c:pt>
                <c:pt idx="353">
                  <c:v>5.2729999999999997</c:v>
                </c:pt>
                <c:pt idx="354">
                  <c:v>5.0250000000000004</c:v>
                </c:pt>
                <c:pt idx="355">
                  <c:v>5.3879999999999999</c:v>
                </c:pt>
                <c:pt idx="356">
                  <c:v>5.3810000000000002</c:v>
                </c:pt>
                <c:pt idx="357">
                  <c:v>5.1280000000000001</c:v>
                </c:pt>
                <c:pt idx="358">
                  <c:v>4.867</c:v>
                </c:pt>
                <c:pt idx="359">
                  <c:v>4.8686695278969951</c:v>
                </c:pt>
                <c:pt idx="360">
                  <c:v>4.9012875536480687</c:v>
                </c:pt>
                <c:pt idx="361">
                  <c:v>5.134763948497854</c:v>
                </c:pt>
                <c:pt idx="362">
                  <c:v>4.8721030042918452</c:v>
                </c:pt>
                <c:pt idx="363">
                  <c:v>4.7948497854077248</c:v>
                </c:pt>
                <c:pt idx="364">
                  <c:v>4.863519313304721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E-49AB-A840-51D5A136231E}"/>
            </c:ext>
          </c:extLst>
        </c:ser>
        <c:ser>
          <c:idx val="1"/>
          <c:order val="1"/>
          <c:tx>
            <c:strRef>
              <c:f>Sheet1!$AB$2</c:f>
              <c:strCache>
                <c:ptCount val="1"/>
                <c:pt idx="0">
                  <c:v>PN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Sheet1!$AB$3:$AB$368</c:f>
              <c:numCache>
                <c:formatCode>General</c:formatCode>
                <c:ptCount val="366"/>
                <c:pt idx="0">
                  <c:v>3.1683494293239685</c:v>
                </c:pt>
                <c:pt idx="1">
                  <c:v>3.1826163301141346</c:v>
                </c:pt>
                <c:pt idx="2">
                  <c:v>3.1409130816505706</c:v>
                </c:pt>
                <c:pt idx="3">
                  <c:v>3.1957857769973659</c:v>
                </c:pt>
                <c:pt idx="4">
                  <c:v>3.2100526777875324</c:v>
                </c:pt>
                <c:pt idx="5">
                  <c:v>3.1957857769973659</c:v>
                </c:pt>
                <c:pt idx="6">
                  <c:v>3.3055311676909569</c:v>
                </c:pt>
                <c:pt idx="7">
                  <c:v>3.3055311676909569</c:v>
                </c:pt>
                <c:pt idx="8">
                  <c:v>3.3263827919227387</c:v>
                </c:pt>
                <c:pt idx="9">
                  <c:v>3.2923617208077256</c:v>
                </c:pt>
                <c:pt idx="10">
                  <c:v>3.2232221246707637</c:v>
                </c:pt>
                <c:pt idx="11">
                  <c:v>3.2649253731343282</c:v>
                </c:pt>
                <c:pt idx="12">
                  <c:v>3.2923617208077256</c:v>
                </c:pt>
                <c:pt idx="13">
                  <c:v>3.2649253731343282</c:v>
                </c:pt>
                <c:pt idx="14">
                  <c:v>3.2923617208077256</c:v>
                </c:pt>
                <c:pt idx="15">
                  <c:v>3.38784021071115</c:v>
                </c:pt>
                <c:pt idx="16">
                  <c:v>3.6490342405618965</c:v>
                </c:pt>
                <c:pt idx="17">
                  <c:v>3.4975856014047406</c:v>
                </c:pt>
                <c:pt idx="18">
                  <c:v>3.5667251975417029</c:v>
                </c:pt>
                <c:pt idx="19">
                  <c:v>3.6490342405618965</c:v>
                </c:pt>
                <c:pt idx="20">
                  <c:v>3.7862159789288845</c:v>
                </c:pt>
                <c:pt idx="21">
                  <c:v>3.7862159789288845</c:v>
                </c:pt>
                <c:pt idx="22">
                  <c:v>3.8136523266022824</c:v>
                </c:pt>
                <c:pt idx="23">
                  <c:v>3.8542581211589106</c:v>
                </c:pt>
                <c:pt idx="24">
                  <c:v>3.6073309920983316</c:v>
                </c:pt>
                <c:pt idx="25">
                  <c:v>3.7719490781387175</c:v>
                </c:pt>
                <c:pt idx="26">
                  <c:v>3.7445127304653196</c:v>
                </c:pt>
                <c:pt idx="27">
                  <c:v>3.5798946444249338</c:v>
                </c:pt>
                <c:pt idx="28">
                  <c:v>3.5941615452151008</c:v>
                </c:pt>
                <c:pt idx="29">
                  <c:v>3.7170763827919227</c:v>
                </c:pt>
                <c:pt idx="30">
                  <c:v>3.5941615452151008</c:v>
                </c:pt>
                <c:pt idx="31">
                  <c:v>3.6215978928884986</c:v>
                </c:pt>
                <c:pt idx="32">
                  <c:v>3.4712467076382785</c:v>
                </c:pt>
                <c:pt idx="33">
                  <c:v>3.38784021071115</c:v>
                </c:pt>
                <c:pt idx="34">
                  <c:v>3.4844161545215098</c:v>
                </c:pt>
                <c:pt idx="35">
                  <c:v>3.4427129060579458</c:v>
                </c:pt>
                <c:pt idx="36">
                  <c:v>3.7313432835820897</c:v>
                </c:pt>
                <c:pt idx="37">
                  <c:v>3.7181738366988588</c:v>
                </c:pt>
                <c:pt idx="38">
                  <c:v>3.5941615452151008</c:v>
                </c:pt>
                <c:pt idx="39">
                  <c:v>3.6347673397717291</c:v>
                </c:pt>
                <c:pt idx="40">
                  <c:v>3.5250219490781385</c:v>
                </c:pt>
                <c:pt idx="41">
                  <c:v>3.5392888498683055</c:v>
                </c:pt>
                <c:pt idx="42">
                  <c:v>3.4701492537313436</c:v>
                </c:pt>
                <c:pt idx="43">
                  <c:v>3.4844161545215098</c:v>
                </c:pt>
                <c:pt idx="44">
                  <c:v>3.5535557506584725</c:v>
                </c:pt>
                <c:pt idx="45">
                  <c:v>3.6633011413520635</c:v>
                </c:pt>
                <c:pt idx="46">
                  <c:v>3.6633011413520635</c:v>
                </c:pt>
                <c:pt idx="47">
                  <c:v>3.6084284460052678</c:v>
                </c:pt>
                <c:pt idx="48">
                  <c:v>3.5809920983318704</c:v>
                </c:pt>
                <c:pt idx="49">
                  <c:v>3.4712467076382785</c:v>
                </c:pt>
                <c:pt idx="50">
                  <c:v>3.5535557506584725</c:v>
                </c:pt>
                <c:pt idx="51">
                  <c:v>3.5535557506584725</c:v>
                </c:pt>
                <c:pt idx="52">
                  <c:v>3.4712467076382785</c:v>
                </c:pt>
                <c:pt idx="53">
                  <c:v>3.4163740122914832</c:v>
                </c:pt>
                <c:pt idx="54">
                  <c:v>3.4438103599648811</c:v>
                </c:pt>
                <c:pt idx="55">
                  <c:v>3.3615013169446883</c:v>
                </c:pt>
                <c:pt idx="56">
                  <c:v>3.3889376646180853</c:v>
                </c:pt>
                <c:pt idx="57">
                  <c:v>3.3340649692712905</c:v>
                </c:pt>
                <c:pt idx="58">
                  <c:v>3.4712467076382785</c:v>
                </c:pt>
                <c:pt idx="59">
                  <c:v>3.4844161545215098</c:v>
                </c:pt>
                <c:pt idx="60">
                  <c:v>3.4569798068481123</c:v>
                </c:pt>
                <c:pt idx="61">
                  <c:v>3.3889376646180853</c:v>
                </c:pt>
                <c:pt idx="62">
                  <c:v>3.4163740122914832</c:v>
                </c:pt>
                <c:pt idx="63">
                  <c:v>3.4152765583845479</c:v>
                </c:pt>
                <c:pt idx="64">
                  <c:v>3.4163740122914832</c:v>
                </c:pt>
                <c:pt idx="65">
                  <c:v>3.4438103599648811</c:v>
                </c:pt>
                <c:pt idx="66">
                  <c:v>3.4712467076382785</c:v>
                </c:pt>
                <c:pt idx="67">
                  <c:v>3.4712467076382785</c:v>
                </c:pt>
                <c:pt idx="68">
                  <c:v>3.4438103599648811</c:v>
                </c:pt>
                <c:pt idx="69">
                  <c:v>3.3889376646180853</c:v>
                </c:pt>
                <c:pt idx="70">
                  <c:v>3.3472344161545213</c:v>
                </c:pt>
                <c:pt idx="71">
                  <c:v>3.3615013169446883</c:v>
                </c:pt>
                <c:pt idx="72">
                  <c:v>3.4438103599648811</c:v>
                </c:pt>
                <c:pt idx="73">
                  <c:v>3.3340649692712905</c:v>
                </c:pt>
                <c:pt idx="74">
                  <c:v>3.3889376646180853</c:v>
                </c:pt>
                <c:pt idx="75">
                  <c:v>3.4163740122914832</c:v>
                </c:pt>
                <c:pt idx="76">
                  <c:v>3.4163740122914832</c:v>
                </c:pt>
                <c:pt idx="77">
                  <c:v>3.6764705882352939</c:v>
                </c:pt>
                <c:pt idx="78">
                  <c:v>3.7587796312554871</c:v>
                </c:pt>
                <c:pt idx="79">
                  <c:v>4.2526338893766464</c:v>
                </c:pt>
                <c:pt idx="80">
                  <c:v>4.3075065847234413</c:v>
                </c:pt>
                <c:pt idx="81">
                  <c:v>4.2394644424934151</c:v>
                </c:pt>
                <c:pt idx="82">
                  <c:v>3.800482879719052</c:v>
                </c:pt>
                <c:pt idx="83">
                  <c:v>3.8685250219490777</c:v>
                </c:pt>
                <c:pt idx="84">
                  <c:v>3.6215978928884986</c:v>
                </c:pt>
                <c:pt idx="85">
                  <c:v>4.0057067603160661</c:v>
                </c:pt>
                <c:pt idx="86">
                  <c:v>5.7616330114135206</c:v>
                </c:pt>
                <c:pt idx="87">
                  <c:v>5.3775241439859522</c:v>
                </c:pt>
                <c:pt idx="88">
                  <c:v>4.4446883230904302</c:v>
                </c:pt>
                <c:pt idx="89">
                  <c:v>4.6093064091308156</c:v>
                </c:pt>
                <c:pt idx="90">
                  <c:v>4.142888498683055</c:v>
                </c:pt>
                <c:pt idx="91">
                  <c:v>4.1703248463564524</c:v>
                </c:pt>
                <c:pt idx="92">
                  <c:v>4.2120280948200177</c:v>
                </c:pt>
                <c:pt idx="93">
                  <c:v>3.9508340649692708</c:v>
                </c:pt>
                <c:pt idx="94">
                  <c:v>3.8959613696224755</c:v>
                </c:pt>
                <c:pt idx="95">
                  <c:v>3.9651009657594378</c:v>
                </c:pt>
                <c:pt idx="96">
                  <c:v>3.8136523266022824</c:v>
                </c:pt>
                <c:pt idx="97">
                  <c:v>3.8827919227392447</c:v>
                </c:pt>
                <c:pt idx="98">
                  <c:v>3.8685250219490777</c:v>
                </c:pt>
                <c:pt idx="99">
                  <c:v>3.7587796312554871</c:v>
                </c:pt>
                <c:pt idx="100">
                  <c:v>3.7862159789288845</c:v>
                </c:pt>
                <c:pt idx="101">
                  <c:v>3.8268217734855128</c:v>
                </c:pt>
                <c:pt idx="102">
                  <c:v>3.8685250219490777</c:v>
                </c:pt>
                <c:pt idx="103">
                  <c:v>3.7730465320456545</c:v>
                </c:pt>
                <c:pt idx="104">
                  <c:v>3.800482879719052</c:v>
                </c:pt>
                <c:pt idx="105">
                  <c:v>3.8279192273924494</c:v>
                </c:pt>
                <c:pt idx="106">
                  <c:v>3.8959613696224755</c:v>
                </c:pt>
                <c:pt idx="107">
                  <c:v>3.9651009657594378</c:v>
                </c:pt>
                <c:pt idx="108">
                  <c:v>3.9091308165057059</c:v>
                </c:pt>
                <c:pt idx="109">
                  <c:v>3.8542581211589106</c:v>
                </c:pt>
                <c:pt idx="110">
                  <c:v>3.8542581211589106</c:v>
                </c:pt>
                <c:pt idx="111">
                  <c:v>3.9651009657594378</c:v>
                </c:pt>
                <c:pt idx="112">
                  <c:v>4.0605794556628618</c:v>
                </c:pt>
                <c:pt idx="113">
                  <c:v>4.1845917471466194</c:v>
                </c:pt>
                <c:pt idx="114">
                  <c:v>4.3492098331870066</c:v>
                </c:pt>
                <c:pt idx="115">
                  <c:v>4.6367427568042139</c:v>
                </c:pt>
                <c:pt idx="116">
                  <c:v>4.6641791044776113</c:v>
                </c:pt>
                <c:pt idx="117">
                  <c:v>5.5421422300263385</c:v>
                </c:pt>
                <c:pt idx="118">
                  <c:v>5.4049604916593497</c:v>
                </c:pt>
                <c:pt idx="119">
                  <c:v>5.3094820017559261</c:v>
                </c:pt>
                <c:pt idx="120">
                  <c:v>5.7067603160667248</c:v>
                </c:pt>
                <c:pt idx="121">
                  <c:v>5.2952151009657591</c:v>
                </c:pt>
                <c:pt idx="122">
                  <c:v>5.569578577699736</c:v>
                </c:pt>
                <c:pt idx="123">
                  <c:v>5.8713784021071111</c:v>
                </c:pt>
                <c:pt idx="124">
                  <c:v>5.8988147497805086</c:v>
                </c:pt>
                <c:pt idx="125">
                  <c:v>5.6661545215100961</c:v>
                </c:pt>
                <c:pt idx="126">
                  <c:v>6.2423178226514482</c:v>
                </c:pt>
                <c:pt idx="127">
                  <c:v>7.215759438103599</c:v>
                </c:pt>
                <c:pt idx="128">
                  <c:v>7.298068481123793</c:v>
                </c:pt>
                <c:pt idx="129">
                  <c:v>7.0237050043898153</c:v>
                </c:pt>
                <c:pt idx="130">
                  <c:v>6.5298507462686564</c:v>
                </c:pt>
                <c:pt idx="131">
                  <c:v>6.9413959613696212</c:v>
                </c:pt>
                <c:pt idx="132">
                  <c:v>6.0085601404740991</c:v>
                </c:pt>
                <c:pt idx="133">
                  <c:v>5.4598331870061454</c:v>
                </c:pt>
                <c:pt idx="134">
                  <c:v>5.7616330114135206</c:v>
                </c:pt>
                <c:pt idx="135">
                  <c:v>5.2403424056189634</c:v>
                </c:pt>
                <c:pt idx="136">
                  <c:v>4.9111062335381908</c:v>
                </c:pt>
                <c:pt idx="137">
                  <c:v>4.4315188762071998</c:v>
                </c:pt>
                <c:pt idx="138">
                  <c:v>4.142888498683055</c:v>
                </c:pt>
                <c:pt idx="139">
                  <c:v>4.1845917471466194</c:v>
                </c:pt>
                <c:pt idx="140">
                  <c:v>4.2943371378402109</c:v>
                </c:pt>
                <c:pt idx="141">
                  <c:v>4.4040825285338014</c:v>
                </c:pt>
                <c:pt idx="142">
                  <c:v>4.3349429323968396</c:v>
                </c:pt>
                <c:pt idx="143">
                  <c:v>4.2394644424934151</c:v>
                </c:pt>
                <c:pt idx="144">
                  <c:v>4.1845917471466194</c:v>
                </c:pt>
                <c:pt idx="145">
                  <c:v>4.0880158033362592</c:v>
                </c:pt>
                <c:pt idx="146">
                  <c:v>3.8553555750658468</c:v>
                </c:pt>
                <c:pt idx="147">
                  <c:v>3.7730465320456545</c:v>
                </c:pt>
                <c:pt idx="148">
                  <c:v>3.7039069359086918</c:v>
                </c:pt>
                <c:pt idx="149">
                  <c:v>3.8959613696224755</c:v>
                </c:pt>
                <c:pt idx="150">
                  <c:v>3.8279192273924494</c:v>
                </c:pt>
                <c:pt idx="151">
                  <c:v>3.800482879719052</c:v>
                </c:pt>
                <c:pt idx="152">
                  <c:v>3.9102282704126425</c:v>
                </c:pt>
                <c:pt idx="153">
                  <c:v>3.9376646180860404</c:v>
                </c:pt>
                <c:pt idx="154">
                  <c:v>3.8959613696224755</c:v>
                </c:pt>
                <c:pt idx="155">
                  <c:v>3.8279192273924494</c:v>
                </c:pt>
                <c:pt idx="156">
                  <c:v>3.7456101843722567</c:v>
                </c:pt>
                <c:pt idx="157">
                  <c:v>3.7313432835820897</c:v>
                </c:pt>
                <c:pt idx="158">
                  <c:v>3.7862159789288845</c:v>
                </c:pt>
                <c:pt idx="159">
                  <c:v>3.8279192273924494</c:v>
                </c:pt>
                <c:pt idx="160">
                  <c:v>3.800482879719052</c:v>
                </c:pt>
                <c:pt idx="161">
                  <c:v>3.8136523266022824</c:v>
                </c:pt>
                <c:pt idx="162">
                  <c:v>3.8410886742756798</c:v>
                </c:pt>
                <c:pt idx="163">
                  <c:v>3.9102282704126425</c:v>
                </c:pt>
                <c:pt idx="164">
                  <c:v>3.9925373134328357</c:v>
                </c:pt>
                <c:pt idx="165">
                  <c:v>4.0331431079894644</c:v>
                </c:pt>
                <c:pt idx="166">
                  <c:v>4.1297190517998246</c:v>
                </c:pt>
                <c:pt idx="167">
                  <c:v>4.1297190517998246</c:v>
                </c:pt>
                <c:pt idx="168">
                  <c:v>4.1845917471466194</c:v>
                </c:pt>
                <c:pt idx="169">
                  <c:v>4.2394644424934151</c:v>
                </c:pt>
                <c:pt idx="170">
                  <c:v>4.1977611940298507</c:v>
                </c:pt>
                <c:pt idx="171">
                  <c:v>4.4172519754170327</c:v>
                </c:pt>
                <c:pt idx="172">
                  <c:v>4.6916154521510096</c:v>
                </c:pt>
                <c:pt idx="173">
                  <c:v>4.3349429323968396</c:v>
                </c:pt>
                <c:pt idx="174">
                  <c:v>4.3075065847234413</c:v>
                </c:pt>
                <c:pt idx="175">
                  <c:v>4.3492098331870066</c:v>
                </c:pt>
                <c:pt idx="176">
                  <c:v>4.2251975417032481</c:v>
                </c:pt>
                <c:pt idx="177">
                  <c:v>4.0331431079894644</c:v>
                </c:pt>
                <c:pt idx="178">
                  <c:v>4.0605794556628618</c:v>
                </c:pt>
                <c:pt idx="179">
                  <c:v>3.7862159789288845</c:v>
                </c:pt>
                <c:pt idx="180">
                  <c:v>3.5809920983318704</c:v>
                </c:pt>
                <c:pt idx="181">
                  <c:v>3.5261194029850746</c:v>
                </c:pt>
                <c:pt idx="182">
                  <c:v>3.7587796312554871</c:v>
                </c:pt>
                <c:pt idx="183">
                  <c:v>3.8410886742756798</c:v>
                </c:pt>
                <c:pt idx="184">
                  <c:v>3.8279192273924494</c:v>
                </c:pt>
                <c:pt idx="185">
                  <c:v>3.5667251975417029</c:v>
                </c:pt>
                <c:pt idx="186">
                  <c:v>3.4163740122914832</c:v>
                </c:pt>
                <c:pt idx="187">
                  <c:v>3.0597014925373132</c:v>
                </c:pt>
                <c:pt idx="188">
                  <c:v>3.1420105355575063</c:v>
                </c:pt>
                <c:pt idx="189">
                  <c:v>3.3472344161545213</c:v>
                </c:pt>
                <c:pt idx="190">
                  <c:v>3.3746707638279188</c:v>
                </c:pt>
                <c:pt idx="191">
                  <c:v>3.3066286215978926</c:v>
                </c:pt>
                <c:pt idx="192">
                  <c:v>3.2923617208077256</c:v>
                </c:pt>
                <c:pt idx="193">
                  <c:v>3.1420105355575063</c:v>
                </c:pt>
                <c:pt idx="194">
                  <c:v>2.9631255487269534</c:v>
                </c:pt>
                <c:pt idx="195">
                  <c:v>2.8533801580333624</c:v>
                </c:pt>
                <c:pt idx="196">
                  <c:v>2.9499561018437221</c:v>
                </c:pt>
                <c:pt idx="197">
                  <c:v>3.2517559262510973</c:v>
                </c:pt>
                <c:pt idx="198">
                  <c:v>3.0454345917471466</c:v>
                </c:pt>
                <c:pt idx="199">
                  <c:v>3.2374890254609303</c:v>
                </c:pt>
                <c:pt idx="200">
                  <c:v>3.2791922739244952</c:v>
                </c:pt>
                <c:pt idx="201">
                  <c:v>3.2243195785776995</c:v>
                </c:pt>
                <c:pt idx="202">
                  <c:v>3.1551799824407372</c:v>
                </c:pt>
                <c:pt idx="203">
                  <c:v>3.0597014925373132</c:v>
                </c:pt>
                <c:pt idx="204">
                  <c:v>3.0048287971905174</c:v>
                </c:pt>
                <c:pt idx="205">
                  <c:v>2.9225197541703243</c:v>
                </c:pt>
                <c:pt idx="206">
                  <c:v>2.8533801580333624</c:v>
                </c:pt>
                <c:pt idx="207">
                  <c:v>2.8259438103599646</c:v>
                </c:pt>
                <c:pt idx="208">
                  <c:v>2.5384108867427564</c:v>
                </c:pt>
                <c:pt idx="209">
                  <c:v>2.5932835820895517</c:v>
                </c:pt>
                <c:pt idx="210">
                  <c:v>2.6338893766461804</c:v>
                </c:pt>
                <c:pt idx="211">
                  <c:v>2.7304653204565406</c:v>
                </c:pt>
                <c:pt idx="212">
                  <c:v>2.606453028972783</c:v>
                </c:pt>
                <c:pt idx="213">
                  <c:v>2.6887620719929761</c:v>
                </c:pt>
                <c:pt idx="214">
                  <c:v>2.6887620719929761</c:v>
                </c:pt>
                <c:pt idx="215">
                  <c:v>2.6613257243195783</c:v>
                </c:pt>
                <c:pt idx="216">
                  <c:v>2.6613257243195783</c:v>
                </c:pt>
                <c:pt idx="217">
                  <c:v>2.6338893766461804</c:v>
                </c:pt>
                <c:pt idx="218">
                  <c:v>2.6338893766461804</c:v>
                </c:pt>
                <c:pt idx="219">
                  <c:v>2.5790166812993851</c:v>
                </c:pt>
                <c:pt idx="220">
                  <c:v>2.5515803336259877</c:v>
                </c:pt>
                <c:pt idx="221">
                  <c:v>2.606453028972783</c:v>
                </c:pt>
                <c:pt idx="222">
                  <c:v>2.8808165057067603</c:v>
                </c:pt>
                <c:pt idx="223">
                  <c:v>2.8259438103599646</c:v>
                </c:pt>
                <c:pt idx="224">
                  <c:v>2.7985074626865671</c:v>
                </c:pt>
                <c:pt idx="225">
                  <c:v>2.7710711150131693</c:v>
                </c:pt>
                <c:pt idx="226">
                  <c:v>2.8533801580333624</c:v>
                </c:pt>
                <c:pt idx="227">
                  <c:v>2.7985074626865671</c:v>
                </c:pt>
                <c:pt idx="228">
                  <c:v>2.8127743634767333</c:v>
                </c:pt>
                <c:pt idx="229">
                  <c:v>2.7985074626865671</c:v>
                </c:pt>
                <c:pt idx="230">
                  <c:v>2.8533801580333624</c:v>
                </c:pt>
                <c:pt idx="231">
                  <c:v>2.6481562774363474</c:v>
                </c:pt>
                <c:pt idx="232">
                  <c:v>2.5241439859525898</c:v>
                </c:pt>
                <c:pt idx="233">
                  <c:v>2.2772168568920104</c:v>
                </c:pt>
                <c:pt idx="234">
                  <c:v>2.2772168568920104</c:v>
                </c:pt>
                <c:pt idx="235">
                  <c:v>2.3046532045654078</c:v>
                </c:pt>
                <c:pt idx="236">
                  <c:v>2.3320895522388057</c:v>
                </c:pt>
                <c:pt idx="237">
                  <c:v>2.2640474100087791</c:v>
                </c:pt>
                <c:pt idx="238">
                  <c:v>2.3463564530289727</c:v>
                </c:pt>
                <c:pt idx="239">
                  <c:v>2.3463564530289727</c:v>
                </c:pt>
                <c:pt idx="240">
                  <c:v>2.3869622475856014</c:v>
                </c:pt>
                <c:pt idx="241">
                  <c:v>2.510974539069359</c:v>
                </c:pt>
                <c:pt idx="242">
                  <c:v>2.4286654960491658</c:v>
                </c:pt>
                <c:pt idx="243">
                  <c:v>2.510974539069359</c:v>
                </c:pt>
                <c:pt idx="244">
                  <c:v>2.4418349429323967</c:v>
                </c:pt>
                <c:pt idx="245">
                  <c:v>2.4561018437225637</c:v>
                </c:pt>
                <c:pt idx="246">
                  <c:v>2.4692712906057945</c:v>
                </c:pt>
                <c:pt idx="247">
                  <c:v>2.716198419666374</c:v>
                </c:pt>
                <c:pt idx="248">
                  <c:v>2.7030289727831427</c:v>
                </c:pt>
                <c:pt idx="249">
                  <c:v>2.7853380158033358</c:v>
                </c:pt>
                <c:pt idx="250">
                  <c:v>2.7853380158033358</c:v>
                </c:pt>
                <c:pt idx="251">
                  <c:v>2.867647058823529</c:v>
                </c:pt>
                <c:pt idx="252">
                  <c:v>3.1551799824407372</c:v>
                </c:pt>
                <c:pt idx="253">
                  <c:v>3.3615013169446883</c:v>
                </c:pt>
                <c:pt idx="254">
                  <c:v>3.2649253731343282</c:v>
                </c:pt>
                <c:pt idx="255">
                  <c:v>3.1003072870939414</c:v>
                </c:pt>
                <c:pt idx="256">
                  <c:v>3.1420105355575063</c:v>
                </c:pt>
                <c:pt idx="257">
                  <c:v>3.1420105355575063</c:v>
                </c:pt>
                <c:pt idx="258">
                  <c:v>3.1003072870939414</c:v>
                </c:pt>
                <c:pt idx="259">
                  <c:v>3.1694468832309042</c:v>
                </c:pt>
                <c:pt idx="260">
                  <c:v>3.3340649692712905</c:v>
                </c:pt>
                <c:pt idx="261">
                  <c:v>3.5261194029850746</c:v>
                </c:pt>
                <c:pt idx="262">
                  <c:v>3.5392888498683055</c:v>
                </c:pt>
                <c:pt idx="263">
                  <c:v>3.7862159789288845</c:v>
                </c:pt>
                <c:pt idx="264">
                  <c:v>3.9651009657594378</c:v>
                </c:pt>
                <c:pt idx="265">
                  <c:v>4.0605794556628618</c:v>
                </c:pt>
                <c:pt idx="266">
                  <c:v>4.1977611940298507</c:v>
                </c:pt>
                <c:pt idx="267">
                  <c:v>4.2526338893766464</c:v>
                </c:pt>
                <c:pt idx="268">
                  <c:v>4.3492098331870066</c:v>
                </c:pt>
                <c:pt idx="269">
                  <c:v>4.6367427568042139</c:v>
                </c:pt>
                <c:pt idx="270">
                  <c:v>4.4863915715539946</c:v>
                </c:pt>
                <c:pt idx="271">
                  <c:v>4.3075065847234413</c:v>
                </c:pt>
                <c:pt idx="272">
                  <c:v>4.4315188762071998</c:v>
                </c:pt>
                <c:pt idx="273">
                  <c:v>4.6235733099209835</c:v>
                </c:pt>
                <c:pt idx="274">
                  <c:v>4.8562335381913959</c:v>
                </c:pt>
                <c:pt idx="275">
                  <c:v>4.8705004389815629</c:v>
                </c:pt>
                <c:pt idx="276">
                  <c:v>4.9528094820017561</c:v>
                </c:pt>
                <c:pt idx="277">
                  <c:v>4.7881913959613698</c:v>
                </c:pt>
                <c:pt idx="278">
                  <c:v>5.0076821773485518</c:v>
                </c:pt>
                <c:pt idx="279">
                  <c:v>5.1580333625987702</c:v>
                </c:pt>
                <c:pt idx="280">
                  <c:v>4.6784460052677783</c:v>
                </c:pt>
                <c:pt idx="281">
                  <c:v>4.7739244951712028</c:v>
                </c:pt>
                <c:pt idx="282">
                  <c:v>4.6916154521510096</c:v>
                </c:pt>
                <c:pt idx="283">
                  <c:v>4.9111062335381908</c:v>
                </c:pt>
                <c:pt idx="284">
                  <c:v>4.9385425812115891</c:v>
                </c:pt>
                <c:pt idx="285">
                  <c:v>4.6367427568042139</c:v>
                </c:pt>
                <c:pt idx="286">
                  <c:v>4.4446883230904302</c:v>
                </c:pt>
                <c:pt idx="287">
                  <c:v>4.7607550482879715</c:v>
                </c:pt>
                <c:pt idx="288">
                  <c:v>4.8430640913081646</c:v>
                </c:pt>
                <c:pt idx="289">
                  <c:v>5.0351185250219492</c:v>
                </c:pt>
                <c:pt idx="290">
                  <c:v>5.089991220368745</c:v>
                </c:pt>
                <c:pt idx="291">
                  <c:v>5.4598331870061454</c:v>
                </c:pt>
                <c:pt idx="292">
                  <c:v>7.1883230904302016</c:v>
                </c:pt>
                <c:pt idx="293">
                  <c:v>7.791922739244951</c:v>
                </c:pt>
                <c:pt idx="294">
                  <c:v>7.3529411764705879</c:v>
                </c:pt>
                <c:pt idx="295">
                  <c:v>7.1060140474100075</c:v>
                </c:pt>
                <c:pt idx="296">
                  <c:v>6.2554872695346786</c:v>
                </c:pt>
                <c:pt idx="297">
                  <c:v>5.8988147497805086</c:v>
                </c:pt>
                <c:pt idx="298">
                  <c:v>6.0085601404740991</c:v>
                </c:pt>
                <c:pt idx="299">
                  <c:v>6.0359964881474975</c:v>
                </c:pt>
                <c:pt idx="300">
                  <c:v>5.4872695346795428</c:v>
                </c:pt>
                <c:pt idx="301">
                  <c:v>5.4049604916593497</c:v>
                </c:pt>
                <c:pt idx="302">
                  <c:v>5.4872695346795428</c:v>
                </c:pt>
                <c:pt idx="303">
                  <c:v>5.089991220368745</c:v>
                </c:pt>
                <c:pt idx="304">
                  <c:v>5.3226514486391565</c:v>
                </c:pt>
                <c:pt idx="305">
                  <c:v>5.3500877963125539</c:v>
                </c:pt>
                <c:pt idx="306">
                  <c:v>5.1174275680421424</c:v>
                </c:pt>
                <c:pt idx="307">
                  <c:v>5.1723002633889381</c:v>
                </c:pt>
                <c:pt idx="308">
                  <c:v>5.7616330114135206</c:v>
                </c:pt>
                <c:pt idx="309">
                  <c:v>6.0634328358208949</c:v>
                </c:pt>
                <c:pt idx="310">
                  <c:v>6.1183055311676906</c:v>
                </c:pt>
                <c:pt idx="311">
                  <c:v>6.3103599648814743</c:v>
                </c:pt>
                <c:pt idx="312">
                  <c:v>5.9811237928007026</c:v>
                </c:pt>
                <c:pt idx="313">
                  <c:v>5.9953906935908687</c:v>
                </c:pt>
                <c:pt idx="314">
                  <c:v>6.1051360842844602</c:v>
                </c:pt>
                <c:pt idx="315">
                  <c:v>6.2829236172080769</c:v>
                </c:pt>
                <c:pt idx="316">
                  <c:v>6.0085601404740991</c:v>
                </c:pt>
                <c:pt idx="317">
                  <c:v>6.0908691834942932</c:v>
                </c:pt>
                <c:pt idx="318">
                  <c:v>6.022827041264267</c:v>
                </c:pt>
                <c:pt idx="319">
                  <c:v>5.9953906935908687</c:v>
                </c:pt>
                <c:pt idx="320">
                  <c:v>6.0634328358208949</c:v>
                </c:pt>
                <c:pt idx="321">
                  <c:v>6.0359964881474975</c:v>
                </c:pt>
                <c:pt idx="322">
                  <c:v>6.5715539947322208</c:v>
                </c:pt>
                <c:pt idx="323">
                  <c:v>6.6812993854258114</c:v>
                </c:pt>
                <c:pt idx="324">
                  <c:v>7.078577699736611</c:v>
                </c:pt>
                <c:pt idx="325">
                  <c:v>7.1334503950834058</c:v>
                </c:pt>
                <c:pt idx="326">
                  <c:v>7.1202809482001745</c:v>
                </c:pt>
                <c:pt idx="327">
                  <c:v>6.9830992098331865</c:v>
                </c:pt>
                <c:pt idx="328">
                  <c:v>6.8316505706760315</c:v>
                </c:pt>
                <c:pt idx="329">
                  <c:v>6.721905179982441</c:v>
                </c:pt>
                <c:pt idx="330">
                  <c:v>7.215759438103599</c:v>
                </c:pt>
                <c:pt idx="331">
                  <c:v>6.6670324846356452</c:v>
                </c:pt>
                <c:pt idx="332">
                  <c:v>6.6264266900790165</c:v>
                </c:pt>
                <c:pt idx="333">
                  <c:v>6.3246268656716413</c:v>
                </c:pt>
                <c:pt idx="334">
                  <c:v>6.5441176470588234</c:v>
                </c:pt>
                <c:pt idx="335">
                  <c:v>6.7636084284460054</c:v>
                </c:pt>
                <c:pt idx="336">
                  <c:v>6.8865232660228264</c:v>
                </c:pt>
                <c:pt idx="337">
                  <c:v>6.9556628621597891</c:v>
                </c:pt>
                <c:pt idx="338">
                  <c:v>7.8193590869183494</c:v>
                </c:pt>
                <c:pt idx="339">
                  <c:v>7.9291044776119399</c:v>
                </c:pt>
                <c:pt idx="340">
                  <c:v>9.6301580333625978</c:v>
                </c:pt>
                <c:pt idx="341">
                  <c:v>9.3009218612818252</c:v>
                </c:pt>
                <c:pt idx="342">
                  <c:v>8.9442493415276552</c:v>
                </c:pt>
                <c:pt idx="343">
                  <c:v>9.2186128182616311</c:v>
                </c:pt>
                <c:pt idx="344">
                  <c:v>8.5875768217734851</c:v>
                </c:pt>
                <c:pt idx="345">
                  <c:v>7.4078138718173836</c:v>
                </c:pt>
                <c:pt idx="346">
                  <c:v>6.8316505706760315</c:v>
                </c:pt>
                <c:pt idx="347">
                  <c:v>6.8733538191395969</c:v>
                </c:pt>
                <c:pt idx="348">
                  <c:v>6.5024143985952589</c:v>
                </c:pt>
                <c:pt idx="349">
                  <c:v>6.1051360842844602</c:v>
                </c:pt>
                <c:pt idx="350">
                  <c:v>5.9536874451273043</c:v>
                </c:pt>
                <c:pt idx="351">
                  <c:v>5.9536874451273043</c:v>
                </c:pt>
                <c:pt idx="352">
                  <c:v>5.8988147497805086</c:v>
                </c:pt>
                <c:pt idx="353">
                  <c:v>5.940517998244073</c:v>
                </c:pt>
                <c:pt idx="354">
                  <c:v>6.3652326602282692</c:v>
                </c:pt>
                <c:pt idx="355">
                  <c:v>5.8856453028972782</c:v>
                </c:pt>
                <c:pt idx="356">
                  <c:v>6.1183055311676906</c:v>
                </c:pt>
                <c:pt idx="357">
                  <c:v>5.9811237928007026</c:v>
                </c:pt>
                <c:pt idx="358">
                  <c:v>5.8988147497805086</c:v>
                </c:pt>
                <c:pt idx="359">
                  <c:v>5.7341966637401223</c:v>
                </c:pt>
                <c:pt idx="360">
                  <c:v>5.6112818261633004</c:v>
                </c:pt>
                <c:pt idx="361">
                  <c:v>5.6518876207199291</c:v>
                </c:pt>
                <c:pt idx="362">
                  <c:v>5.5015364354697107</c:v>
                </c:pt>
                <c:pt idx="363">
                  <c:v>5.432396839332748</c:v>
                </c:pt>
                <c:pt idx="364">
                  <c:v>5.0076821773485518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E-49AB-A840-51D5A1362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8032"/>
        <c:axId val="1"/>
      </c:lineChart>
      <c:dateAx>
        <c:axId val="11979180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791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536071032186459"/>
          <c:y val="0.28874388254486133"/>
          <c:w val="0.14761376248612654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BD6608D-BA52-E1E3-A412-5FD9C96CAC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A935331-6736-83B3-6424-CB85C285D2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24C1228-04B2-F1B0-F471-DA69E32959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0D41A88-6534-77A9-90D3-4015BEBB51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71"/>
  <sheetViews>
    <sheetView tabSelected="1" topLeftCell="T1" workbookViewId="0">
      <selection activeCell="Y12" sqref="Y12"/>
    </sheetView>
  </sheetViews>
  <sheetFormatPr defaultRowHeight="12.75" x14ac:dyDescent="0.2"/>
  <cols>
    <col min="26" max="26" width="10.140625" bestFit="1" customWidth="1"/>
  </cols>
  <sheetData>
    <row r="2" spans="1:34" x14ac:dyDescent="0.2">
      <c r="B2" t="s">
        <v>3</v>
      </c>
      <c r="E2" t="s">
        <v>4</v>
      </c>
      <c r="H2" t="s">
        <v>2</v>
      </c>
      <c r="W2" t="s">
        <v>0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4" x14ac:dyDescent="0.2">
      <c r="A3" s="1">
        <v>34502</v>
      </c>
      <c r="B3">
        <v>2.085</v>
      </c>
      <c r="D3" s="1">
        <v>34502</v>
      </c>
      <c r="E3">
        <v>20.71</v>
      </c>
      <c r="G3" s="1">
        <v>34502</v>
      </c>
      <c r="H3">
        <v>28.87</v>
      </c>
      <c r="L3">
        <f>B3</f>
        <v>2.085</v>
      </c>
      <c r="M3">
        <f>E3/5.825</f>
        <v>3.5553648068669528</v>
      </c>
      <c r="N3">
        <f>H3/100/0.09112</f>
        <v>3.1683494293239685</v>
      </c>
      <c r="P3">
        <f>MAX(L3:M3)</f>
        <v>3.5553648068669528</v>
      </c>
      <c r="Q3">
        <f>N3</f>
        <v>3.1683494293239685</v>
      </c>
      <c r="S3">
        <f t="shared" ref="S3:S66" si="0">Q3-P3</f>
        <v>-0.38701537754298432</v>
      </c>
      <c r="V3" s="1">
        <f>G3</f>
        <v>34502</v>
      </c>
      <c r="W3">
        <f>S3</f>
        <v>-0.38701537754298432</v>
      </c>
      <c r="Z3" s="1">
        <f>V3</f>
        <v>34502</v>
      </c>
      <c r="AA3">
        <f>P3</f>
        <v>3.5553648068669528</v>
      </c>
      <c r="AB3">
        <f>Q3</f>
        <v>3.1683494293239685</v>
      </c>
      <c r="AC3">
        <f>L3:L3</f>
        <v>2.085</v>
      </c>
      <c r="AD3">
        <f>M3:M3</f>
        <v>3.5553648068669528</v>
      </c>
      <c r="AE3">
        <f>AB3-AC3</f>
        <v>1.0833494293239685</v>
      </c>
      <c r="AF3">
        <v>-1.7696969696968656E-3</v>
      </c>
      <c r="AH3">
        <v>-1.7696969696968656E-3</v>
      </c>
    </row>
    <row r="4" spans="1:34" x14ac:dyDescent="0.2">
      <c r="A4" s="1">
        <v>34509</v>
      </c>
      <c r="B4">
        <v>2.1339999999999999</v>
      </c>
      <c r="D4" s="1">
        <v>34509</v>
      </c>
      <c r="E4">
        <v>19.32</v>
      </c>
      <c r="G4" s="1">
        <v>34509</v>
      </c>
      <c r="H4">
        <v>29</v>
      </c>
      <c r="L4">
        <f t="shared" ref="L4:L67" si="1">B4</f>
        <v>2.1339999999999999</v>
      </c>
      <c r="M4">
        <f t="shared" ref="M4:M67" si="2">E4/5.825</f>
        <v>3.3167381974248928</v>
      </c>
      <c r="N4">
        <f t="shared" ref="N4:N67" si="3">H4/100/0.09112</f>
        <v>3.1826163301141346</v>
      </c>
      <c r="P4">
        <f t="shared" ref="P4:P67" si="4">MAX(L4:M4)</f>
        <v>3.3167381974248928</v>
      </c>
      <c r="Q4">
        <f t="shared" ref="Q4:Q67" si="5">N4</f>
        <v>3.1826163301141346</v>
      </c>
      <c r="S4">
        <f t="shared" si="0"/>
        <v>-0.13412186731075826</v>
      </c>
      <c r="V4" s="1">
        <f t="shared" ref="V4:V67" si="6">G4</f>
        <v>34509</v>
      </c>
      <c r="W4">
        <f t="shared" ref="W4:W67" si="7">S4</f>
        <v>-0.13412186731075826</v>
      </c>
      <c r="Z4" s="1">
        <f t="shared" ref="Z4:Z67" si="8">V4</f>
        <v>34509</v>
      </c>
      <c r="AA4">
        <f t="shared" ref="AA4:AA67" si="9">P4</f>
        <v>3.3167381974248928</v>
      </c>
      <c r="AB4">
        <f t="shared" ref="AB4:AB67" si="10">Q4</f>
        <v>3.1826163301141346</v>
      </c>
      <c r="AC4">
        <f t="shared" ref="AC4:AC67" si="11">L4:L4</f>
        <v>2.1339999999999999</v>
      </c>
      <c r="AD4">
        <f t="shared" ref="AD4:AD67" si="12">M4:M4</f>
        <v>3.3167381974248928</v>
      </c>
      <c r="AE4">
        <f t="shared" ref="AE4:AE67" si="13">AB4-AC4</f>
        <v>1.0486163301141347</v>
      </c>
      <c r="AF4">
        <v>7.587012987013031E-3</v>
      </c>
      <c r="AH4">
        <v>7.587012987013031E-3</v>
      </c>
    </row>
    <row r="5" spans="1:34" x14ac:dyDescent="0.2">
      <c r="A5" s="1">
        <v>34516</v>
      </c>
      <c r="B5">
        <v>2.2160000000000002</v>
      </c>
      <c r="D5" s="1">
        <v>34516</v>
      </c>
      <c r="E5">
        <v>19.53</v>
      </c>
      <c r="G5" s="1">
        <v>34516</v>
      </c>
      <c r="H5">
        <v>28.62</v>
      </c>
      <c r="L5">
        <f t="shared" si="1"/>
        <v>2.2160000000000002</v>
      </c>
      <c r="M5">
        <f t="shared" si="2"/>
        <v>3.3527896995708155</v>
      </c>
      <c r="N5">
        <f t="shared" si="3"/>
        <v>3.1409130816505706</v>
      </c>
      <c r="P5">
        <f t="shared" si="4"/>
        <v>3.3527896995708155</v>
      </c>
      <c r="Q5">
        <f t="shared" si="5"/>
        <v>3.1409130816505706</v>
      </c>
      <c r="S5">
        <f t="shared" si="0"/>
        <v>-0.21187661792024493</v>
      </c>
      <c r="V5" s="1">
        <f t="shared" si="6"/>
        <v>34516</v>
      </c>
      <c r="W5">
        <f t="shared" si="7"/>
        <v>-0.21187661792024493</v>
      </c>
      <c r="Z5" s="1">
        <f t="shared" si="8"/>
        <v>34516</v>
      </c>
      <c r="AA5">
        <f t="shared" si="9"/>
        <v>3.3527896995708155</v>
      </c>
      <c r="AB5">
        <f t="shared" si="10"/>
        <v>3.1409130816505706</v>
      </c>
      <c r="AC5">
        <f t="shared" si="11"/>
        <v>2.2160000000000002</v>
      </c>
      <c r="AD5">
        <f t="shared" si="12"/>
        <v>3.3527896995708155</v>
      </c>
      <c r="AE5">
        <f t="shared" si="13"/>
        <v>0.9249130816505704</v>
      </c>
      <c r="AF5">
        <f>AVERAGE(AH3:AH5)</f>
        <v>3.8605566947672587E-3</v>
      </c>
      <c r="AH5">
        <v>5.7643540669856108E-3</v>
      </c>
    </row>
    <row r="6" spans="1:34" x14ac:dyDescent="0.2">
      <c r="A6" s="1">
        <v>34523</v>
      </c>
      <c r="B6">
        <v>2.0230000000000001</v>
      </c>
      <c r="D6" s="1">
        <v>34523</v>
      </c>
      <c r="E6">
        <v>19.48</v>
      </c>
      <c r="G6" s="1">
        <v>34523</v>
      </c>
      <c r="H6">
        <v>29.12</v>
      </c>
      <c r="L6">
        <f t="shared" si="1"/>
        <v>2.0230000000000001</v>
      </c>
      <c r="M6">
        <f t="shared" si="2"/>
        <v>3.3442060085836909</v>
      </c>
      <c r="N6">
        <f t="shared" si="3"/>
        <v>3.1957857769973659</v>
      </c>
      <c r="P6">
        <f t="shared" si="4"/>
        <v>3.3442060085836909</v>
      </c>
      <c r="Q6">
        <f t="shared" si="5"/>
        <v>3.1957857769973659</v>
      </c>
      <c r="S6">
        <f t="shared" si="0"/>
        <v>-0.148420231586325</v>
      </c>
      <c r="V6" s="1">
        <f t="shared" si="6"/>
        <v>34523</v>
      </c>
      <c r="W6">
        <f t="shared" si="7"/>
        <v>-0.148420231586325</v>
      </c>
      <c r="Z6" s="1">
        <f t="shared" si="8"/>
        <v>34523</v>
      </c>
      <c r="AA6">
        <f t="shared" si="9"/>
        <v>3.3442060085836909</v>
      </c>
      <c r="AB6">
        <f t="shared" si="10"/>
        <v>3.1957857769973659</v>
      </c>
      <c r="AC6">
        <f t="shared" si="11"/>
        <v>2.0230000000000001</v>
      </c>
      <c r="AD6">
        <f t="shared" si="12"/>
        <v>3.3442060085836909</v>
      </c>
      <c r="AE6">
        <f t="shared" si="13"/>
        <v>1.1727857769973657</v>
      </c>
      <c r="AF6">
        <f t="shared" ref="AF6:AF69" si="14">AVERAGE(AH4:AH6)</f>
        <v>4.4504556846662142E-3</v>
      </c>
      <c r="AH6">
        <v>0</v>
      </c>
    </row>
    <row r="7" spans="1:34" x14ac:dyDescent="0.2">
      <c r="A7" s="1">
        <v>34530</v>
      </c>
      <c r="B7">
        <v>1.948</v>
      </c>
      <c r="D7" s="1">
        <v>34530</v>
      </c>
      <c r="E7">
        <v>19.89</v>
      </c>
      <c r="G7" s="1">
        <v>34530</v>
      </c>
      <c r="H7">
        <v>29.25</v>
      </c>
      <c r="L7">
        <f t="shared" si="1"/>
        <v>1.948</v>
      </c>
      <c r="M7">
        <f t="shared" si="2"/>
        <v>3.4145922746781117</v>
      </c>
      <c r="N7">
        <f t="shared" si="3"/>
        <v>3.2100526777875324</v>
      </c>
      <c r="P7">
        <f t="shared" si="4"/>
        <v>3.4145922746781117</v>
      </c>
      <c r="Q7">
        <f t="shared" si="5"/>
        <v>3.2100526777875324</v>
      </c>
      <c r="S7">
        <f t="shared" si="0"/>
        <v>-0.20453959689057921</v>
      </c>
      <c r="V7" s="1">
        <f t="shared" si="6"/>
        <v>34530</v>
      </c>
      <c r="W7">
        <f t="shared" si="7"/>
        <v>-0.20453959689057921</v>
      </c>
      <c r="Z7" s="1">
        <f t="shared" si="8"/>
        <v>34530</v>
      </c>
      <c r="AA7">
        <f t="shared" si="9"/>
        <v>3.4145922746781117</v>
      </c>
      <c r="AB7">
        <f t="shared" si="10"/>
        <v>3.2100526777875324</v>
      </c>
      <c r="AC7">
        <f t="shared" si="11"/>
        <v>1.948</v>
      </c>
      <c r="AD7">
        <f t="shared" si="12"/>
        <v>3.4145922746781117</v>
      </c>
      <c r="AE7">
        <f t="shared" si="13"/>
        <v>1.2620526777875325</v>
      </c>
      <c r="AF7">
        <f t="shared" si="14"/>
        <v>1.9214513556618702E-3</v>
      </c>
      <c r="AH7">
        <v>0</v>
      </c>
    </row>
    <row r="8" spans="1:34" x14ac:dyDescent="0.2">
      <c r="A8" s="1">
        <v>34537</v>
      </c>
      <c r="B8">
        <v>1.7889999999999999</v>
      </c>
      <c r="D8" s="1">
        <v>34537</v>
      </c>
      <c r="E8">
        <v>19.61</v>
      </c>
      <c r="G8" s="1">
        <v>34537</v>
      </c>
      <c r="H8">
        <v>29.12</v>
      </c>
      <c r="L8">
        <f t="shared" si="1"/>
        <v>1.7889999999999999</v>
      </c>
      <c r="M8">
        <f t="shared" si="2"/>
        <v>3.3665236051502143</v>
      </c>
      <c r="N8">
        <f t="shared" si="3"/>
        <v>3.1957857769973659</v>
      </c>
      <c r="P8">
        <f t="shared" si="4"/>
        <v>3.3665236051502143</v>
      </c>
      <c r="Q8">
        <f t="shared" si="5"/>
        <v>3.1957857769973659</v>
      </c>
      <c r="S8">
        <f t="shared" si="0"/>
        <v>-0.17073782815284844</v>
      </c>
      <c r="V8" s="1">
        <f t="shared" si="6"/>
        <v>34537</v>
      </c>
      <c r="W8">
        <f t="shared" si="7"/>
        <v>-0.17073782815284844</v>
      </c>
      <c r="Z8" s="1">
        <f t="shared" si="8"/>
        <v>34537</v>
      </c>
      <c r="AA8">
        <f t="shared" si="9"/>
        <v>3.3665236051502143</v>
      </c>
      <c r="AB8">
        <f t="shared" si="10"/>
        <v>3.1957857769973659</v>
      </c>
      <c r="AC8">
        <f t="shared" si="11"/>
        <v>1.7889999999999999</v>
      </c>
      <c r="AD8">
        <f t="shared" si="12"/>
        <v>3.3665236051502143</v>
      </c>
      <c r="AE8">
        <f t="shared" si="13"/>
        <v>1.406785776997366</v>
      </c>
      <c r="AF8">
        <f t="shared" si="14"/>
        <v>0</v>
      </c>
      <c r="AH8">
        <v>0</v>
      </c>
    </row>
    <row r="9" spans="1:34" x14ac:dyDescent="0.2">
      <c r="A9" s="1">
        <v>34544</v>
      </c>
      <c r="B9">
        <v>1.893</v>
      </c>
      <c r="D9" s="1">
        <v>34544</v>
      </c>
      <c r="E9">
        <v>20.3</v>
      </c>
      <c r="G9" s="1">
        <v>34544</v>
      </c>
      <c r="H9">
        <v>30.12</v>
      </c>
      <c r="L9">
        <f t="shared" si="1"/>
        <v>1.893</v>
      </c>
      <c r="M9">
        <f t="shared" si="2"/>
        <v>3.484978540772532</v>
      </c>
      <c r="N9">
        <f t="shared" si="3"/>
        <v>3.3055311676909569</v>
      </c>
      <c r="P9">
        <f t="shared" si="4"/>
        <v>3.484978540772532</v>
      </c>
      <c r="Q9">
        <f t="shared" si="5"/>
        <v>3.3055311676909569</v>
      </c>
      <c r="S9">
        <f t="shared" si="0"/>
        <v>-0.1794473730815751</v>
      </c>
      <c r="V9" s="1">
        <f t="shared" si="6"/>
        <v>34544</v>
      </c>
      <c r="W9">
        <f t="shared" si="7"/>
        <v>-0.1794473730815751</v>
      </c>
      <c r="Z9" s="1">
        <f t="shared" si="8"/>
        <v>34544</v>
      </c>
      <c r="AA9">
        <f t="shared" si="9"/>
        <v>3.484978540772532</v>
      </c>
      <c r="AB9">
        <f t="shared" si="10"/>
        <v>3.3055311676909569</v>
      </c>
      <c r="AC9">
        <f t="shared" si="11"/>
        <v>1.893</v>
      </c>
      <c r="AD9">
        <f t="shared" si="12"/>
        <v>3.484978540772532</v>
      </c>
      <c r="AE9">
        <f t="shared" si="13"/>
        <v>1.4125311676909569</v>
      </c>
      <c r="AF9">
        <f t="shared" si="14"/>
        <v>-3.523167581530521E-3</v>
      </c>
      <c r="AH9">
        <v>-1.0569502744591563E-2</v>
      </c>
    </row>
    <row r="10" spans="1:34" x14ac:dyDescent="0.2">
      <c r="A10" s="1">
        <v>34551</v>
      </c>
      <c r="B10">
        <v>1.7190000000000001</v>
      </c>
      <c r="D10" s="1">
        <v>34551</v>
      </c>
      <c r="E10">
        <v>19.309999999999999</v>
      </c>
      <c r="G10" s="1">
        <v>34551</v>
      </c>
      <c r="H10">
        <v>30.12</v>
      </c>
      <c r="L10">
        <f t="shared" si="1"/>
        <v>1.7190000000000001</v>
      </c>
      <c r="M10">
        <f t="shared" si="2"/>
        <v>3.3150214592274674</v>
      </c>
      <c r="N10">
        <f t="shared" si="3"/>
        <v>3.3055311676909569</v>
      </c>
      <c r="P10">
        <f t="shared" si="4"/>
        <v>3.3150214592274674</v>
      </c>
      <c r="Q10">
        <f t="shared" si="5"/>
        <v>3.3055311676909569</v>
      </c>
      <c r="S10">
        <f t="shared" si="0"/>
        <v>-9.4902915365104867E-3</v>
      </c>
      <c r="V10" s="1">
        <f t="shared" si="6"/>
        <v>34551</v>
      </c>
      <c r="W10">
        <f t="shared" si="7"/>
        <v>-9.4902915365104867E-3</v>
      </c>
      <c r="Z10" s="1">
        <f t="shared" si="8"/>
        <v>34551</v>
      </c>
      <c r="AA10">
        <f t="shared" si="9"/>
        <v>3.3150214592274674</v>
      </c>
      <c r="AB10">
        <f t="shared" si="10"/>
        <v>3.3055311676909569</v>
      </c>
      <c r="AC10">
        <f t="shared" si="11"/>
        <v>1.7190000000000001</v>
      </c>
      <c r="AD10">
        <f t="shared" si="12"/>
        <v>3.3150214592274674</v>
      </c>
      <c r="AE10">
        <f t="shared" si="13"/>
        <v>1.5865311676909568</v>
      </c>
      <c r="AF10">
        <f t="shared" si="14"/>
        <v>-3.523167581530521E-3</v>
      </c>
      <c r="AH10">
        <v>0</v>
      </c>
    </row>
    <row r="11" spans="1:34" x14ac:dyDescent="0.2">
      <c r="A11" s="1">
        <v>34558</v>
      </c>
      <c r="B11">
        <v>1.72</v>
      </c>
      <c r="D11" s="1">
        <v>34558</v>
      </c>
      <c r="E11">
        <v>18.05</v>
      </c>
      <c r="G11" s="1">
        <v>34558</v>
      </c>
      <c r="H11">
        <v>30.31</v>
      </c>
      <c r="L11">
        <f t="shared" si="1"/>
        <v>1.72</v>
      </c>
      <c r="M11">
        <f t="shared" si="2"/>
        <v>3.0987124463519313</v>
      </c>
      <c r="N11">
        <f t="shared" si="3"/>
        <v>3.3263827919227387</v>
      </c>
      <c r="P11">
        <f t="shared" si="4"/>
        <v>3.0987124463519313</v>
      </c>
      <c r="Q11">
        <f t="shared" si="5"/>
        <v>3.3263827919227387</v>
      </c>
      <c r="S11">
        <f t="shared" si="0"/>
        <v>0.22767034557080734</v>
      </c>
      <c r="V11" s="1">
        <f t="shared" si="6"/>
        <v>34558</v>
      </c>
      <c r="W11">
        <f t="shared" si="7"/>
        <v>0.22767034557080734</v>
      </c>
      <c r="Z11" s="1">
        <f t="shared" si="8"/>
        <v>34558</v>
      </c>
      <c r="AA11">
        <f t="shared" si="9"/>
        <v>3.0987124463519313</v>
      </c>
      <c r="AB11">
        <f t="shared" si="10"/>
        <v>3.3263827919227387</v>
      </c>
      <c r="AC11">
        <f t="shared" si="11"/>
        <v>1.72</v>
      </c>
      <c r="AD11">
        <f t="shared" si="12"/>
        <v>3.0987124463519313</v>
      </c>
      <c r="AE11">
        <f t="shared" si="13"/>
        <v>1.6063827919227387</v>
      </c>
      <c r="AF11">
        <f t="shared" si="14"/>
        <v>-3.0463344731184914E-3</v>
      </c>
      <c r="AH11">
        <v>1.4304993252360898E-3</v>
      </c>
    </row>
    <row r="12" spans="1:34" x14ac:dyDescent="0.2">
      <c r="A12" s="1">
        <v>34565</v>
      </c>
      <c r="B12">
        <v>1.6739999999999999</v>
      </c>
      <c r="D12" s="1">
        <v>34565</v>
      </c>
      <c r="E12">
        <v>17.579999999999998</v>
      </c>
      <c r="G12" s="1">
        <v>34565</v>
      </c>
      <c r="H12">
        <v>30</v>
      </c>
      <c r="L12">
        <f t="shared" si="1"/>
        <v>1.6739999999999999</v>
      </c>
      <c r="M12">
        <f t="shared" si="2"/>
        <v>3.0180257510729609</v>
      </c>
      <c r="N12">
        <f t="shared" si="3"/>
        <v>3.2923617208077256</v>
      </c>
      <c r="P12">
        <f t="shared" si="4"/>
        <v>3.0180257510729609</v>
      </c>
      <c r="Q12">
        <f t="shared" si="5"/>
        <v>3.2923617208077256</v>
      </c>
      <c r="S12">
        <f t="shared" si="0"/>
        <v>0.27433596973476471</v>
      </c>
      <c r="V12" s="1">
        <f t="shared" si="6"/>
        <v>34565</v>
      </c>
      <c r="W12">
        <f t="shared" si="7"/>
        <v>0.27433596973476471</v>
      </c>
      <c r="Z12" s="1">
        <f t="shared" si="8"/>
        <v>34565</v>
      </c>
      <c r="AA12">
        <f t="shared" si="9"/>
        <v>3.0180257510729609</v>
      </c>
      <c r="AB12">
        <f t="shared" si="10"/>
        <v>3.2923617208077256</v>
      </c>
      <c r="AC12">
        <f t="shared" si="11"/>
        <v>1.6739999999999999</v>
      </c>
      <c r="AD12">
        <f t="shared" si="12"/>
        <v>3.0180257510729609</v>
      </c>
      <c r="AE12">
        <f t="shared" si="13"/>
        <v>1.6183617208077257</v>
      </c>
      <c r="AF12">
        <f t="shared" si="14"/>
        <v>1.1308735124524461E-3</v>
      </c>
      <c r="AH12">
        <v>1.9621212121212483E-3</v>
      </c>
    </row>
    <row r="13" spans="1:34" x14ac:dyDescent="0.2">
      <c r="A13" s="1">
        <v>34572</v>
      </c>
      <c r="B13">
        <v>1.617</v>
      </c>
      <c r="D13" s="1">
        <v>34572</v>
      </c>
      <c r="E13">
        <v>17.14</v>
      </c>
      <c r="G13" s="1">
        <v>34572</v>
      </c>
      <c r="H13">
        <v>29.37</v>
      </c>
      <c r="L13">
        <f t="shared" si="1"/>
        <v>1.617</v>
      </c>
      <c r="M13">
        <f t="shared" si="2"/>
        <v>2.942489270386266</v>
      </c>
      <c r="N13">
        <f t="shared" si="3"/>
        <v>3.2232221246707637</v>
      </c>
      <c r="P13">
        <f t="shared" si="4"/>
        <v>2.942489270386266</v>
      </c>
      <c r="Q13">
        <f t="shared" si="5"/>
        <v>3.2232221246707637</v>
      </c>
      <c r="S13">
        <f t="shared" si="0"/>
        <v>0.28073285428449779</v>
      </c>
      <c r="V13" s="1">
        <f t="shared" si="6"/>
        <v>34572</v>
      </c>
      <c r="W13">
        <f t="shared" si="7"/>
        <v>0.28073285428449779</v>
      </c>
      <c r="Z13" s="1">
        <f t="shared" si="8"/>
        <v>34572</v>
      </c>
      <c r="AA13">
        <f t="shared" si="9"/>
        <v>2.942489270386266</v>
      </c>
      <c r="AB13">
        <f t="shared" si="10"/>
        <v>3.2232221246707637</v>
      </c>
      <c r="AC13">
        <f t="shared" si="11"/>
        <v>1.617</v>
      </c>
      <c r="AD13">
        <f t="shared" si="12"/>
        <v>2.942489270386266</v>
      </c>
      <c r="AE13">
        <f t="shared" si="13"/>
        <v>1.6062221246707638</v>
      </c>
      <c r="AF13">
        <f t="shared" si="14"/>
        <v>4.3263045747707896E-3</v>
      </c>
      <c r="AH13">
        <v>9.5862931869550305E-3</v>
      </c>
    </row>
    <row r="14" spans="1:34" x14ac:dyDescent="0.2">
      <c r="A14" s="1">
        <v>34579</v>
      </c>
      <c r="B14">
        <v>1.56</v>
      </c>
      <c r="D14" s="1">
        <v>34579</v>
      </c>
      <c r="E14">
        <v>17.52</v>
      </c>
      <c r="G14" s="1">
        <v>34579</v>
      </c>
      <c r="H14">
        <v>29.75</v>
      </c>
      <c r="L14">
        <f t="shared" si="1"/>
        <v>1.56</v>
      </c>
      <c r="M14">
        <f t="shared" si="2"/>
        <v>3.0077253218884117</v>
      </c>
      <c r="N14">
        <f t="shared" si="3"/>
        <v>3.2649253731343282</v>
      </c>
      <c r="P14">
        <f t="shared" si="4"/>
        <v>3.0077253218884117</v>
      </c>
      <c r="Q14">
        <f t="shared" si="5"/>
        <v>3.2649253731343282</v>
      </c>
      <c r="S14">
        <f t="shared" si="0"/>
        <v>0.25720005124591649</v>
      </c>
      <c r="V14" s="1">
        <f t="shared" si="6"/>
        <v>34579</v>
      </c>
      <c r="W14">
        <f t="shared" si="7"/>
        <v>0.25720005124591649</v>
      </c>
      <c r="Z14" s="1">
        <f t="shared" si="8"/>
        <v>34579</v>
      </c>
      <c r="AA14">
        <f t="shared" si="9"/>
        <v>3.0077253218884117</v>
      </c>
      <c r="AB14">
        <f t="shared" si="10"/>
        <v>3.2649253731343282</v>
      </c>
      <c r="AC14">
        <f t="shared" si="11"/>
        <v>1.56</v>
      </c>
      <c r="AD14">
        <f t="shared" si="12"/>
        <v>3.0077253218884117</v>
      </c>
      <c r="AE14">
        <f t="shared" si="13"/>
        <v>1.7049253731343281</v>
      </c>
      <c r="AF14">
        <f t="shared" si="14"/>
        <v>3.8494714663587595E-3</v>
      </c>
      <c r="AH14">
        <v>0</v>
      </c>
    </row>
    <row r="15" spans="1:34" x14ac:dyDescent="0.2">
      <c r="A15" s="1">
        <v>34586</v>
      </c>
      <c r="B15">
        <v>1.6379999999999999</v>
      </c>
      <c r="D15" s="1">
        <v>34586</v>
      </c>
      <c r="E15">
        <v>17.53</v>
      </c>
      <c r="G15" s="1">
        <v>34586</v>
      </c>
      <c r="H15">
        <v>30</v>
      </c>
      <c r="L15">
        <f t="shared" si="1"/>
        <v>1.6379999999999999</v>
      </c>
      <c r="M15">
        <f t="shared" si="2"/>
        <v>3.0094420600858371</v>
      </c>
      <c r="N15">
        <f t="shared" si="3"/>
        <v>3.2923617208077256</v>
      </c>
      <c r="P15">
        <f t="shared" si="4"/>
        <v>3.0094420600858371</v>
      </c>
      <c r="Q15">
        <f t="shared" si="5"/>
        <v>3.2923617208077256</v>
      </c>
      <c r="S15">
        <f t="shared" si="0"/>
        <v>0.28291966072188846</v>
      </c>
      <c r="V15" s="1">
        <f t="shared" si="6"/>
        <v>34586</v>
      </c>
      <c r="W15">
        <f t="shared" si="7"/>
        <v>0.28291966072188846</v>
      </c>
      <c r="Z15" s="1">
        <f t="shared" si="8"/>
        <v>34586</v>
      </c>
      <c r="AA15">
        <f t="shared" si="9"/>
        <v>3.0094420600858371</v>
      </c>
      <c r="AB15">
        <f t="shared" si="10"/>
        <v>3.2923617208077256</v>
      </c>
      <c r="AC15">
        <f t="shared" si="11"/>
        <v>1.6379999999999999</v>
      </c>
      <c r="AD15">
        <f t="shared" si="12"/>
        <v>3.0094420600858371</v>
      </c>
      <c r="AE15">
        <f t="shared" si="13"/>
        <v>1.6543617208077257</v>
      </c>
      <c r="AF15">
        <f t="shared" si="14"/>
        <v>4.1350500484339525E-3</v>
      </c>
      <c r="AH15">
        <v>2.818856958346827E-3</v>
      </c>
    </row>
    <row r="16" spans="1:34" x14ac:dyDescent="0.2">
      <c r="A16" s="1">
        <v>34593</v>
      </c>
      <c r="B16">
        <v>1.6279999999999999</v>
      </c>
      <c r="D16" s="1">
        <v>34593</v>
      </c>
      <c r="E16">
        <v>16.829999999999998</v>
      </c>
      <c r="G16" s="1">
        <v>34593</v>
      </c>
      <c r="H16">
        <v>29.75</v>
      </c>
      <c r="L16">
        <f t="shared" si="1"/>
        <v>1.6279999999999999</v>
      </c>
      <c r="M16">
        <f t="shared" si="2"/>
        <v>2.889270386266094</v>
      </c>
      <c r="N16">
        <f t="shared" si="3"/>
        <v>3.2649253731343282</v>
      </c>
      <c r="P16">
        <f t="shared" si="4"/>
        <v>2.889270386266094</v>
      </c>
      <c r="Q16">
        <f t="shared" si="5"/>
        <v>3.2649253731343282</v>
      </c>
      <c r="S16">
        <f t="shared" si="0"/>
        <v>0.37565498686823418</v>
      </c>
      <c r="V16" s="1">
        <f t="shared" si="6"/>
        <v>34593</v>
      </c>
      <c r="W16">
        <f t="shared" si="7"/>
        <v>0.37565498686823418</v>
      </c>
      <c r="Z16" s="1">
        <f t="shared" si="8"/>
        <v>34593</v>
      </c>
      <c r="AA16">
        <f t="shared" si="9"/>
        <v>2.889270386266094</v>
      </c>
      <c r="AB16">
        <f t="shared" si="10"/>
        <v>3.2649253731343282</v>
      </c>
      <c r="AC16">
        <f t="shared" si="11"/>
        <v>1.6279999999999999</v>
      </c>
      <c r="AD16">
        <f t="shared" si="12"/>
        <v>2.889270386266094</v>
      </c>
      <c r="AE16">
        <f t="shared" si="13"/>
        <v>1.6369253731343283</v>
      </c>
      <c r="AF16">
        <f t="shared" si="14"/>
        <v>-6.9828258599650506E-4</v>
      </c>
      <c r="AH16">
        <v>-4.9137047163363423E-3</v>
      </c>
    </row>
    <row r="17" spans="1:34" x14ac:dyDescent="0.2">
      <c r="A17" s="1">
        <v>34600</v>
      </c>
      <c r="B17">
        <v>1.4059999999999999</v>
      </c>
      <c r="D17" s="1">
        <v>34600</v>
      </c>
      <c r="E17">
        <v>17.829999999999998</v>
      </c>
      <c r="G17" s="1">
        <v>34600</v>
      </c>
      <c r="H17">
        <v>30</v>
      </c>
      <c r="L17">
        <f t="shared" si="1"/>
        <v>1.4059999999999999</v>
      </c>
      <c r="M17">
        <f t="shared" si="2"/>
        <v>3.0609442060085832</v>
      </c>
      <c r="N17">
        <f t="shared" si="3"/>
        <v>3.2923617208077256</v>
      </c>
      <c r="P17">
        <f t="shared" si="4"/>
        <v>3.0609442060085832</v>
      </c>
      <c r="Q17">
        <f t="shared" si="5"/>
        <v>3.2923617208077256</v>
      </c>
      <c r="S17">
        <f t="shared" si="0"/>
        <v>0.23141751479914241</v>
      </c>
      <c r="V17" s="1">
        <f t="shared" si="6"/>
        <v>34600</v>
      </c>
      <c r="W17">
        <f t="shared" si="7"/>
        <v>0.23141751479914241</v>
      </c>
      <c r="Z17" s="1">
        <f t="shared" si="8"/>
        <v>34600</v>
      </c>
      <c r="AA17">
        <f t="shared" si="9"/>
        <v>3.0609442060085832</v>
      </c>
      <c r="AB17">
        <f t="shared" si="10"/>
        <v>3.2923617208077256</v>
      </c>
      <c r="AC17">
        <f t="shared" si="11"/>
        <v>1.4059999999999999</v>
      </c>
      <c r="AD17">
        <f t="shared" si="12"/>
        <v>3.0609442060085832</v>
      </c>
      <c r="AE17">
        <f t="shared" si="13"/>
        <v>1.8863617208077257</v>
      </c>
      <c r="AF17">
        <f t="shared" si="14"/>
        <v>-5.617075781105485E-3</v>
      </c>
      <c r="AH17">
        <v>-1.475637958532694E-2</v>
      </c>
    </row>
    <row r="18" spans="1:34" x14ac:dyDescent="0.2">
      <c r="A18" s="1">
        <v>34607</v>
      </c>
      <c r="B18">
        <v>1.657</v>
      </c>
      <c r="D18" s="1">
        <v>34607</v>
      </c>
      <c r="E18">
        <v>18.39</v>
      </c>
      <c r="G18" s="1">
        <v>34607</v>
      </c>
      <c r="H18">
        <v>30.87</v>
      </c>
      <c r="L18">
        <f t="shared" si="1"/>
        <v>1.657</v>
      </c>
      <c r="M18">
        <f t="shared" si="2"/>
        <v>3.1570815450643779</v>
      </c>
      <c r="N18">
        <f t="shared" si="3"/>
        <v>3.38784021071115</v>
      </c>
      <c r="P18">
        <f t="shared" si="4"/>
        <v>3.1570815450643779</v>
      </c>
      <c r="Q18">
        <f t="shared" si="5"/>
        <v>3.38784021071115</v>
      </c>
      <c r="S18">
        <f t="shared" si="0"/>
        <v>0.23075866564677217</v>
      </c>
      <c r="V18" s="1">
        <f t="shared" si="6"/>
        <v>34607</v>
      </c>
      <c r="W18">
        <f t="shared" si="7"/>
        <v>0.23075866564677217</v>
      </c>
      <c r="Z18" s="1">
        <f t="shared" si="8"/>
        <v>34607</v>
      </c>
      <c r="AA18">
        <f t="shared" si="9"/>
        <v>3.1570815450643779</v>
      </c>
      <c r="AB18">
        <f t="shared" si="10"/>
        <v>3.38784021071115</v>
      </c>
      <c r="AC18">
        <f t="shared" si="11"/>
        <v>1.657</v>
      </c>
      <c r="AD18">
        <f t="shared" si="12"/>
        <v>3.1570815450643779</v>
      </c>
      <c r="AE18">
        <f t="shared" si="13"/>
        <v>1.73084021071115</v>
      </c>
      <c r="AF18">
        <f t="shared" si="14"/>
        <v>-1.0067593225487967E-2</v>
      </c>
      <c r="AH18">
        <v>-1.0532695374800616E-2</v>
      </c>
    </row>
    <row r="19" spans="1:34" x14ac:dyDescent="0.2">
      <c r="A19" s="1">
        <v>34614</v>
      </c>
      <c r="B19">
        <v>1.6240000000000001</v>
      </c>
      <c r="D19" s="1">
        <v>34614</v>
      </c>
      <c r="E19">
        <v>18.260000000000002</v>
      </c>
      <c r="G19" s="1">
        <v>34614</v>
      </c>
      <c r="H19">
        <v>33.25</v>
      </c>
      <c r="L19">
        <f t="shared" si="1"/>
        <v>1.6240000000000001</v>
      </c>
      <c r="M19">
        <f t="shared" si="2"/>
        <v>3.1347639484978544</v>
      </c>
      <c r="N19">
        <f t="shared" si="3"/>
        <v>3.6490342405618965</v>
      </c>
      <c r="P19">
        <f t="shared" si="4"/>
        <v>3.1347639484978544</v>
      </c>
      <c r="Q19">
        <f t="shared" si="5"/>
        <v>3.6490342405618965</v>
      </c>
      <c r="S19">
        <f t="shared" si="0"/>
        <v>0.51427029206404207</v>
      </c>
      <c r="V19" s="1">
        <f t="shared" si="6"/>
        <v>34614</v>
      </c>
      <c r="W19">
        <f t="shared" si="7"/>
        <v>0.51427029206404207</v>
      </c>
      <c r="Z19" s="1">
        <f t="shared" si="8"/>
        <v>34614</v>
      </c>
      <c r="AA19">
        <f t="shared" si="9"/>
        <v>3.1347639484978544</v>
      </c>
      <c r="AB19">
        <f t="shared" si="10"/>
        <v>3.6490342405618965</v>
      </c>
      <c r="AC19">
        <f t="shared" si="11"/>
        <v>1.6240000000000001</v>
      </c>
      <c r="AD19">
        <f t="shared" si="12"/>
        <v>3.1347639484978544</v>
      </c>
      <c r="AE19">
        <f t="shared" si="13"/>
        <v>2.0250342405618964</v>
      </c>
      <c r="AF19">
        <f t="shared" si="14"/>
        <v>-9.645268474215837E-3</v>
      </c>
      <c r="AH19">
        <v>-3.6467304625199537E-3</v>
      </c>
    </row>
    <row r="20" spans="1:34" x14ac:dyDescent="0.2">
      <c r="A20" s="1">
        <v>34621</v>
      </c>
      <c r="B20">
        <v>1.6319999999999999</v>
      </c>
      <c r="D20" s="1">
        <v>34621</v>
      </c>
      <c r="E20">
        <v>16.97</v>
      </c>
      <c r="G20" s="1">
        <v>34621</v>
      </c>
      <c r="H20">
        <v>31.87</v>
      </c>
      <c r="L20">
        <f t="shared" si="1"/>
        <v>1.6319999999999999</v>
      </c>
      <c r="M20">
        <f t="shared" si="2"/>
        <v>2.9133047210300425</v>
      </c>
      <c r="N20">
        <f t="shared" si="3"/>
        <v>3.4975856014047406</v>
      </c>
      <c r="P20">
        <f t="shared" si="4"/>
        <v>2.9133047210300425</v>
      </c>
      <c r="Q20">
        <f t="shared" si="5"/>
        <v>3.4975856014047406</v>
      </c>
      <c r="S20">
        <f t="shared" si="0"/>
        <v>0.58428088037469816</v>
      </c>
      <c r="V20" s="1">
        <f t="shared" si="6"/>
        <v>34621</v>
      </c>
      <c r="W20">
        <f t="shared" si="7"/>
        <v>0.58428088037469816</v>
      </c>
      <c r="Z20" s="1">
        <f t="shared" si="8"/>
        <v>34621</v>
      </c>
      <c r="AA20">
        <f t="shared" si="9"/>
        <v>2.9133047210300425</v>
      </c>
      <c r="AB20">
        <f t="shared" si="10"/>
        <v>3.4975856014047406</v>
      </c>
      <c r="AC20">
        <f t="shared" si="11"/>
        <v>1.6319999999999999</v>
      </c>
      <c r="AD20">
        <f t="shared" si="12"/>
        <v>2.9133047210300425</v>
      </c>
      <c r="AE20">
        <f t="shared" si="13"/>
        <v>1.8655856014047407</v>
      </c>
      <c r="AF20">
        <f t="shared" si="14"/>
        <v>-6.8397129186602941E-3</v>
      </c>
      <c r="AH20">
        <v>-6.3397129186603118E-3</v>
      </c>
    </row>
    <row r="21" spans="1:34" x14ac:dyDescent="0.2">
      <c r="A21" s="1">
        <v>34628</v>
      </c>
      <c r="B21">
        <v>1.597</v>
      </c>
      <c r="D21" s="1">
        <v>34628</v>
      </c>
      <c r="E21">
        <v>17.38</v>
      </c>
      <c r="G21" s="1">
        <v>34628</v>
      </c>
      <c r="H21">
        <v>32.5</v>
      </c>
      <c r="L21">
        <f t="shared" si="1"/>
        <v>1.597</v>
      </c>
      <c r="M21">
        <f t="shared" si="2"/>
        <v>2.9836909871244632</v>
      </c>
      <c r="N21">
        <f t="shared" si="3"/>
        <v>3.5667251975417029</v>
      </c>
      <c r="P21">
        <f t="shared" si="4"/>
        <v>2.9836909871244632</v>
      </c>
      <c r="Q21">
        <f t="shared" si="5"/>
        <v>3.5667251975417029</v>
      </c>
      <c r="S21">
        <f t="shared" si="0"/>
        <v>0.58303421041723968</v>
      </c>
      <c r="V21" s="1">
        <f t="shared" si="6"/>
        <v>34628</v>
      </c>
      <c r="W21">
        <f t="shared" si="7"/>
        <v>0.58303421041723968</v>
      </c>
      <c r="Z21" s="1">
        <f t="shared" si="8"/>
        <v>34628</v>
      </c>
      <c r="AA21">
        <f t="shared" si="9"/>
        <v>2.9836909871244632</v>
      </c>
      <c r="AB21">
        <f t="shared" si="10"/>
        <v>3.5667251975417029</v>
      </c>
      <c r="AC21">
        <f t="shared" si="11"/>
        <v>1.597</v>
      </c>
      <c r="AD21">
        <f t="shared" si="12"/>
        <v>2.9836909871244632</v>
      </c>
      <c r="AE21">
        <f t="shared" si="13"/>
        <v>1.9697251975417029</v>
      </c>
      <c r="AF21">
        <f t="shared" si="14"/>
        <v>-4.9518905555392774E-3</v>
      </c>
      <c r="AH21">
        <v>-4.8692282854375657E-3</v>
      </c>
    </row>
    <row r="22" spans="1:34" x14ac:dyDescent="0.2">
      <c r="A22" s="1">
        <v>34635</v>
      </c>
      <c r="B22">
        <v>1.992</v>
      </c>
      <c r="D22" s="1">
        <v>34635</v>
      </c>
      <c r="E22">
        <v>18.23</v>
      </c>
      <c r="G22" s="1">
        <v>34635</v>
      </c>
      <c r="H22">
        <v>33.25</v>
      </c>
      <c r="L22">
        <f t="shared" si="1"/>
        <v>1.992</v>
      </c>
      <c r="M22">
        <f t="shared" si="2"/>
        <v>3.1296137339055794</v>
      </c>
      <c r="N22">
        <f t="shared" si="3"/>
        <v>3.6490342405618965</v>
      </c>
      <c r="P22">
        <f t="shared" si="4"/>
        <v>3.1296137339055794</v>
      </c>
      <c r="Q22">
        <f t="shared" si="5"/>
        <v>3.6490342405618965</v>
      </c>
      <c r="S22">
        <f t="shared" si="0"/>
        <v>0.51942050665631712</v>
      </c>
      <c r="V22" s="1">
        <f t="shared" si="6"/>
        <v>34635</v>
      </c>
      <c r="W22">
        <f t="shared" si="7"/>
        <v>0.51942050665631712</v>
      </c>
      <c r="Z22" s="1">
        <f t="shared" si="8"/>
        <v>34635</v>
      </c>
      <c r="AA22">
        <f t="shared" si="9"/>
        <v>3.1296137339055794</v>
      </c>
      <c r="AB22">
        <f t="shared" si="10"/>
        <v>3.6490342405618965</v>
      </c>
      <c r="AC22">
        <f t="shared" si="11"/>
        <v>1.992</v>
      </c>
      <c r="AD22">
        <f t="shared" si="12"/>
        <v>3.1296137339055794</v>
      </c>
      <c r="AE22">
        <f t="shared" si="13"/>
        <v>1.6570342405618965</v>
      </c>
      <c r="AF22">
        <f t="shared" si="14"/>
        <v>-1.4251237407517695E-2</v>
      </c>
      <c r="AH22">
        <v>-3.1544771018455209E-2</v>
      </c>
    </row>
    <row r="23" spans="1:34" x14ac:dyDescent="0.2">
      <c r="A23" s="1">
        <v>34642</v>
      </c>
      <c r="B23">
        <v>1.8560000000000001</v>
      </c>
      <c r="D23" s="1">
        <v>34642</v>
      </c>
      <c r="E23">
        <v>18.760000000000002</v>
      </c>
      <c r="G23" s="1">
        <v>34642</v>
      </c>
      <c r="H23">
        <v>34.5</v>
      </c>
      <c r="L23">
        <f t="shared" si="1"/>
        <v>1.8560000000000001</v>
      </c>
      <c r="M23">
        <f t="shared" si="2"/>
        <v>3.220600858369099</v>
      </c>
      <c r="N23">
        <f t="shared" si="3"/>
        <v>3.7862159789288845</v>
      </c>
      <c r="P23">
        <f t="shared" si="4"/>
        <v>3.220600858369099</v>
      </c>
      <c r="Q23">
        <f t="shared" si="5"/>
        <v>3.7862159789288845</v>
      </c>
      <c r="S23">
        <f t="shared" si="0"/>
        <v>0.56561512055978547</v>
      </c>
      <c r="V23" s="1">
        <f t="shared" si="6"/>
        <v>34642</v>
      </c>
      <c r="W23">
        <f t="shared" si="7"/>
        <v>0.56561512055978547</v>
      </c>
      <c r="Z23" s="1">
        <f t="shared" si="8"/>
        <v>34642</v>
      </c>
      <c r="AA23">
        <f t="shared" si="9"/>
        <v>3.220600858369099</v>
      </c>
      <c r="AB23">
        <f t="shared" si="10"/>
        <v>3.7862159789288845</v>
      </c>
      <c r="AC23">
        <f t="shared" si="11"/>
        <v>1.8560000000000001</v>
      </c>
      <c r="AD23">
        <f t="shared" si="12"/>
        <v>3.220600858369099</v>
      </c>
      <c r="AE23">
        <f t="shared" si="13"/>
        <v>1.9302159789288844</v>
      </c>
      <c r="AF23">
        <f t="shared" si="14"/>
        <v>-2.2765914491481909E-2</v>
      </c>
      <c r="AH23">
        <v>-3.1883744170552952E-2</v>
      </c>
    </row>
    <row r="24" spans="1:34" x14ac:dyDescent="0.2">
      <c r="A24" s="1">
        <v>34649</v>
      </c>
      <c r="B24">
        <v>1.7410000000000001</v>
      </c>
      <c r="D24" s="1">
        <v>34649</v>
      </c>
      <c r="E24">
        <v>18.04</v>
      </c>
      <c r="G24" s="1">
        <v>34649</v>
      </c>
      <c r="H24">
        <v>34.5</v>
      </c>
      <c r="L24">
        <f t="shared" si="1"/>
        <v>1.7410000000000001</v>
      </c>
      <c r="M24">
        <f t="shared" si="2"/>
        <v>3.0969957081545063</v>
      </c>
      <c r="N24">
        <f t="shared" si="3"/>
        <v>3.7862159789288845</v>
      </c>
      <c r="P24">
        <f t="shared" si="4"/>
        <v>3.0969957081545063</v>
      </c>
      <c r="Q24">
        <f t="shared" si="5"/>
        <v>3.7862159789288845</v>
      </c>
      <c r="S24">
        <f t="shared" si="0"/>
        <v>0.6892202707743782</v>
      </c>
      <c r="V24" s="1">
        <f t="shared" si="6"/>
        <v>34649</v>
      </c>
      <c r="W24">
        <f t="shared" si="7"/>
        <v>0.6892202707743782</v>
      </c>
      <c r="Z24" s="1">
        <f t="shared" si="8"/>
        <v>34649</v>
      </c>
      <c r="AA24">
        <f t="shared" si="9"/>
        <v>3.0969957081545063</v>
      </c>
      <c r="AB24">
        <f t="shared" si="10"/>
        <v>3.7862159789288845</v>
      </c>
      <c r="AC24">
        <f t="shared" si="11"/>
        <v>1.7410000000000001</v>
      </c>
      <c r="AD24">
        <f t="shared" si="12"/>
        <v>3.0969957081545063</v>
      </c>
      <c r="AE24">
        <f t="shared" si="13"/>
        <v>2.0452159789288844</v>
      </c>
      <c r="AF24">
        <f t="shared" si="14"/>
        <v>-2.5939450023443038E-2</v>
      </c>
      <c r="AH24">
        <v>-1.4389834881320951E-2</v>
      </c>
    </row>
    <row r="25" spans="1:34" x14ac:dyDescent="0.2">
      <c r="A25" s="1">
        <v>34656</v>
      </c>
      <c r="B25">
        <v>1.6850000000000001</v>
      </c>
      <c r="D25" s="1">
        <v>34656</v>
      </c>
      <c r="E25">
        <v>17.47</v>
      </c>
      <c r="G25" s="1">
        <v>34656</v>
      </c>
      <c r="H25">
        <v>34.75</v>
      </c>
      <c r="L25">
        <f t="shared" si="1"/>
        <v>1.6850000000000001</v>
      </c>
      <c r="M25">
        <f t="shared" si="2"/>
        <v>2.999141630901287</v>
      </c>
      <c r="N25">
        <f t="shared" si="3"/>
        <v>3.8136523266022824</v>
      </c>
      <c r="P25">
        <f t="shared" si="4"/>
        <v>2.999141630901287</v>
      </c>
      <c r="Q25">
        <f t="shared" si="5"/>
        <v>3.8136523266022824</v>
      </c>
      <c r="S25">
        <f t="shared" si="0"/>
        <v>0.81451069570099532</v>
      </c>
      <c r="V25" s="1">
        <f t="shared" si="6"/>
        <v>34656</v>
      </c>
      <c r="W25">
        <f t="shared" si="7"/>
        <v>0.81451069570099532</v>
      </c>
      <c r="Z25" s="1">
        <f t="shared" si="8"/>
        <v>34656</v>
      </c>
      <c r="AA25">
        <f t="shared" si="9"/>
        <v>2.999141630901287</v>
      </c>
      <c r="AB25">
        <f t="shared" si="10"/>
        <v>3.8136523266022824</v>
      </c>
      <c r="AC25">
        <f t="shared" si="11"/>
        <v>1.6850000000000001</v>
      </c>
      <c r="AD25">
        <f t="shared" si="12"/>
        <v>2.999141630901287</v>
      </c>
      <c r="AE25">
        <f t="shared" si="13"/>
        <v>2.1286523266022823</v>
      </c>
      <c r="AF25">
        <f t="shared" si="14"/>
        <v>-1.4967373853998453E-2</v>
      </c>
      <c r="AH25">
        <v>1.371457489878547E-3</v>
      </c>
    </row>
    <row r="26" spans="1:34" x14ac:dyDescent="0.2">
      <c r="A26" s="1">
        <v>34663</v>
      </c>
      <c r="B26">
        <v>1.875</v>
      </c>
      <c r="D26" s="1">
        <v>34663</v>
      </c>
      <c r="E26">
        <v>18.149999999999999</v>
      </c>
      <c r="G26" s="1">
        <v>34663</v>
      </c>
      <c r="H26">
        <v>35.119999999999997</v>
      </c>
      <c r="L26">
        <f t="shared" si="1"/>
        <v>1.875</v>
      </c>
      <c r="M26">
        <f t="shared" si="2"/>
        <v>3.1158798283261797</v>
      </c>
      <c r="N26">
        <f t="shared" si="3"/>
        <v>3.8542581211589106</v>
      </c>
      <c r="P26">
        <f t="shared" si="4"/>
        <v>3.1158798283261797</v>
      </c>
      <c r="Q26">
        <f t="shared" si="5"/>
        <v>3.8542581211589106</v>
      </c>
      <c r="S26">
        <f t="shared" si="0"/>
        <v>0.73837829283273093</v>
      </c>
      <c r="V26" s="1">
        <f t="shared" si="6"/>
        <v>34663</v>
      </c>
      <c r="W26">
        <f t="shared" si="7"/>
        <v>0.73837829283273093</v>
      </c>
      <c r="Z26" s="1">
        <f t="shared" si="8"/>
        <v>34663</v>
      </c>
      <c r="AA26">
        <f t="shared" si="9"/>
        <v>3.1158798283261797</v>
      </c>
      <c r="AB26">
        <f t="shared" si="10"/>
        <v>3.8542581211589106</v>
      </c>
      <c r="AC26">
        <f t="shared" si="11"/>
        <v>1.875</v>
      </c>
      <c r="AD26">
        <f t="shared" si="12"/>
        <v>3.1158798283261797</v>
      </c>
      <c r="AE26">
        <f t="shared" si="13"/>
        <v>1.9792581211589106</v>
      </c>
      <c r="AF26">
        <f t="shared" si="14"/>
        <v>-2.0534831144914945E-3</v>
      </c>
      <c r="AH26">
        <v>6.8579280479679205E-3</v>
      </c>
    </row>
    <row r="27" spans="1:34" x14ac:dyDescent="0.2">
      <c r="A27" s="1">
        <v>34670</v>
      </c>
      <c r="B27">
        <v>1.635</v>
      </c>
      <c r="D27" s="1">
        <v>34670</v>
      </c>
      <c r="E27">
        <v>16.989999999999998</v>
      </c>
      <c r="G27" s="1">
        <v>34670</v>
      </c>
      <c r="H27">
        <v>32.869999999999997</v>
      </c>
      <c r="L27">
        <f t="shared" si="1"/>
        <v>1.635</v>
      </c>
      <c r="M27">
        <f t="shared" si="2"/>
        <v>2.9167381974248925</v>
      </c>
      <c r="N27">
        <f t="shared" si="3"/>
        <v>3.6073309920983316</v>
      </c>
      <c r="P27">
        <f t="shared" si="4"/>
        <v>2.9167381974248925</v>
      </c>
      <c r="Q27">
        <f t="shared" si="5"/>
        <v>3.6073309920983316</v>
      </c>
      <c r="S27">
        <f t="shared" si="0"/>
        <v>0.69059279467343915</v>
      </c>
      <c r="V27" s="1">
        <f t="shared" si="6"/>
        <v>34670</v>
      </c>
      <c r="W27">
        <f t="shared" si="7"/>
        <v>0.69059279467343915</v>
      </c>
      <c r="Z27" s="1">
        <f t="shared" si="8"/>
        <v>34670</v>
      </c>
      <c r="AA27">
        <f t="shared" si="9"/>
        <v>2.9167381974248925</v>
      </c>
      <c r="AB27">
        <f t="shared" si="10"/>
        <v>3.6073309920983316</v>
      </c>
      <c r="AC27">
        <f t="shared" si="11"/>
        <v>1.635</v>
      </c>
      <c r="AD27">
        <f t="shared" si="12"/>
        <v>2.9167381974248925</v>
      </c>
      <c r="AE27">
        <f t="shared" si="13"/>
        <v>1.9723309920983316</v>
      </c>
      <c r="AF27">
        <f t="shared" si="14"/>
        <v>5.3585109228895256E-3</v>
      </c>
      <c r="AH27">
        <v>7.8461472308221092E-3</v>
      </c>
    </row>
    <row r="28" spans="1:34" x14ac:dyDescent="0.2">
      <c r="A28" s="1">
        <v>34677</v>
      </c>
      <c r="B28">
        <v>1.8420000000000001</v>
      </c>
      <c r="D28" s="1">
        <v>34677</v>
      </c>
      <c r="E28">
        <v>17.13</v>
      </c>
      <c r="G28" s="1">
        <v>34677</v>
      </c>
      <c r="H28">
        <v>34.369999999999997</v>
      </c>
      <c r="L28">
        <f t="shared" si="1"/>
        <v>1.8420000000000001</v>
      </c>
      <c r="M28">
        <f t="shared" si="2"/>
        <v>2.9407725321888409</v>
      </c>
      <c r="N28">
        <f t="shared" si="3"/>
        <v>3.7719490781387175</v>
      </c>
      <c r="P28">
        <f t="shared" si="4"/>
        <v>2.9407725321888409</v>
      </c>
      <c r="Q28">
        <f t="shared" si="5"/>
        <v>3.7719490781387175</v>
      </c>
      <c r="S28">
        <f t="shared" si="0"/>
        <v>0.83117654594987656</v>
      </c>
      <c r="V28" s="1">
        <f t="shared" si="6"/>
        <v>34677</v>
      </c>
      <c r="W28">
        <f t="shared" si="7"/>
        <v>0.83117654594987656</v>
      </c>
      <c r="Z28" s="1">
        <f t="shared" si="8"/>
        <v>34677</v>
      </c>
      <c r="AA28">
        <f t="shared" si="9"/>
        <v>2.9407725321888409</v>
      </c>
      <c r="AB28">
        <f t="shared" si="10"/>
        <v>3.7719490781387175</v>
      </c>
      <c r="AC28">
        <f t="shared" si="11"/>
        <v>1.8420000000000001</v>
      </c>
      <c r="AD28">
        <f t="shared" si="12"/>
        <v>2.9407725321888409</v>
      </c>
      <c r="AE28">
        <f t="shared" si="13"/>
        <v>1.9299490781387174</v>
      </c>
      <c r="AF28">
        <f t="shared" si="14"/>
        <v>-1.0452327351845685E-3</v>
      </c>
      <c r="AH28">
        <v>-1.7839773484343735E-2</v>
      </c>
    </row>
    <row r="29" spans="1:34" x14ac:dyDescent="0.2">
      <c r="A29" s="1">
        <v>34684</v>
      </c>
      <c r="B29">
        <v>1.6850000000000001</v>
      </c>
      <c r="D29" s="1">
        <v>34684</v>
      </c>
      <c r="E29">
        <v>16.760000000000002</v>
      </c>
      <c r="G29" s="1">
        <v>34684</v>
      </c>
      <c r="H29">
        <v>34.119999999999997</v>
      </c>
      <c r="L29">
        <f t="shared" si="1"/>
        <v>1.6850000000000001</v>
      </c>
      <c r="M29">
        <f t="shared" si="2"/>
        <v>2.8772532188841202</v>
      </c>
      <c r="N29">
        <f t="shared" si="3"/>
        <v>3.7445127304653196</v>
      </c>
      <c r="P29">
        <f t="shared" si="4"/>
        <v>2.8772532188841202</v>
      </c>
      <c r="Q29">
        <f t="shared" si="5"/>
        <v>3.7445127304653196</v>
      </c>
      <c r="S29">
        <f t="shared" si="0"/>
        <v>0.8672595115811994</v>
      </c>
      <c r="V29" s="1">
        <f t="shared" si="6"/>
        <v>34684</v>
      </c>
      <c r="W29">
        <f t="shared" si="7"/>
        <v>0.8672595115811994</v>
      </c>
      <c r="Z29" s="1">
        <f t="shared" si="8"/>
        <v>34684</v>
      </c>
      <c r="AA29">
        <f t="shared" si="9"/>
        <v>2.8772532188841202</v>
      </c>
      <c r="AB29">
        <f t="shared" si="10"/>
        <v>3.7445127304653196</v>
      </c>
      <c r="AC29">
        <f t="shared" si="11"/>
        <v>1.6850000000000001</v>
      </c>
      <c r="AD29">
        <f t="shared" si="12"/>
        <v>2.8772532188841202</v>
      </c>
      <c r="AE29">
        <f t="shared" si="13"/>
        <v>2.0595127304653196</v>
      </c>
      <c r="AF29">
        <f t="shared" si="14"/>
        <v>-5.548779192428503E-3</v>
      </c>
      <c r="AH29">
        <v>-6.6527113237638824E-3</v>
      </c>
    </row>
    <row r="30" spans="1:34" x14ac:dyDescent="0.2">
      <c r="A30" s="1">
        <v>34691</v>
      </c>
      <c r="B30">
        <v>1.571</v>
      </c>
      <c r="D30" s="1">
        <v>34691</v>
      </c>
      <c r="E30">
        <v>17.350000000000001</v>
      </c>
      <c r="G30" s="1">
        <v>34691</v>
      </c>
      <c r="H30">
        <v>32.619999999999997</v>
      </c>
      <c r="L30">
        <f t="shared" si="1"/>
        <v>1.571</v>
      </c>
      <c r="M30">
        <f t="shared" si="2"/>
        <v>2.9785407725321891</v>
      </c>
      <c r="N30">
        <f t="shared" si="3"/>
        <v>3.5798946444249338</v>
      </c>
      <c r="P30">
        <f t="shared" si="4"/>
        <v>2.9785407725321891</v>
      </c>
      <c r="Q30">
        <f t="shared" si="5"/>
        <v>3.5798946444249338</v>
      </c>
      <c r="S30">
        <f t="shared" si="0"/>
        <v>0.6013538718927447</v>
      </c>
      <c r="V30" s="1">
        <f t="shared" si="6"/>
        <v>34691</v>
      </c>
      <c r="W30">
        <f t="shared" si="7"/>
        <v>0.6013538718927447</v>
      </c>
      <c r="Z30" s="1">
        <f t="shared" si="8"/>
        <v>34691</v>
      </c>
      <c r="AA30">
        <f t="shared" si="9"/>
        <v>2.9785407725321891</v>
      </c>
      <c r="AB30">
        <f t="shared" si="10"/>
        <v>3.5798946444249338</v>
      </c>
      <c r="AC30">
        <f t="shared" si="11"/>
        <v>1.571</v>
      </c>
      <c r="AD30">
        <f t="shared" si="12"/>
        <v>2.9785407725321891</v>
      </c>
      <c r="AE30">
        <f t="shared" si="13"/>
        <v>2.0088946444249336</v>
      </c>
      <c r="AF30">
        <f t="shared" si="14"/>
        <v>-9.8944912146110928E-3</v>
      </c>
      <c r="AH30">
        <v>-5.1909888357256628E-3</v>
      </c>
    </row>
    <row r="31" spans="1:34" x14ac:dyDescent="0.2">
      <c r="A31" s="1">
        <v>34698</v>
      </c>
      <c r="B31">
        <v>1.7250000000000001</v>
      </c>
      <c r="D31" s="1">
        <v>34698</v>
      </c>
      <c r="E31">
        <v>17.760000000000002</v>
      </c>
      <c r="G31" s="1">
        <v>34698</v>
      </c>
      <c r="H31">
        <v>32.75</v>
      </c>
      <c r="L31">
        <f t="shared" si="1"/>
        <v>1.7250000000000001</v>
      </c>
      <c r="M31">
        <f t="shared" si="2"/>
        <v>3.0489270386266094</v>
      </c>
      <c r="N31">
        <f t="shared" si="3"/>
        <v>3.5941615452151008</v>
      </c>
      <c r="P31">
        <f t="shared" si="4"/>
        <v>3.0489270386266094</v>
      </c>
      <c r="Q31">
        <f t="shared" si="5"/>
        <v>3.5941615452151008</v>
      </c>
      <c r="S31">
        <f t="shared" si="0"/>
        <v>0.54523450658849137</v>
      </c>
      <c r="V31" s="1">
        <f t="shared" si="6"/>
        <v>34698</v>
      </c>
      <c r="W31">
        <f t="shared" si="7"/>
        <v>0.54523450658849137</v>
      </c>
      <c r="Z31" s="1">
        <f t="shared" si="8"/>
        <v>34698</v>
      </c>
      <c r="AA31">
        <f t="shared" si="9"/>
        <v>3.0489270386266094</v>
      </c>
      <c r="AB31">
        <f t="shared" si="10"/>
        <v>3.5941615452151008</v>
      </c>
      <c r="AC31">
        <f t="shared" si="11"/>
        <v>1.7250000000000001</v>
      </c>
      <c r="AD31">
        <f t="shared" si="12"/>
        <v>3.0489270386266094</v>
      </c>
      <c r="AE31">
        <f t="shared" si="13"/>
        <v>1.8691615452151007</v>
      </c>
      <c r="AF31">
        <f t="shared" si="14"/>
        <v>-3.1484582668792984E-3</v>
      </c>
      <c r="AH31">
        <v>2.3983253588516495E-3</v>
      </c>
    </row>
    <row r="32" spans="1:34" x14ac:dyDescent="0.2">
      <c r="A32" s="1">
        <v>34705</v>
      </c>
      <c r="B32">
        <v>1.4990000000000001</v>
      </c>
      <c r="D32" s="1">
        <v>34705</v>
      </c>
      <c r="E32">
        <v>17.670000000000002</v>
      </c>
      <c r="G32" s="1">
        <v>34705</v>
      </c>
      <c r="H32">
        <v>33.869999999999997</v>
      </c>
      <c r="L32">
        <f t="shared" si="1"/>
        <v>1.4990000000000001</v>
      </c>
      <c r="M32">
        <f t="shared" si="2"/>
        <v>3.0334763948497856</v>
      </c>
      <c r="N32">
        <f t="shared" si="3"/>
        <v>3.7170763827919227</v>
      </c>
      <c r="P32">
        <f t="shared" si="4"/>
        <v>3.0334763948497856</v>
      </c>
      <c r="Q32">
        <f t="shared" si="5"/>
        <v>3.7170763827919227</v>
      </c>
      <c r="S32">
        <f t="shared" si="0"/>
        <v>0.68359998794213706</v>
      </c>
      <c r="V32" s="1">
        <f t="shared" si="6"/>
        <v>34705</v>
      </c>
      <c r="W32">
        <f t="shared" si="7"/>
        <v>0.68359998794213706</v>
      </c>
      <c r="Z32" s="1">
        <f t="shared" si="8"/>
        <v>34705</v>
      </c>
      <c r="AA32">
        <f t="shared" si="9"/>
        <v>3.0334763948497856</v>
      </c>
      <c r="AB32">
        <f t="shared" si="10"/>
        <v>3.7170763827919227</v>
      </c>
      <c r="AC32">
        <f t="shared" si="11"/>
        <v>1.4990000000000001</v>
      </c>
      <c r="AD32">
        <f t="shared" si="12"/>
        <v>3.0334763948497856</v>
      </c>
      <c r="AE32">
        <f t="shared" si="13"/>
        <v>2.2180763827919225</v>
      </c>
      <c r="AF32">
        <f t="shared" si="14"/>
        <v>6.6601281129144985E-3</v>
      </c>
      <c r="AH32">
        <v>2.2773047815617509E-2</v>
      </c>
    </row>
    <row r="33" spans="1:34" x14ac:dyDescent="0.2">
      <c r="A33" s="1">
        <v>34712</v>
      </c>
      <c r="B33">
        <v>1.323</v>
      </c>
      <c r="D33" s="1">
        <v>34712</v>
      </c>
      <c r="E33">
        <v>17.52</v>
      </c>
      <c r="G33" s="1">
        <v>34712</v>
      </c>
      <c r="H33">
        <v>32.75</v>
      </c>
      <c r="L33">
        <f t="shared" si="1"/>
        <v>1.323</v>
      </c>
      <c r="M33">
        <f t="shared" si="2"/>
        <v>3.0077253218884117</v>
      </c>
      <c r="N33">
        <f t="shared" si="3"/>
        <v>3.5941615452151008</v>
      </c>
      <c r="P33">
        <f t="shared" si="4"/>
        <v>3.0077253218884117</v>
      </c>
      <c r="Q33">
        <f t="shared" si="5"/>
        <v>3.5941615452151008</v>
      </c>
      <c r="S33">
        <f t="shared" si="0"/>
        <v>0.5864362233266891</v>
      </c>
      <c r="V33" s="1">
        <f t="shared" si="6"/>
        <v>34712</v>
      </c>
      <c r="W33">
        <f t="shared" si="7"/>
        <v>0.5864362233266891</v>
      </c>
      <c r="Z33" s="1">
        <f t="shared" si="8"/>
        <v>34712</v>
      </c>
      <c r="AA33">
        <f t="shared" si="9"/>
        <v>3.0077253218884117</v>
      </c>
      <c r="AB33">
        <f t="shared" si="10"/>
        <v>3.5941615452151008</v>
      </c>
      <c r="AC33">
        <f t="shared" si="11"/>
        <v>1.323</v>
      </c>
      <c r="AD33">
        <f t="shared" si="12"/>
        <v>3.0077253218884117</v>
      </c>
      <c r="AE33">
        <f t="shared" si="13"/>
        <v>2.2711615452151008</v>
      </c>
      <c r="AF33">
        <f t="shared" si="14"/>
        <v>1.3069680291042532E-2</v>
      </c>
      <c r="AH33">
        <v>1.403766769865844E-2</v>
      </c>
    </row>
    <row r="34" spans="1:34" x14ac:dyDescent="0.2">
      <c r="A34" s="1">
        <v>34719</v>
      </c>
      <c r="B34">
        <v>1.425</v>
      </c>
      <c r="D34" s="1">
        <v>34719</v>
      </c>
      <c r="E34">
        <v>18.649999999999999</v>
      </c>
      <c r="G34" s="1">
        <v>34719</v>
      </c>
      <c r="H34">
        <v>33</v>
      </c>
      <c r="L34">
        <f t="shared" si="1"/>
        <v>1.425</v>
      </c>
      <c r="M34">
        <f t="shared" si="2"/>
        <v>3.2017167381974247</v>
      </c>
      <c r="N34">
        <f t="shared" si="3"/>
        <v>3.6215978928884986</v>
      </c>
      <c r="P34">
        <f t="shared" si="4"/>
        <v>3.2017167381974247</v>
      </c>
      <c r="Q34">
        <f t="shared" si="5"/>
        <v>3.6215978928884986</v>
      </c>
      <c r="S34">
        <f t="shared" si="0"/>
        <v>0.4198811546910739</v>
      </c>
      <c r="V34" s="1">
        <f t="shared" si="6"/>
        <v>34719</v>
      </c>
      <c r="W34">
        <f t="shared" si="7"/>
        <v>0.4198811546910739</v>
      </c>
      <c r="Z34" s="1">
        <f t="shared" si="8"/>
        <v>34719</v>
      </c>
      <c r="AA34">
        <f t="shared" si="9"/>
        <v>3.2017167381974247</v>
      </c>
      <c r="AB34">
        <f t="shared" si="10"/>
        <v>3.6215978928884986</v>
      </c>
      <c r="AC34">
        <f t="shared" si="11"/>
        <v>1.425</v>
      </c>
      <c r="AD34">
        <f t="shared" si="12"/>
        <v>3.2017167381974247</v>
      </c>
      <c r="AE34">
        <f t="shared" si="13"/>
        <v>2.1965978928884988</v>
      </c>
      <c r="AF34">
        <f t="shared" si="14"/>
        <v>1.2270238504758649E-2</v>
      </c>
      <c r="AH34">
        <v>0</v>
      </c>
    </row>
    <row r="35" spans="1:34" x14ac:dyDescent="0.2">
      <c r="A35" s="1">
        <v>34726</v>
      </c>
      <c r="B35">
        <v>1.391</v>
      </c>
      <c r="D35" s="1">
        <v>34726</v>
      </c>
      <c r="E35">
        <v>17.95</v>
      </c>
      <c r="G35" s="1">
        <v>34726</v>
      </c>
      <c r="H35">
        <v>31.63</v>
      </c>
      <c r="L35">
        <f t="shared" si="1"/>
        <v>1.391</v>
      </c>
      <c r="M35">
        <f t="shared" si="2"/>
        <v>3.0815450643776821</v>
      </c>
      <c r="N35">
        <f t="shared" si="3"/>
        <v>3.4712467076382785</v>
      </c>
      <c r="P35">
        <f t="shared" si="4"/>
        <v>3.0815450643776821</v>
      </c>
      <c r="Q35">
        <f t="shared" si="5"/>
        <v>3.4712467076382785</v>
      </c>
      <c r="S35">
        <f t="shared" si="0"/>
        <v>0.38970164326059642</v>
      </c>
      <c r="V35" s="1">
        <f t="shared" si="6"/>
        <v>34726</v>
      </c>
      <c r="W35">
        <f t="shared" si="7"/>
        <v>0.38970164326059642</v>
      </c>
      <c r="Z35" s="1">
        <f t="shared" si="8"/>
        <v>34726</v>
      </c>
      <c r="AA35">
        <f t="shared" si="9"/>
        <v>3.0815450643776821</v>
      </c>
      <c r="AB35">
        <f t="shared" si="10"/>
        <v>3.4712467076382785</v>
      </c>
      <c r="AC35">
        <f t="shared" si="11"/>
        <v>1.391</v>
      </c>
      <c r="AD35">
        <f t="shared" si="12"/>
        <v>3.0815450643776821</v>
      </c>
      <c r="AE35">
        <f t="shared" si="13"/>
        <v>2.0802467076382785</v>
      </c>
      <c r="AF35">
        <f t="shared" si="14"/>
        <v>2.8905802086917065E-3</v>
      </c>
      <c r="AH35">
        <v>-5.3659270725833208E-3</v>
      </c>
    </row>
    <row r="36" spans="1:34" x14ac:dyDescent="0.2">
      <c r="A36" s="1">
        <v>34733</v>
      </c>
      <c r="B36">
        <v>1.482</v>
      </c>
      <c r="D36" s="1">
        <v>34733</v>
      </c>
      <c r="E36">
        <v>18.78</v>
      </c>
      <c r="G36" s="1">
        <v>34733</v>
      </c>
      <c r="H36">
        <v>30.87</v>
      </c>
      <c r="L36">
        <f t="shared" si="1"/>
        <v>1.482</v>
      </c>
      <c r="M36">
        <f t="shared" si="2"/>
        <v>3.2240343347639486</v>
      </c>
      <c r="N36">
        <f t="shared" si="3"/>
        <v>3.38784021071115</v>
      </c>
      <c r="P36">
        <f t="shared" si="4"/>
        <v>3.2240343347639486</v>
      </c>
      <c r="Q36">
        <f t="shared" si="5"/>
        <v>3.38784021071115</v>
      </c>
      <c r="S36">
        <f t="shared" si="0"/>
        <v>0.16380587594720142</v>
      </c>
      <c r="V36" s="1">
        <f t="shared" si="6"/>
        <v>34733</v>
      </c>
      <c r="W36">
        <f t="shared" si="7"/>
        <v>0.16380587594720142</v>
      </c>
      <c r="Z36" s="1">
        <f t="shared" si="8"/>
        <v>34733</v>
      </c>
      <c r="AA36">
        <f t="shared" si="9"/>
        <v>3.2240343347639486</v>
      </c>
      <c r="AB36">
        <f t="shared" si="10"/>
        <v>3.38784021071115</v>
      </c>
      <c r="AC36">
        <f t="shared" si="11"/>
        <v>1.482</v>
      </c>
      <c r="AD36">
        <f t="shared" si="12"/>
        <v>3.2240343347639486</v>
      </c>
      <c r="AE36">
        <f t="shared" si="13"/>
        <v>1.9058402107111501</v>
      </c>
      <c r="AF36">
        <f t="shared" si="14"/>
        <v>-4.5167677023363328E-3</v>
      </c>
      <c r="AH36">
        <v>-8.1843760344256777E-3</v>
      </c>
    </row>
    <row r="37" spans="1:34" x14ac:dyDescent="0.2">
      <c r="A37" s="1">
        <v>34740</v>
      </c>
      <c r="B37">
        <v>1.47</v>
      </c>
      <c r="D37" s="1">
        <v>34740</v>
      </c>
      <c r="E37">
        <v>18.46</v>
      </c>
      <c r="G37" s="1">
        <v>34740</v>
      </c>
      <c r="H37">
        <v>31.75</v>
      </c>
      <c r="L37">
        <f t="shared" si="1"/>
        <v>1.47</v>
      </c>
      <c r="M37">
        <f t="shared" si="2"/>
        <v>3.1690987124463521</v>
      </c>
      <c r="N37">
        <f t="shared" si="3"/>
        <v>3.4844161545215098</v>
      </c>
      <c r="P37">
        <f t="shared" si="4"/>
        <v>3.1690987124463521</v>
      </c>
      <c r="Q37">
        <f t="shared" si="5"/>
        <v>3.4844161545215098</v>
      </c>
      <c r="S37">
        <f t="shared" si="0"/>
        <v>0.31531744207515766</v>
      </c>
      <c r="V37" s="1">
        <f t="shared" si="6"/>
        <v>34740</v>
      </c>
      <c r="W37">
        <f t="shared" si="7"/>
        <v>0.31531744207515766</v>
      </c>
      <c r="Z37" s="1">
        <f t="shared" si="8"/>
        <v>34740</v>
      </c>
      <c r="AA37">
        <f t="shared" si="9"/>
        <v>3.1690987124463521</v>
      </c>
      <c r="AB37">
        <f t="shared" si="10"/>
        <v>3.4844161545215098</v>
      </c>
      <c r="AC37">
        <f t="shared" si="11"/>
        <v>1.47</v>
      </c>
      <c r="AD37">
        <f t="shared" si="12"/>
        <v>3.1690987124463521</v>
      </c>
      <c r="AE37">
        <f t="shared" si="13"/>
        <v>2.01441615452151</v>
      </c>
      <c r="AF37">
        <f t="shared" si="14"/>
        <v>-4.8018554216345821E-3</v>
      </c>
      <c r="AH37">
        <v>-8.5526315789474783E-4</v>
      </c>
    </row>
    <row r="38" spans="1:34" x14ac:dyDescent="0.2">
      <c r="A38" s="1">
        <v>34747</v>
      </c>
      <c r="B38">
        <v>1.419</v>
      </c>
      <c r="D38" s="1">
        <v>34747</v>
      </c>
      <c r="E38">
        <v>18.91</v>
      </c>
      <c r="G38" s="1">
        <v>34747</v>
      </c>
      <c r="H38">
        <v>31.37</v>
      </c>
      <c r="L38">
        <f t="shared" si="1"/>
        <v>1.419</v>
      </c>
      <c r="M38">
        <f t="shared" si="2"/>
        <v>3.2463519313304721</v>
      </c>
      <c r="N38">
        <f t="shared" si="3"/>
        <v>3.4427129060579458</v>
      </c>
      <c r="P38">
        <f t="shared" si="4"/>
        <v>3.2463519313304721</v>
      </c>
      <c r="Q38">
        <f t="shared" si="5"/>
        <v>3.4427129060579458</v>
      </c>
      <c r="S38">
        <f t="shared" si="0"/>
        <v>0.19636097472747371</v>
      </c>
      <c r="V38" s="1">
        <f t="shared" si="6"/>
        <v>34747</v>
      </c>
      <c r="W38">
        <f t="shared" si="7"/>
        <v>0.19636097472747371</v>
      </c>
      <c r="Z38" s="1">
        <f t="shared" si="8"/>
        <v>34747</v>
      </c>
      <c r="AA38">
        <f t="shared" si="9"/>
        <v>3.2463519313304721</v>
      </c>
      <c r="AB38">
        <f t="shared" si="10"/>
        <v>3.4427129060579458</v>
      </c>
      <c r="AC38">
        <f t="shared" si="11"/>
        <v>1.419</v>
      </c>
      <c r="AD38">
        <f t="shared" si="12"/>
        <v>3.2463519313304721</v>
      </c>
      <c r="AE38">
        <f t="shared" si="13"/>
        <v>2.0237129060579457</v>
      </c>
      <c r="AF38">
        <f t="shared" si="14"/>
        <v>-3.0132130641068087E-3</v>
      </c>
      <c r="AH38">
        <v>0</v>
      </c>
    </row>
    <row r="39" spans="1:34" x14ac:dyDescent="0.2">
      <c r="A39" s="1">
        <v>34754</v>
      </c>
      <c r="B39">
        <v>1.4690000000000001</v>
      </c>
      <c r="D39" s="1">
        <v>34754</v>
      </c>
      <c r="E39">
        <v>18.690000000000001</v>
      </c>
      <c r="G39" s="1">
        <v>34754</v>
      </c>
      <c r="H39">
        <v>34</v>
      </c>
      <c r="L39">
        <f t="shared" si="1"/>
        <v>1.4690000000000001</v>
      </c>
      <c r="M39">
        <f t="shared" si="2"/>
        <v>3.2085836909871244</v>
      </c>
      <c r="N39">
        <f t="shared" si="3"/>
        <v>3.7313432835820897</v>
      </c>
      <c r="P39">
        <f t="shared" si="4"/>
        <v>3.2085836909871244</v>
      </c>
      <c r="Q39">
        <f t="shared" si="5"/>
        <v>3.7313432835820897</v>
      </c>
      <c r="S39">
        <f t="shared" si="0"/>
        <v>0.52275959259496529</v>
      </c>
      <c r="V39" s="1">
        <f t="shared" si="6"/>
        <v>34754</v>
      </c>
      <c r="W39">
        <f t="shared" si="7"/>
        <v>0.52275959259496529</v>
      </c>
      <c r="Z39" s="1">
        <f t="shared" si="8"/>
        <v>34754</v>
      </c>
      <c r="AA39">
        <f t="shared" si="9"/>
        <v>3.2085836909871244</v>
      </c>
      <c r="AB39">
        <f t="shared" si="10"/>
        <v>3.7313432835820897</v>
      </c>
      <c r="AC39">
        <f t="shared" si="11"/>
        <v>1.4690000000000001</v>
      </c>
      <c r="AD39">
        <f t="shared" si="12"/>
        <v>3.2085836909871244</v>
      </c>
      <c r="AE39">
        <f t="shared" si="13"/>
        <v>2.2623432835820898</v>
      </c>
      <c r="AF39">
        <f t="shared" si="14"/>
        <v>-2.8508771929824928E-4</v>
      </c>
      <c r="AH39">
        <v>0</v>
      </c>
    </row>
    <row r="40" spans="1:34" x14ac:dyDescent="0.2">
      <c r="A40" s="1">
        <v>34761</v>
      </c>
      <c r="B40">
        <v>1.448</v>
      </c>
      <c r="D40" s="1">
        <v>34761</v>
      </c>
      <c r="E40">
        <v>18.63</v>
      </c>
      <c r="G40" s="1">
        <v>34761</v>
      </c>
      <c r="H40">
        <v>33.880000000000003</v>
      </c>
      <c r="L40">
        <f t="shared" si="1"/>
        <v>1.448</v>
      </c>
      <c r="M40">
        <f t="shared" si="2"/>
        <v>3.1982832618025747</v>
      </c>
      <c r="N40">
        <f t="shared" si="3"/>
        <v>3.7181738366988588</v>
      </c>
      <c r="P40">
        <f t="shared" si="4"/>
        <v>3.1982832618025747</v>
      </c>
      <c r="Q40">
        <f t="shared" si="5"/>
        <v>3.7181738366988588</v>
      </c>
      <c r="S40">
        <f t="shared" si="0"/>
        <v>0.5198905748962841</v>
      </c>
      <c r="V40" s="1">
        <f t="shared" si="6"/>
        <v>34761</v>
      </c>
      <c r="W40">
        <f t="shared" si="7"/>
        <v>0.5198905748962841</v>
      </c>
      <c r="Z40" s="1">
        <f t="shared" si="8"/>
        <v>34761</v>
      </c>
      <c r="AA40">
        <f t="shared" si="9"/>
        <v>3.1982832618025747</v>
      </c>
      <c r="AB40">
        <f t="shared" si="10"/>
        <v>3.7181738366988588</v>
      </c>
      <c r="AC40">
        <f t="shared" si="11"/>
        <v>1.448</v>
      </c>
      <c r="AD40">
        <f t="shared" si="12"/>
        <v>3.1982832618025747</v>
      </c>
      <c r="AE40">
        <f t="shared" si="13"/>
        <v>2.2701738366988589</v>
      </c>
      <c r="AF40">
        <f t="shared" si="14"/>
        <v>4.9831309041835636E-3</v>
      </c>
      <c r="AH40">
        <v>1.4949392712550691E-2</v>
      </c>
    </row>
    <row r="41" spans="1:34" x14ac:dyDescent="0.2">
      <c r="A41" s="1">
        <v>34768</v>
      </c>
      <c r="B41">
        <v>1.4630000000000001</v>
      </c>
      <c r="D41" s="1">
        <v>34768</v>
      </c>
      <c r="E41">
        <v>17.91</v>
      </c>
      <c r="G41" s="1">
        <v>34768</v>
      </c>
      <c r="H41">
        <v>32.75</v>
      </c>
      <c r="L41">
        <f t="shared" si="1"/>
        <v>1.4630000000000001</v>
      </c>
      <c r="M41">
        <f t="shared" si="2"/>
        <v>3.0746781115879829</v>
      </c>
      <c r="N41">
        <f t="shared" si="3"/>
        <v>3.5941615452151008</v>
      </c>
      <c r="P41">
        <f t="shared" si="4"/>
        <v>3.0746781115879829</v>
      </c>
      <c r="Q41">
        <f t="shared" si="5"/>
        <v>3.5941615452151008</v>
      </c>
      <c r="S41">
        <f t="shared" si="0"/>
        <v>0.51948343362711791</v>
      </c>
      <c r="V41" s="1">
        <f t="shared" si="6"/>
        <v>34768</v>
      </c>
      <c r="W41">
        <f t="shared" si="7"/>
        <v>0.51948343362711791</v>
      </c>
      <c r="Z41" s="1">
        <f t="shared" si="8"/>
        <v>34768</v>
      </c>
      <c r="AA41">
        <f t="shared" si="9"/>
        <v>3.0746781115879829</v>
      </c>
      <c r="AB41">
        <f t="shared" si="10"/>
        <v>3.5941615452151008</v>
      </c>
      <c r="AC41">
        <f t="shared" si="11"/>
        <v>1.4630000000000001</v>
      </c>
      <c r="AD41">
        <f t="shared" si="12"/>
        <v>3.0746781115879829</v>
      </c>
      <c r="AE41">
        <f t="shared" si="13"/>
        <v>2.1311615452151007</v>
      </c>
      <c r="AF41">
        <f t="shared" si="14"/>
        <v>6.9787449392713086E-3</v>
      </c>
      <c r="AH41">
        <v>5.9868421052632348E-3</v>
      </c>
    </row>
    <row r="42" spans="1:34" x14ac:dyDescent="0.2">
      <c r="A42" s="1">
        <v>34775</v>
      </c>
      <c r="B42">
        <v>1.5660000000000001</v>
      </c>
      <c r="D42" s="1">
        <v>34775</v>
      </c>
      <c r="E42">
        <v>18.260000000000002</v>
      </c>
      <c r="G42" s="1">
        <v>34775</v>
      </c>
      <c r="H42">
        <v>33.119999999999997</v>
      </c>
      <c r="L42">
        <f t="shared" si="1"/>
        <v>1.5660000000000001</v>
      </c>
      <c r="M42">
        <f t="shared" si="2"/>
        <v>3.1347639484978544</v>
      </c>
      <c r="N42">
        <f t="shared" si="3"/>
        <v>3.6347673397717291</v>
      </c>
      <c r="P42">
        <f t="shared" si="4"/>
        <v>3.1347639484978544</v>
      </c>
      <c r="Q42">
        <f t="shared" si="5"/>
        <v>3.6347673397717291</v>
      </c>
      <c r="S42">
        <f t="shared" si="0"/>
        <v>0.50000339127387461</v>
      </c>
      <c r="V42" s="1">
        <f t="shared" si="6"/>
        <v>34775</v>
      </c>
      <c r="W42">
        <f t="shared" si="7"/>
        <v>0.50000339127387461</v>
      </c>
      <c r="Z42" s="1">
        <f t="shared" si="8"/>
        <v>34775</v>
      </c>
      <c r="AA42">
        <f t="shared" si="9"/>
        <v>3.1347639484978544</v>
      </c>
      <c r="AB42">
        <f t="shared" si="10"/>
        <v>3.6347673397717291</v>
      </c>
      <c r="AC42">
        <f t="shared" si="11"/>
        <v>1.5660000000000001</v>
      </c>
      <c r="AD42">
        <f t="shared" si="12"/>
        <v>3.1347639484978544</v>
      </c>
      <c r="AE42">
        <f t="shared" si="13"/>
        <v>2.0687673397717292</v>
      </c>
      <c r="AF42">
        <f t="shared" si="14"/>
        <v>3.5576923076923541E-3</v>
      </c>
      <c r="AH42">
        <v>-1.0263157894736863E-2</v>
      </c>
    </row>
    <row r="43" spans="1:34" x14ac:dyDescent="0.2">
      <c r="A43" s="1">
        <v>34782</v>
      </c>
      <c r="B43">
        <v>1.5660000000000001</v>
      </c>
      <c r="D43" s="1">
        <v>34782</v>
      </c>
      <c r="E43">
        <v>18.78</v>
      </c>
      <c r="G43" s="1">
        <v>34782</v>
      </c>
      <c r="H43">
        <v>32.119999999999997</v>
      </c>
      <c r="L43">
        <f t="shared" si="1"/>
        <v>1.5660000000000001</v>
      </c>
      <c r="M43">
        <f t="shared" si="2"/>
        <v>3.2240343347639486</v>
      </c>
      <c r="N43">
        <f t="shared" si="3"/>
        <v>3.5250219490781385</v>
      </c>
      <c r="P43">
        <f t="shared" si="4"/>
        <v>3.2240343347639486</v>
      </c>
      <c r="Q43">
        <f t="shared" si="5"/>
        <v>3.5250219490781385</v>
      </c>
      <c r="S43">
        <f t="shared" si="0"/>
        <v>0.30098761431418986</v>
      </c>
      <c r="V43" s="1">
        <f t="shared" si="6"/>
        <v>34782</v>
      </c>
      <c r="W43">
        <f t="shared" si="7"/>
        <v>0.30098761431418986</v>
      </c>
      <c r="Z43" s="1">
        <f t="shared" si="8"/>
        <v>34782</v>
      </c>
      <c r="AA43">
        <f t="shared" si="9"/>
        <v>3.2240343347639486</v>
      </c>
      <c r="AB43">
        <f t="shared" si="10"/>
        <v>3.5250219490781385</v>
      </c>
      <c r="AC43">
        <f t="shared" si="11"/>
        <v>1.5660000000000001</v>
      </c>
      <c r="AD43">
        <f t="shared" si="12"/>
        <v>3.2240343347639486</v>
      </c>
      <c r="AE43">
        <f t="shared" si="13"/>
        <v>1.9590219490781384</v>
      </c>
      <c r="AF43">
        <f t="shared" si="14"/>
        <v>-3.1436403508771451E-3</v>
      </c>
      <c r="AH43">
        <v>-5.1546052631578076E-3</v>
      </c>
    </row>
    <row r="44" spans="1:34" x14ac:dyDescent="0.2">
      <c r="A44" s="1">
        <v>34789</v>
      </c>
      <c r="B44">
        <v>1.6850000000000001</v>
      </c>
      <c r="D44" s="1">
        <v>34789</v>
      </c>
      <c r="E44">
        <v>19.170000000000002</v>
      </c>
      <c r="G44" s="1">
        <v>34789</v>
      </c>
      <c r="H44">
        <v>32.25</v>
      </c>
      <c r="L44">
        <f t="shared" si="1"/>
        <v>1.6850000000000001</v>
      </c>
      <c r="M44">
        <f t="shared" si="2"/>
        <v>3.2909871244635194</v>
      </c>
      <c r="N44">
        <f t="shared" si="3"/>
        <v>3.5392888498683055</v>
      </c>
      <c r="P44">
        <f t="shared" si="4"/>
        <v>3.2909871244635194</v>
      </c>
      <c r="Q44">
        <f t="shared" si="5"/>
        <v>3.5392888498683055</v>
      </c>
      <c r="S44">
        <f t="shared" si="0"/>
        <v>0.24830172540478612</v>
      </c>
      <c r="V44" s="1">
        <f t="shared" si="6"/>
        <v>34789</v>
      </c>
      <c r="W44">
        <f t="shared" si="7"/>
        <v>0.24830172540478612</v>
      </c>
      <c r="Z44" s="1">
        <f t="shared" si="8"/>
        <v>34789</v>
      </c>
      <c r="AA44">
        <f t="shared" si="9"/>
        <v>3.2909871244635194</v>
      </c>
      <c r="AB44">
        <f t="shared" si="10"/>
        <v>3.5392888498683055</v>
      </c>
      <c r="AC44">
        <f t="shared" si="11"/>
        <v>1.6850000000000001</v>
      </c>
      <c r="AD44">
        <f t="shared" si="12"/>
        <v>3.2909871244635194</v>
      </c>
      <c r="AE44">
        <f t="shared" si="13"/>
        <v>1.8542888498683054</v>
      </c>
      <c r="AF44">
        <f t="shared" si="14"/>
        <v>-1.8021893219523966E-2</v>
      </c>
      <c r="AH44">
        <v>-3.8647916500677226E-2</v>
      </c>
    </row>
    <row r="45" spans="1:34" x14ac:dyDescent="0.2">
      <c r="A45" s="1">
        <v>34796</v>
      </c>
      <c r="B45">
        <v>1.623</v>
      </c>
      <c r="D45" s="1">
        <v>34796</v>
      </c>
      <c r="E45">
        <v>19.670000000000002</v>
      </c>
      <c r="G45" s="1">
        <v>34796</v>
      </c>
      <c r="H45">
        <v>31.62</v>
      </c>
      <c r="L45">
        <f t="shared" si="1"/>
        <v>1.623</v>
      </c>
      <c r="M45">
        <f t="shared" si="2"/>
        <v>3.376824034334764</v>
      </c>
      <c r="N45">
        <f t="shared" si="3"/>
        <v>3.4701492537313436</v>
      </c>
      <c r="P45">
        <f t="shared" si="4"/>
        <v>3.376824034334764</v>
      </c>
      <c r="Q45">
        <f t="shared" si="5"/>
        <v>3.4701492537313436</v>
      </c>
      <c r="S45">
        <f t="shared" si="0"/>
        <v>9.3325219396579673E-2</v>
      </c>
      <c r="V45" s="1">
        <f t="shared" si="6"/>
        <v>34796</v>
      </c>
      <c r="W45">
        <f t="shared" si="7"/>
        <v>9.3325219396579673E-2</v>
      </c>
      <c r="Z45" s="1">
        <f t="shared" si="8"/>
        <v>34796</v>
      </c>
      <c r="AA45">
        <f t="shared" si="9"/>
        <v>3.376824034334764</v>
      </c>
      <c r="AB45">
        <f t="shared" si="10"/>
        <v>3.4701492537313436</v>
      </c>
      <c r="AC45">
        <f t="shared" si="11"/>
        <v>1.623</v>
      </c>
      <c r="AD45">
        <f t="shared" si="12"/>
        <v>3.376824034334764</v>
      </c>
      <c r="AE45">
        <f t="shared" si="13"/>
        <v>1.8471492537313436</v>
      </c>
      <c r="AF45">
        <f t="shared" si="14"/>
        <v>-2.4405469510221007E-2</v>
      </c>
      <c r="AH45">
        <v>-2.941388676682799E-2</v>
      </c>
    </row>
    <row r="46" spans="1:34" x14ac:dyDescent="0.2">
      <c r="A46" s="1">
        <v>34803</v>
      </c>
      <c r="B46">
        <v>1.619</v>
      </c>
      <c r="D46" s="1">
        <v>34803</v>
      </c>
      <c r="E46">
        <v>19.149999999999999</v>
      </c>
      <c r="G46" s="1">
        <v>34803</v>
      </c>
      <c r="H46">
        <v>31.75</v>
      </c>
      <c r="L46">
        <f t="shared" si="1"/>
        <v>1.619</v>
      </c>
      <c r="M46">
        <f t="shared" si="2"/>
        <v>3.2875536480686693</v>
      </c>
      <c r="N46">
        <f t="shared" si="3"/>
        <v>3.4844161545215098</v>
      </c>
      <c r="P46">
        <f t="shared" si="4"/>
        <v>3.2875536480686693</v>
      </c>
      <c r="Q46">
        <f t="shared" si="5"/>
        <v>3.4844161545215098</v>
      </c>
      <c r="S46">
        <f t="shared" si="0"/>
        <v>0.19686250645284042</v>
      </c>
      <c r="V46" s="1">
        <f t="shared" si="6"/>
        <v>34803</v>
      </c>
      <c r="W46">
        <f t="shared" si="7"/>
        <v>0.19686250645284042</v>
      </c>
      <c r="Z46" s="1">
        <f t="shared" si="8"/>
        <v>34803</v>
      </c>
      <c r="AA46">
        <f t="shared" si="9"/>
        <v>3.2875536480686693</v>
      </c>
      <c r="AB46">
        <f t="shared" si="10"/>
        <v>3.4844161545215098</v>
      </c>
      <c r="AC46">
        <f t="shared" si="11"/>
        <v>1.619</v>
      </c>
      <c r="AD46">
        <f t="shared" si="12"/>
        <v>3.2875536480686693</v>
      </c>
      <c r="AE46">
        <f t="shared" si="13"/>
        <v>1.8654161545215098</v>
      </c>
      <c r="AF46">
        <f t="shared" si="14"/>
        <v>-3.3192364809319232E-2</v>
      </c>
      <c r="AH46">
        <v>-3.1515291160452485E-2</v>
      </c>
    </row>
    <row r="47" spans="1:34" x14ac:dyDescent="0.2">
      <c r="A47" s="1">
        <v>34810</v>
      </c>
      <c r="B47">
        <v>1.6719999999999999</v>
      </c>
      <c r="D47" s="1">
        <v>34810</v>
      </c>
      <c r="E47">
        <v>20.41</v>
      </c>
      <c r="G47" s="1">
        <v>34810</v>
      </c>
      <c r="H47">
        <v>32.380000000000003</v>
      </c>
      <c r="L47">
        <f t="shared" si="1"/>
        <v>1.6719999999999999</v>
      </c>
      <c r="M47">
        <f t="shared" si="2"/>
        <v>3.5038626609442058</v>
      </c>
      <c r="N47">
        <f t="shared" si="3"/>
        <v>3.5535557506584725</v>
      </c>
      <c r="P47">
        <f t="shared" si="4"/>
        <v>3.5038626609442058</v>
      </c>
      <c r="Q47">
        <f t="shared" si="5"/>
        <v>3.5535557506584725</v>
      </c>
      <c r="S47">
        <f t="shared" si="0"/>
        <v>4.9693089714266669E-2</v>
      </c>
      <c r="V47" s="1">
        <f t="shared" si="6"/>
        <v>34810</v>
      </c>
      <c r="W47">
        <f t="shared" si="7"/>
        <v>4.9693089714266669E-2</v>
      </c>
      <c r="Z47" s="1">
        <f t="shared" si="8"/>
        <v>34810</v>
      </c>
      <c r="AA47">
        <f t="shared" si="9"/>
        <v>3.5038626609442058</v>
      </c>
      <c r="AB47">
        <f t="shared" si="10"/>
        <v>3.5535557506584725</v>
      </c>
      <c r="AC47">
        <f t="shared" si="11"/>
        <v>1.6719999999999999</v>
      </c>
      <c r="AD47">
        <f t="shared" si="12"/>
        <v>3.5038626609442058</v>
      </c>
      <c r="AE47">
        <f t="shared" si="13"/>
        <v>1.8815557506584726</v>
      </c>
      <c r="AF47">
        <f t="shared" si="14"/>
        <v>-2.0309725975760157E-2</v>
      </c>
      <c r="AH47">
        <v>0</v>
      </c>
    </row>
    <row r="48" spans="1:34" x14ac:dyDescent="0.2">
      <c r="A48" s="1">
        <v>34817</v>
      </c>
      <c r="B48">
        <v>1.6619999999999999</v>
      </c>
      <c r="D48" s="1">
        <v>34817</v>
      </c>
      <c r="E48">
        <v>20.38</v>
      </c>
      <c r="G48" s="1">
        <v>34817</v>
      </c>
      <c r="H48">
        <v>33.380000000000003</v>
      </c>
      <c r="L48">
        <f t="shared" si="1"/>
        <v>1.6619999999999999</v>
      </c>
      <c r="M48">
        <f t="shared" si="2"/>
        <v>3.4987124463519312</v>
      </c>
      <c r="N48">
        <f t="shared" si="3"/>
        <v>3.6633011413520635</v>
      </c>
      <c r="P48">
        <f t="shared" si="4"/>
        <v>3.4987124463519312</v>
      </c>
      <c r="Q48">
        <f t="shared" si="5"/>
        <v>3.6633011413520635</v>
      </c>
      <c r="S48">
        <f t="shared" si="0"/>
        <v>0.16458869500013229</v>
      </c>
      <c r="V48" s="1">
        <f t="shared" si="6"/>
        <v>34817</v>
      </c>
      <c r="W48">
        <f t="shared" si="7"/>
        <v>0.16458869500013229</v>
      </c>
      <c r="Z48" s="1">
        <f t="shared" si="8"/>
        <v>34817</v>
      </c>
      <c r="AA48">
        <f t="shared" si="9"/>
        <v>3.4987124463519312</v>
      </c>
      <c r="AB48">
        <f t="shared" si="10"/>
        <v>3.6633011413520635</v>
      </c>
      <c r="AC48">
        <f t="shared" si="11"/>
        <v>1.6619999999999999</v>
      </c>
      <c r="AD48">
        <f t="shared" si="12"/>
        <v>3.4987124463519312</v>
      </c>
      <c r="AE48">
        <f t="shared" si="13"/>
        <v>2.0013011413520636</v>
      </c>
      <c r="AF48">
        <f t="shared" si="14"/>
        <v>-1.3032471639682278E-2</v>
      </c>
      <c r="AH48">
        <v>-7.5821237585943502E-3</v>
      </c>
    </row>
    <row r="49" spans="1:34" x14ac:dyDescent="0.2">
      <c r="A49" s="1">
        <v>34824</v>
      </c>
      <c r="B49">
        <v>1.651</v>
      </c>
      <c r="D49" s="1">
        <v>34824</v>
      </c>
      <c r="E49">
        <v>20.329999999999998</v>
      </c>
      <c r="G49" s="1">
        <v>34824</v>
      </c>
      <c r="H49">
        <v>33.380000000000003</v>
      </c>
      <c r="L49">
        <f t="shared" si="1"/>
        <v>1.651</v>
      </c>
      <c r="M49">
        <f t="shared" si="2"/>
        <v>3.4901287553648066</v>
      </c>
      <c r="N49">
        <f t="shared" si="3"/>
        <v>3.6633011413520635</v>
      </c>
      <c r="P49">
        <f t="shared" si="4"/>
        <v>3.4901287553648066</v>
      </c>
      <c r="Q49">
        <f t="shared" si="5"/>
        <v>3.6633011413520635</v>
      </c>
      <c r="S49">
        <f t="shared" si="0"/>
        <v>0.17317238598725693</v>
      </c>
      <c r="V49" s="1">
        <f t="shared" si="6"/>
        <v>34824</v>
      </c>
      <c r="W49">
        <f t="shared" si="7"/>
        <v>0.17317238598725693</v>
      </c>
      <c r="Z49" s="1">
        <f t="shared" si="8"/>
        <v>34824</v>
      </c>
      <c r="AA49">
        <f t="shared" si="9"/>
        <v>3.4901287553648066</v>
      </c>
      <c r="AB49">
        <f t="shared" si="10"/>
        <v>3.6633011413520635</v>
      </c>
      <c r="AC49">
        <f t="shared" si="11"/>
        <v>1.651</v>
      </c>
      <c r="AD49">
        <f t="shared" si="12"/>
        <v>3.4901287553648066</v>
      </c>
      <c r="AE49">
        <f t="shared" si="13"/>
        <v>2.0123011413520633</v>
      </c>
      <c r="AF49">
        <f t="shared" si="14"/>
        <v>-1.1928811928811936E-2</v>
      </c>
      <c r="AH49">
        <v>-2.8204312027841461E-2</v>
      </c>
    </row>
    <row r="50" spans="1:34" x14ac:dyDescent="0.2">
      <c r="A50" s="1">
        <v>34831</v>
      </c>
      <c r="B50">
        <v>1.6619999999999999</v>
      </c>
      <c r="D50" s="1">
        <v>34831</v>
      </c>
      <c r="E50">
        <v>19.52</v>
      </c>
      <c r="G50" s="1">
        <v>34831</v>
      </c>
      <c r="H50">
        <v>32.880000000000003</v>
      </c>
      <c r="L50">
        <f t="shared" si="1"/>
        <v>1.6619999999999999</v>
      </c>
      <c r="M50">
        <f t="shared" si="2"/>
        <v>3.3510729613733905</v>
      </c>
      <c r="N50">
        <f t="shared" si="3"/>
        <v>3.6084284460052678</v>
      </c>
      <c r="P50">
        <f t="shared" si="4"/>
        <v>3.3510729613733905</v>
      </c>
      <c r="Q50">
        <f t="shared" si="5"/>
        <v>3.6084284460052678</v>
      </c>
      <c r="S50">
        <f t="shared" si="0"/>
        <v>0.2573554846318773</v>
      </c>
      <c r="V50" s="1">
        <f t="shared" si="6"/>
        <v>34831</v>
      </c>
      <c r="W50">
        <f t="shared" si="7"/>
        <v>0.2573554846318773</v>
      </c>
      <c r="Z50" s="1">
        <f t="shared" si="8"/>
        <v>34831</v>
      </c>
      <c r="AA50">
        <f t="shared" si="9"/>
        <v>3.3510729613733905</v>
      </c>
      <c r="AB50">
        <f t="shared" si="10"/>
        <v>3.6084284460052678</v>
      </c>
      <c r="AC50">
        <f t="shared" si="11"/>
        <v>1.6619999999999999</v>
      </c>
      <c r="AD50">
        <f t="shared" si="12"/>
        <v>3.3510729613733905</v>
      </c>
      <c r="AE50">
        <f t="shared" si="13"/>
        <v>1.9464284460052679</v>
      </c>
      <c r="AF50">
        <f t="shared" si="14"/>
        <v>-1.8112073112073118E-2</v>
      </c>
      <c r="AH50">
        <v>-1.8549783549783538E-2</v>
      </c>
    </row>
    <row r="51" spans="1:34" x14ac:dyDescent="0.2">
      <c r="A51" s="1">
        <v>34838</v>
      </c>
      <c r="B51">
        <v>1.7410000000000001</v>
      </c>
      <c r="D51" s="1">
        <v>34838</v>
      </c>
      <c r="E51">
        <v>20.059999999999999</v>
      </c>
      <c r="G51" s="1">
        <v>34838</v>
      </c>
      <c r="H51">
        <v>32.630000000000003</v>
      </c>
      <c r="L51">
        <f t="shared" si="1"/>
        <v>1.7410000000000001</v>
      </c>
      <c r="M51">
        <f t="shared" si="2"/>
        <v>3.4437768240343343</v>
      </c>
      <c r="N51">
        <f t="shared" si="3"/>
        <v>3.5809920983318704</v>
      </c>
      <c r="P51">
        <f t="shared" si="4"/>
        <v>3.4437768240343343</v>
      </c>
      <c r="Q51">
        <f t="shared" si="5"/>
        <v>3.5809920983318704</v>
      </c>
      <c r="S51">
        <f t="shared" si="0"/>
        <v>0.13721527429753611</v>
      </c>
      <c r="V51" s="1">
        <f t="shared" si="6"/>
        <v>34838</v>
      </c>
      <c r="W51">
        <f t="shared" si="7"/>
        <v>0.13721527429753611</v>
      </c>
      <c r="Z51" s="1">
        <f t="shared" si="8"/>
        <v>34838</v>
      </c>
      <c r="AA51">
        <f t="shared" si="9"/>
        <v>3.4437768240343343</v>
      </c>
      <c r="AB51">
        <f t="shared" si="10"/>
        <v>3.5809920983318704</v>
      </c>
      <c r="AC51">
        <f t="shared" si="11"/>
        <v>1.7410000000000001</v>
      </c>
      <c r="AD51">
        <f t="shared" si="12"/>
        <v>3.4437768240343343</v>
      </c>
      <c r="AE51">
        <f t="shared" si="13"/>
        <v>1.8399920983318703</v>
      </c>
      <c r="AF51">
        <f t="shared" si="14"/>
        <v>-1.7899272840449305E-2</v>
      </c>
      <c r="AH51">
        <v>-6.9437229437229187E-3</v>
      </c>
    </row>
    <row r="52" spans="1:34" x14ac:dyDescent="0.2">
      <c r="A52" s="1">
        <v>34845</v>
      </c>
      <c r="B52">
        <v>1.7689999999999999</v>
      </c>
      <c r="D52" s="1">
        <v>34845</v>
      </c>
      <c r="E52">
        <v>18.690000000000001</v>
      </c>
      <c r="G52" s="1">
        <v>34845</v>
      </c>
      <c r="H52">
        <v>31.63</v>
      </c>
      <c r="L52">
        <f t="shared" si="1"/>
        <v>1.7689999999999999</v>
      </c>
      <c r="M52">
        <f t="shared" si="2"/>
        <v>3.2085836909871244</v>
      </c>
      <c r="N52">
        <f t="shared" si="3"/>
        <v>3.4712467076382785</v>
      </c>
      <c r="P52">
        <f t="shared" si="4"/>
        <v>3.2085836909871244</v>
      </c>
      <c r="Q52">
        <f t="shared" si="5"/>
        <v>3.4712467076382785</v>
      </c>
      <c r="S52">
        <f t="shared" si="0"/>
        <v>0.2626630166511541</v>
      </c>
      <c r="V52" s="1">
        <f t="shared" si="6"/>
        <v>34845</v>
      </c>
      <c r="W52">
        <f t="shared" si="7"/>
        <v>0.2626630166511541</v>
      </c>
      <c r="Z52" s="1">
        <f t="shared" si="8"/>
        <v>34845</v>
      </c>
      <c r="AA52">
        <f t="shared" si="9"/>
        <v>3.2085836909871244</v>
      </c>
      <c r="AB52">
        <f t="shared" si="10"/>
        <v>3.4712467076382785</v>
      </c>
      <c r="AC52">
        <f t="shared" si="11"/>
        <v>1.7689999999999999</v>
      </c>
      <c r="AD52">
        <f t="shared" si="12"/>
        <v>3.2085836909871244</v>
      </c>
      <c r="AE52">
        <f t="shared" si="13"/>
        <v>1.7022467076382786</v>
      </c>
      <c r="AF52">
        <f t="shared" si="14"/>
        <v>-8.4978354978354851E-3</v>
      </c>
      <c r="AH52">
        <v>0</v>
      </c>
    </row>
    <row r="53" spans="1:34" x14ac:dyDescent="0.2">
      <c r="A53" s="1">
        <v>34852</v>
      </c>
      <c r="B53">
        <v>1.6879999999999999</v>
      </c>
      <c r="D53" s="1">
        <v>34852</v>
      </c>
      <c r="E53">
        <v>19.14</v>
      </c>
      <c r="G53" s="1">
        <v>34852</v>
      </c>
      <c r="H53">
        <v>32.380000000000003</v>
      </c>
      <c r="L53">
        <f t="shared" si="1"/>
        <v>1.6879999999999999</v>
      </c>
      <c r="M53">
        <f t="shared" si="2"/>
        <v>3.2858369098712448</v>
      </c>
      <c r="N53">
        <f t="shared" si="3"/>
        <v>3.5535557506584725</v>
      </c>
      <c r="P53">
        <f t="shared" si="4"/>
        <v>3.2858369098712448</v>
      </c>
      <c r="Q53">
        <f t="shared" si="5"/>
        <v>3.5535557506584725</v>
      </c>
      <c r="S53">
        <f t="shared" si="0"/>
        <v>0.26771884078722774</v>
      </c>
      <c r="V53" s="1">
        <f t="shared" si="6"/>
        <v>34852</v>
      </c>
      <c r="W53">
        <f t="shared" si="7"/>
        <v>0.26771884078722774</v>
      </c>
      <c r="Z53" s="1">
        <f t="shared" si="8"/>
        <v>34852</v>
      </c>
      <c r="AA53">
        <f t="shared" si="9"/>
        <v>3.2858369098712448</v>
      </c>
      <c r="AB53">
        <f t="shared" si="10"/>
        <v>3.5535557506584725</v>
      </c>
      <c r="AC53">
        <f t="shared" si="11"/>
        <v>1.6879999999999999</v>
      </c>
      <c r="AD53">
        <f t="shared" si="12"/>
        <v>3.2858369098712448</v>
      </c>
      <c r="AE53">
        <f t="shared" si="13"/>
        <v>1.8655557506584726</v>
      </c>
      <c r="AF53">
        <f t="shared" si="14"/>
        <v>-2.1249639249639372E-3</v>
      </c>
      <c r="AH53">
        <v>5.6883116883110763E-4</v>
      </c>
    </row>
    <row r="54" spans="1:34" x14ac:dyDescent="0.2">
      <c r="A54" s="1">
        <v>34859</v>
      </c>
      <c r="B54">
        <v>1.704</v>
      </c>
      <c r="D54" s="1">
        <v>34859</v>
      </c>
      <c r="E54">
        <v>18.8</v>
      </c>
      <c r="G54" s="1">
        <v>34859</v>
      </c>
      <c r="H54">
        <v>32.380000000000003</v>
      </c>
      <c r="L54">
        <f t="shared" si="1"/>
        <v>1.704</v>
      </c>
      <c r="M54">
        <f t="shared" si="2"/>
        <v>3.2274678111587982</v>
      </c>
      <c r="N54">
        <f t="shared" si="3"/>
        <v>3.5535557506584725</v>
      </c>
      <c r="P54">
        <f t="shared" si="4"/>
        <v>3.2274678111587982</v>
      </c>
      <c r="Q54">
        <f t="shared" si="5"/>
        <v>3.5535557506584725</v>
      </c>
      <c r="S54">
        <f t="shared" si="0"/>
        <v>0.3260879394996743</v>
      </c>
      <c r="V54" s="1">
        <f t="shared" si="6"/>
        <v>34859</v>
      </c>
      <c r="W54">
        <f t="shared" si="7"/>
        <v>0.3260879394996743</v>
      </c>
      <c r="Z54" s="1">
        <f t="shared" si="8"/>
        <v>34859</v>
      </c>
      <c r="AA54">
        <f t="shared" si="9"/>
        <v>3.2274678111587982</v>
      </c>
      <c r="AB54">
        <f t="shared" si="10"/>
        <v>3.5535557506584725</v>
      </c>
      <c r="AC54">
        <f t="shared" si="11"/>
        <v>1.704</v>
      </c>
      <c r="AD54">
        <f t="shared" si="12"/>
        <v>3.2274678111587982</v>
      </c>
      <c r="AE54">
        <f t="shared" si="13"/>
        <v>1.8495557506584726</v>
      </c>
      <c r="AF54">
        <f t="shared" si="14"/>
        <v>1.8961038961036922E-4</v>
      </c>
      <c r="AH54">
        <v>0</v>
      </c>
    </row>
    <row r="55" spans="1:34" x14ac:dyDescent="0.2">
      <c r="A55" s="1">
        <v>34866</v>
      </c>
      <c r="B55">
        <v>1.6279999999999999</v>
      </c>
      <c r="D55" s="1">
        <v>34866</v>
      </c>
      <c r="E55">
        <v>18.84</v>
      </c>
      <c r="G55" s="1">
        <v>34866</v>
      </c>
      <c r="H55">
        <v>31.63</v>
      </c>
      <c r="L55">
        <f t="shared" si="1"/>
        <v>1.6279999999999999</v>
      </c>
      <c r="M55">
        <f t="shared" si="2"/>
        <v>3.2343347639484978</v>
      </c>
      <c r="N55">
        <f t="shared" si="3"/>
        <v>3.4712467076382785</v>
      </c>
      <c r="P55">
        <f t="shared" si="4"/>
        <v>3.2343347639484978</v>
      </c>
      <c r="Q55">
        <f t="shared" si="5"/>
        <v>3.4712467076382785</v>
      </c>
      <c r="S55">
        <f t="shared" si="0"/>
        <v>0.23691194368978064</v>
      </c>
      <c r="V55" s="1">
        <f t="shared" si="6"/>
        <v>34866</v>
      </c>
      <c r="W55">
        <f t="shared" si="7"/>
        <v>0.23691194368978064</v>
      </c>
      <c r="Z55" s="1">
        <f t="shared" si="8"/>
        <v>34866</v>
      </c>
      <c r="AA55">
        <f t="shared" si="9"/>
        <v>3.2343347639484978</v>
      </c>
      <c r="AB55">
        <f t="shared" si="10"/>
        <v>3.4712467076382785</v>
      </c>
      <c r="AC55">
        <f t="shared" si="11"/>
        <v>1.6279999999999999</v>
      </c>
      <c r="AD55">
        <f t="shared" si="12"/>
        <v>3.2343347639484978</v>
      </c>
      <c r="AE55">
        <f t="shared" si="13"/>
        <v>1.8432467076382786</v>
      </c>
      <c r="AF55">
        <f t="shared" si="14"/>
        <v>2.3434343434343882E-4</v>
      </c>
      <c r="AH55">
        <v>1.3419913419920881E-4</v>
      </c>
    </row>
    <row r="56" spans="1:34" x14ac:dyDescent="0.2">
      <c r="A56" s="1">
        <v>34873</v>
      </c>
      <c r="B56">
        <v>1.532</v>
      </c>
      <c r="D56" s="1">
        <v>34873</v>
      </c>
      <c r="E56">
        <v>17.489999999999998</v>
      </c>
      <c r="G56" s="1">
        <v>34873</v>
      </c>
      <c r="H56">
        <v>31.13</v>
      </c>
      <c r="L56">
        <f t="shared" si="1"/>
        <v>1.532</v>
      </c>
      <c r="M56">
        <f t="shared" si="2"/>
        <v>3.0025751072961371</v>
      </c>
      <c r="N56">
        <f t="shared" si="3"/>
        <v>3.4163740122914832</v>
      </c>
      <c r="P56">
        <f t="shared" si="4"/>
        <v>3.0025751072961371</v>
      </c>
      <c r="Q56">
        <f t="shared" si="5"/>
        <v>3.4163740122914832</v>
      </c>
      <c r="S56">
        <f t="shared" si="0"/>
        <v>0.41379890499534611</v>
      </c>
      <c r="V56" s="1">
        <f t="shared" si="6"/>
        <v>34873</v>
      </c>
      <c r="W56">
        <f t="shared" si="7"/>
        <v>0.41379890499534611</v>
      </c>
      <c r="Z56" s="1">
        <f t="shared" si="8"/>
        <v>34873</v>
      </c>
      <c r="AA56">
        <f t="shared" si="9"/>
        <v>3.0025751072961371</v>
      </c>
      <c r="AB56">
        <f t="shared" si="10"/>
        <v>3.4163740122914832</v>
      </c>
      <c r="AC56">
        <f t="shared" si="11"/>
        <v>1.532</v>
      </c>
      <c r="AD56">
        <f t="shared" si="12"/>
        <v>3.0025751072961371</v>
      </c>
      <c r="AE56">
        <f t="shared" si="13"/>
        <v>1.8843740122914832</v>
      </c>
      <c r="AF56">
        <f t="shared" si="14"/>
        <v>4.4733044733069605E-5</v>
      </c>
      <c r="AH56">
        <v>0</v>
      </c>
    </row>
    <row r="57" spans="1:34" x14ac:dyDescent="0.2">
      <c r="A57" s="1">
        <v>34880</v>
      </c>
      <c r="B57">
        <v>1.53</v>
      </c>
      <c r="D57" s="1">
        <v>34880</v>
      </c>
      <c r="E57">
        <v>17.399999999999999</v>
      </c>
      <c r="G57" s="1">
        <v>34880</v>
      </c>
      <c r="H57">
        <v>31.38</v>
      </c>
      <c r="L57">
        <f t="shared" si="1"/>
        <v>1.53</v>
      </c>
      <c r="M57">
        <f t="shared" si="2"/>
        <v>2.9871244635193128</v>
      </c>
      <c r="N57">
        <f t="shared" si="3"/>
        <v>3.4438103599648811</v>
      </c>
      <c r="P57">
        <f t="shared" si="4"/>
        <v>2.9871244635193128</v>
      </c>
      <c r="Q57">
        <f t="shared" si="5"/>
        <v>3.4438103599648811</v>
      </c>
      <c r="S57">
        <f t="shared" si="0"/>
        <v>0.45668589644556823</v>
      </c>
      <c r="V57" s="1">
        <f t="shared" si="6"/>
        <v>34880</v>
      </c>
      <c r="W57">
        <f t="shared" si="7"/>
        <v>0.45668589644556823</v>
      </c>
      <c r="Z57" s="1">
        <f t="shared" si="8"/>
        <v>34880</v>
      </c>
      <c r="AA57">
        <f t="shared" si="9"/>
        <v>2.9871244635193128</v>
      </c>
      <c r="AB57">
        <f t="shared" si="10"/>
        <v>3.4438103599648811</v>
      </c>
      <c r="AC57">
        <f t="shared" si="11"/>
        <v>1.53</v>
      </c>
      <c r="AD57">
        <f t="shared" si="12"/>
        <v>2.9871244635193128</v>
      </c>
      <c r="AE57">
        <f t="shared" si="13"/>
        <v>1.913810359964881</v>
      </c>
      <c r="AF57">
        <f t="shared" si="14"/>
        <v>-1.8686868686868345E-3</v>
      </c>
      <c r="AH57">
        <v>-5.7402597402597122E-3</v>
      </c>
    </row>
    <row r="58" spans="1:34" x14ac:dyDescent="0.2">
      <c r="A58" s="1">
        <v>34887</v>
      </c>
      <c r="B58">
        <v>1.5</v>
      </c>
      <c r="D58" s="1">
        <v>34887</v>
      </c>
      <c r="E58">
        <v>17.14</v>
      </c>
      <c r="G58" s="1">
        <v>34887</v>
      </c>
      <c r="H58">
        <v>30.63</v>
      </c>
      <c r="L58">
        <f t="shared" si="1"/>
        <v>1.5</v>
      </c>
      <c r="M58">
        <f t="shared" si="2"/>
        <v>2.942489270386266</v>
      </c>
      <c r="N58">
        <f t="shared" si="3"/>
        <v>3.3615013169446883</v>
      </c>
      <c r="P58">
        <f t="shared" si="4"/>
        <v>2.942489270386266</v>
      </c>
      <c r="Q58">
        <f t="shared" si="5"/>
        <v>3.3615013169446883</v>
      </c>
      <c r="S58">
        <f t="shared" si="0"/>
        <v>0.41901204655842239</v>
      </c>
      <c r="V58" s="1">
        <f t="shared" si="6"/>
        <v>34887</v>
      </c>
      <c r="W58">
        <f t="shared" si="7"/>
        <v>0.41901204655842239</v>
      </c>
      <c r="Z58" s="1">
        <f t="shared" si="8"/>
        <v>34887</v>
      </c>
      <c r="AA58">
        <f t="shared" si="9"/>
        <v>2.942489270386266</v>
      </c>
      <c r="AB58">
        <f t="shared" si="10"/>
        <v>3.3615013169446883</v>
      </c>
      <c r="AC58">
        <f t="shared" si="11"/>
        <v>1.5</v>
      </c>
      <c r="AD58">
        <f t="shared" si="12"/>
        <v>2.942489270386266</v>
      </c>
      <c r="AE58">
        <f t="shared" si="13"/>
        <v>1.8615013169446883</v>
      </c>
      <c r="AF58">
        <f t="shared" si="14"/>
        <v>-3.8705855547960986E-3</v>
      </c>
      <c r="AH58">
        <v>-5.871496924128583E-3</v>
      </c>
    </row>
    <row r="59" spans="1:34" x14ac:dyDescent="0.2">
      <c r="A59" s="1">
        <v>34894</v>
      </c>
      <c r="B59">
        <v>1.512</v>
      </c>
      <c r="D59" s="1">
        <v>34894</v>
      </c>
      <c r="E59">
        <v>17.32</v>
      </c>
      <c r="G59" s="1">
        <v>34894</v>
      </c>
      <c r="H59">
        <v>30.88</v>
      </c>
      <c r="L59">
        <f t="shared" si="1"/>
        <v>1.512</v>
      </c>
      <c r="M59">
        <f t="shared" si="2"/>
        <v>2.973390557939914</v>
      </c>
      <c r="N59">
        <f t="shared" si="3"/>
        <v>3.3889376646180853</v>
      </c>
      <c r="P59">
        <f t="shared" si="4"/>
        <v>2.973390557939914</v>
      </c>
      <c r="Q59">
        <f t="shared" si="5"/>
        <v>3.3889376646180853</v>
      </c>
      <c r="S59">
        <f t="shared" si="0"/>
        <v>0.4155471066781713</v>
      </c>
      <c r="V59" s="1">
        <f t="shared" si="6"/>
        <v>34894</v>
      </c>
      <c r="W59">
        <f t="shared" si="7"/>
        <v>0.4155471066781713</v>
      </c>
      <c r="Z59" s="1">
        <f t="shared" si="8"/>
        <v>34894</v>
      </c>
      <c r="AA59">
        <f t="shared" si="9"/>
        <v>2.973390557939914</v>
      </c>
      <c r="AB59">
        <f t="shared" si="10"/>
        <v>3.3889376646180853</v>
      </c>
      <c r="AC59">
        <f t="shared" si="11"/>
        <v>1.512</v>
      </c>
      <c r="AD59">
        <f t="shared" si="12"/>
        <v>2.973390557939914</v>
      </c>
      <c r="AE59">
        <f t="shared" si="13"/>
        <v>1.8769376646180853</v>
      </c>
      <c r="AF59">
        <f t="shared" si="14"/>
        <v>-7.3941672362725086E-3</v>
      </c>
      <c r="AH59">
        <v>-1.0570745044429231E-2</v>
      </c>
    </row>
    <row r="60" spans="1:34" x14ac:dyDescent="0.2">
      <c r="A60" s="1">
        <v>34901</v>
      </c>
      <c r="B60">
        <v>1.4379999999999999</v>
      </c>
      <c r="D60" s="1">
        <v>34901</v>
      </c>
      <c r="E60">
        <v>16.79</v>
      </c>
      <c r="G60" s="1">
        <v>34901</v>
      </c>
      <c r="H60">
        <v>30.38</v>
      </c>
      <c r="L60">
        <f t="shared" si="1"/>
        <v>1.4379999999999999</v>
      </c>
      <c r="M60">
        <f t="shared" si="2"/>
        <v>2.8824034334763948</v>
      </c>
      <c r="N60">
        <f t="shared" si="3"/>
        <v>3.3340649692712905</v>
      </c>
      <c r="P60">
        <f t="shared" si="4"/>
        <v>2.8824034334763948</v>
      </c>
      <c r="Q60">
        <f t="shared" si="5"/>
        <v>3.3340649692712905</v>
      </c>
      <c r="S60">
        <f t="shared" si="0"/>
        <v>0.45166153579489565</v>
      </c>
      <c r="V60" s="1">
        <f t="shared" si="6"/>
        <v>34901</v>
      </c>
      <c r="W60">
        <f t="shared" si="7"/>
        <v>0.45166153579489565</v>
      </c>
      <c r="Z60" s="1">
        <f t="shared" si="8"/>
        <v>34901</v>
      </c>
      <c r="AA60">
        <f t="shared" si="9"/>
        <v>2.8824034334763948</v>
      </c>
      <c r="AB60">
        <f t="shared" si="10"/>
        <v>3.3340649692712905</v>
      </c>
      <c r="AC60">
        <f t="shared" si="11"/>
        <v>1.4379999999999999</v>
      </c>
      <c r="AD60">
        <f t="shared" si="12"/>
        <v>2.8824034334763948</v>
      </c>
      <c r="AE60">
        <f t="shared" si="13"/>
        <v>1.8960649692712905</v>
      </c>
      <c r="AF60">
        <f t="shared" si="14"/>
        <v>-9.6548188653452129E-3</v>
      </c>
      <c r="AH60">
        <v>-1.2522214627477823E-2</v>
      </c>
    </row>
    <row r="61" spans="1:34" x14ac:dyDescent="0.2">
      <c r="A61" s="1">
        <v>34908</v>
      </c>
      <c r="B61">
        <v>1.5229999999999999</v>
      </c>
      <c r="D61" s="1">
        <v>34908</v>
      </c>
      <c r="E61">
        <v>17.43</v>
      </c>
      <c r="G61" s="1">
        <v>34908</v>
      </c>
      <c r="H61">
        <v>31.63</v>
      </c>
      <c r="L61">
        <f t="shared" si="1"/>
        <v>1.5229999999999999</v>
      </c>
      <c r="M61">
        <f t="shared" si="2"/>
        <v>2.9922746781115879</v>
      </c>
      <c r="N61">
        <f t="shared" si="3"/>
        <v>3.4712467076382785</v>
      </c>
      <c r="P61">
        <f t="shared" si="4"/>
        <v>2.9922746781115879</v>
      </c>
      <c r="Q61">
        <f t="shared" si="5"/>
        <v>3.4712467076382785</v>
      </c>
      <c r="S61">
        <f t="shared" si="0"/>
        <v>0.4789720295266906</v>
      </c>
      <c r="V61" s="1">
        <f t="shared" si="6"/>
        <v>34908</v>
      </c>
      <c r="W61">
        <f t="shared" si="7"/>
        <v>0.4789720295266906</v>
      </c>
      <c r="Z61" s="1">
        <f t="shared" si="8"/>
        <v>34908</v>
      </c>
      <c r="AA61">
        <f t="shared" si="9"/>
        <v>2.9922746781115879</v>
      </c>
      <c r="AB61">
        <f t="shared" si="10"/>
        <v>3.4712467076382785</v>
      </c>
      <c r="AC61">
        <f t="shared" si="11"/>
        <v>1.5229999999999999</v>
      </c>
      <c r="AD61">
        <f t="shared" si="12"/>
        <v>2.9922746781115879</v>
      </c>
      <c r="AE61">
        <f t="shared" si="13"/>
        <v>1.9482467076382786</v>
      </c>
      <c r="AF61">
        <f t="shared" si="14"/>
        <v>-1.3126437119010589E-2</v>
      </c>
      <c r="AH61">
        <v>-1.6286351685124711E-2</v>
      </c>
    </row>
    <row r="62" spans="1:34" x14ac:dyDescent="0.2">
      <c r="A62" s="1">
        <v>34915</v>
      </c>
      <c r="B62">
        <v>1.456</v>
      </c>
      <c r="D62" s="1">
        <v>34915</v>
      </c>
      <c r="E62">
        <v>17.71</v>
      </c>
      <c r="G62" s="1">
        <v>34915</v>
      </c>
      <c r="H62">
        <v>31.75</v>
      </c>
      <c r="L62">
        <f t="shared" si="1"/>
        <v>1.456</v>
      </c>
      <c r="M62">
        <f t="shared" si="2"/>
        <v>3.0403433476394852</v>
      </c>
      <c r="N62">
        <f t="shared" si="3"/>
        <v>3.4844161545215098</v>
      </c>
      <c r="P62">
        <f t="shared" si="4"/>
        <v>3.0403433476394852</v>
      </c>
      <c r="Q62">
        <f t="shared" si="5"/>
        <v>3.4844161545215098</v>
      </c>
      <c r="S62">
        <f t="shared" si="0"/>
        <v>0.44407280688202455</v>
      </c>
      <c r="V62" s="1">
        <f t="shared" si="6"/>
        <v>34915</v>
      </c>
      <c r="W62">
        <f t="shared" si="7"/>
        <v>0.44407280688202455</v>
      </c>
      <c r="Z62" s="1">
        <f t="shared" si="8"/>
        <v>34915</v>
      </c>
      <c r="AA62">
        <f t="shared" si="9"/>
        <v>3.0403433476394852</v>
      </c>
      <c r="AB62">
        <f t="shared" si="10"/>
        <v>3.4844161545215098</v>
      </c>
      <c r="AC62">
        <f t="shared" si="11"/>
        <v>1.456</v>
      </c>
      <c r="AD62">
        <f t="shared" si="12"/>
        <v>3.0403433476394852</v>
      </c>
      <c r="AE62">
        <f t="shared" si="13"/>
        <v>2.0284161545215098</v>
      </c>
      <c r="AF62">
        <f t="shared" si="14"/>
        <v>-1.4881962295588433E-2</v>
      </c>
      <c r="AH62">
        <v>-1.5837320574162761E-2</v>
      </c>
    </row>
    <row r="63" spans="1:34" x14ac:dyDescent="0.2">
      <c r="A63" s="1">
        <v>34922</v>
      </c>
      <c r="B63">
        <v>1.5029999999999999</v>
      </c>
      <c r="D63" s="1">
        <v>34922</v>
      </c>
      <c r="E63">
        <v>17.86</v>
      </c>
      <c r="G63" s="1">
        <v>34922</v>
      </c>
      <c r="H63">
        <v>31.5</v>
      </c>
      <c r="L63">
        <f t="shared" si="1"/>
        <v>1.5029999999999999</v>
      </c>
      <c r="M63">
        <f t="shared" si="2"/>
        <v>3.0660944206008582</v>
      </c>
      <c r="N63">
        <f t="shared" si="3"/>
        <v>3.4569798068481123</v>
      </c>
      <c r="P63">
        <f t="shared" si="4"/>
        <v>3.0660944206008582</v>
      </c>
      <c r="Q63">
        <f t="shared" si="5"/>
        <v>3.4569798068481123</v>
      </c>
      <c r="S63">
        <f t="shared" si="0"/>
        <v>0.39088538624725411</v>
      </c>
      <c r="V63" s="1">
        <f t="shared" si="6"/>
        <v>34922</v>
      </c>
      <c r="W63">
        <f t="shared" si="7"/>
        <v>0.39088538624725411</v>
      </c>
      <c r="Z63" s="1">
        <f t="shared" si="8"/>
        <v>34922</v>
      </c>
      <c r="AA63">
        <f t="shared" si="9"/>
        <v>3.0660944206008582</v>
      </c>
      <c r="AB63">
        <f t="shared" si="10"/>
        <v>3.4569798068481123</v>
      </c>
      <c r="AC63">
        <f t="shared" si="11"/>
        <v>1.5029999999999999</v>
      </c>
      <c r="AD63">
        <f t="shared" si="12"/>
        <v>3.0660944206008582</v>
      </c>
      <c r="AE63">
        <f t="shared" si="13"/>
        <v>1.9539798068481125</v>
      </c>
      <c r="AF63">
        <f t="shared" si="14"/>
        <v>-2.0223652768857847E-2</v>
      </c>
      <c r="AH63">
        <v>-2.8547286047286069E-2</v>
      </c>
    </row>
    <row r="64" spans="1:34" x14ac:dyDescent="0.2">
      <c r="A64" s="1">
        <v>34929</v>
      </c>
      <c r="B64">
        <v>1.577</v>
      </c>
      <c r="D64" s="1">
        <v>34929</v>
      </c>
      <c r="E64">
        <v>17.87</v>
      </c>
      <c r="G64" s="1">
        <v>34929</v>
      </c>
      <c r="H64">
        <v>30.88</v>
      </c>
      <c r="L64">
        <f t="shared" si="1"/>
        <v>1.577</v>
      </c>
      <c r="M64">
        <f t="shared" si="2"/>
        <v>3.0678111587982833</v>
      </c>
      <c r="N64">
        <f t="shared" si="3"/>
        <v>3.3889376646180853</v>
      </c>
      <c r="P64">
        <f t="shared" si="4"/>
        <v>3.0678111587982833</v>
      </c>
      <c r="Q64">
        <f t="shared" si="5"/>
        <v>3.3889376646180853</v>
      </c>
      <c r="S64">
        <f t="shared" si="0"/>
        <v>0.32112650581980207</v>
      </c>
      <c r="V64" s="1">
        <f t="shared" si="6"/>
        <v>34929</v>
      </c>
      <c r="W64">
        <f t="shared" si="7"/>
        <v>0.32112650581980207</v>
      </c>
      <c r="Z64" s="1">
        <f t="shared" si="8"/>
        <v>34929</v>
      </c>
      <c r="AA64">
        <f t="shared" si="9"/>
        <v>3.0678111587982833</v>
      </c>
      <c r="AB64">
        <f t="shared" si="10"/>
        <v>3.3889376646180853</v>
      </c>
      <c r="AC64">
        <f t="shared" si="11"/>
        <v>1.577</v>
      </c>
      <c r="AD64">
        <f t="shared" si="12"/>
        <v>3.0678111587982833</v>
      </c>
      <c r="AE64">
        <f t="shared" si="13"/>
        <v>1.8119376646180854</v>
      </c>
      <c r="AF64">
        <f t="shared" si="14"/>
        <v>-2.2815070894018279E-2</v>
      </c>
      <c r="AH64">
        <v>-2.4060606060606005E-2</v>
      </c>
    </row>
    <row r="65" spans="1:34" x14ac:dyDescent="0.2">
      <c r="A65" s="1">
        <v>34936</v>
      </c>
      <c r="B65">
        <v>1.694</v>
      </c>
      <c r="D65" s="1">
        <v>34936</v>
      </c>
      <c r="E65">
        <v>17.86</v>
      </c>
      <c r="G65" s="1">
        <v>34936</v>
      </c>
      <c r="H65">
        <v>31.13</v>
      </c>
      <c r="L65">
        <f t="shared" si="1"/>
        <v>1.694</v>
      </c>
      <c r="M65">
        <f t="shared" si="2"/>
        <v>3.0660944206008582</v>
      </c>
      <c r="N65">
        <f t="shared" si="3"/>
        <v>3.4163740122914832</v>
      </c>
      <c r="P65">
        <f t="shared" si="4"/>
        <v>3.0660944206008582</v>
      </c>
      <c r="Q65">
        <f t="shared" si="5"/>
        <v>3.4163740122914832</v>
      </c>
      <c r="S65">
        <f t="shared" si="0"/>
        <v>0.35027959169062495</v>
      </c>
      <c r="V65" s="1">
        <f t="shared" si="6"/>
        <v>34936</v>
      </c>
      <c r="W65">
        <f t="shared" si="7"/>
        <v>0.35027959169062495</v>
      </c>
      <c r="Z65" s="1">
        <f t="shared" si="8"/>
        <v>34936</v>
      </c>
      <c r="AA65">
        <f t="shared" si="9"/>
        <v>3.0660944206008582</v>
      </c>
      <c r="AB65">
        <f t="shared" si="10"/>
        <v>3.4163740122914832</v>
      </c>
      <c r="AC65">
        <f t="shared" si="11"/>
        <v>1.694</v>
      </c>
      <c r="AD65">
        <f t="shared" si="12"/>
        <v>3.0660944206008582</v>
      </c>
      <c r="AE65">
        <f t="shared" si="13"/>
        <v>1.7223740122914832</v>
      </c>
      <c r="AF65">
        <f t="shared" si="14"/>
        <v>-2.467802442955817E-2</v>
      </c>
      <c r="AH65">
        <v>-2.1426181180782433E-2</v>
      </c>
    </row>
    <row r="66" spans="1:34" x14ac:dyDescent="0.2">
      <c r="A66" s="1">
        <v>34943</v>
      </c>
      <c r="B66">
        <v>1.74</v>
      </c>
      <c r="D66" s="1">
        <v>34943</v>
      </c>
      <c r="E66">
        <v>18.04</v>
      </c>
      <c r="G66" s="1">
        <v>34943</v>
      </c>
      <c r="H66">
        <v>31.12</v>
      </c>
      <c r="L66">
        <f t="shared" si="1"/>
        <v>1.74</v>
      </c>
      <c r="M66">
        <f t="shared" si="2"/>
        <v>3.0969957081545063</v>
      </c>
      <c r="N66">
        <f t="shared" si="3"/>
        <v>3.4152765583845479</v>
      </c>
      <c r="P66">
        <f t="shared" si="4"/>
        <v>3.0969957081545063</v>
      </c>
      <c r="Q66">
        <f t="shared" si="5"/>
        <v>3.4152765583845479</v>
      </c>
      <c r="S66">
        <f t="shared" si="0"/>
        <v>0.3182808502300416</v>
      </c>
      <c r="V66" s="1">
        <f t="shared" si="6"/>
        <v>34943</v>
      </c>
      <c r="W66">
        <f t="shared" si="7"/>
        <v>0.3182808502300416</v>
      </c>
      <c r="Z66" s="1">
        <f t="shared" si="8"/>
        <v>34943</v>
      </c>
      <c r="AA66">
        <f t="shared" si="9"/>
        <v>3.0969957081545063</v>
      </c>
      <c r="AB66">
        <f t="shared" si="10"/>
        <v>3.4152765583845479</v>
      </c>
      <c r="AC66">
        <f t="shared" si="11"/>
        <v>1.74</v>
      </c>
      <c r="AD66">
        <f t="shared" si="12"/>
        <v>3.0969957081545063</v>
      </c>
      <c r="AE66">
        <f t="shared" si="13"/>
        <v>1.6752765583845479</v>
      </c>
      <c r="AF66">
        <f t="shared" si="14"/>
        <v>-1.7768493901606581E-2</v>
      </c>
      <c r="AH66">
        <v>-7.8186944634313083E-3</v>
      </c>
    </row>
    <row r="67" spans="1:34" x14ac:dyDescent="0.2">
      <c r="A67" s="1">
        <v>34950</v>
      </c>
      <c r="B67">
        <v>1.6419999999999999</v>
      </c>
      <c r="D67" s="1">
        <v>34950</v>
      </c>
      <c r="E67">
        <v>18.440000000000001</v>
      </c>
      <c r="G67" s="1">
        <v>34950</v>
      </c>
      <c r="H67">
        <v>31.13</v>
      </c>
      <c r="L67">
        <f t="shared" si="1"/>
        <v>1.6419999999999999</v>
      </c>
      <c r="M67">
        <f t="shared" si="2"/>
        <v>3.1656652360515021</v>
      </c>
      <c r="N67">
        <f t="shared" si="3"/>
        <v>3.4163740122914832</v>
      </c>
      <c r="P67">
        <f t="shared" si="4"/>
        <v>3.1656652360515021</v>
      </c>
      <c r="Q67">
        <f t="shared" si="5"/>
        <v>3.4163740122914832</v>
      </c>
      <c r="S67">
        <f t="shared" ref="S67:S130" si="15">Q67-P67</f>
        <v>0.25070877623998111</v>
      </c>
      <c r="V67" s="1">
        <f t="shared" si="6"/>
        <v>34950</v>
      </c>
      <c r="W67">
        <f t="shared" si="7"/>
        <v>0.25070877623998111</v>
      </c>
      <c r="Z67" s="1">
        <f t="shared" si="8"/>
        <v>34950</v>
      </c>
      <c r="AA67">
        <f t="shared" si="9"/>
        <v>3.1656652360515021</v>
      </c>
      <c r="AB67">
        <f t="shared" si="10"/>
        <v>3.4163740122914832</v>
      </c>
      <c r="AC67">
        <f t="shared" si="11"/>
        <v>1.6419999999999999</v>
      </c>
      <c r="AD67">
        <f t="shared" si="12"/>
        <v>3.1656652360515021</v>
      </c>
      <c r="AE67">
        <f t="shared" si="13"/>
        <v>1.7743740122914833</v>
      </c>
      <c r="AF67">
        <f t="shared" si="14"/>
        <v>-1.184467198391966E-2</v>
      </c>
      <c r="AH67">
        <v>-6.2891403075452379E-3</v>
      </c>
    </row>
    <row r="68" spans="1:34" x14ac:dyDescent="0.2">
      <c r="A68" s="1">
        <v>34957</v>
      </c>
      <c r="B68">
        <v>1.6579999999999999</v>
      </c>
      <c r="D68" s="1">
        <v>34957</v>
      </c>
      <c r="E68">
        <v>18.920000000000002</v>
      </c>
      <c r="G68" s="1">
        <v>34957</v>
      </c>
      <c r="H68">
        <v>31.38</v>
      </c>
      <c r="L68">
        <f t="shared" ref="L68:L131" si="16">B68</f>
        <v>1.6579999999999999</v>
      </c>
      <c r="M68">
        <f t="shared" ref="M68:M131" si="17">E68/5.825</f>
        <v>3.2480686695278971</v>
      </c>
      <c r="N68">
        <f t="shared" ref="N68:N131" si="18">H68/100/0.09112</f>
        <v>3.4438103599648811</v>
      </c>
      <c r="P68">
        <f t="shared" ref="P68:P131" si="19">MAX(L68:M68)</f>
        <v>3.2480686695278971</v>
      </c>
      <c r="Q68">
        <f t="shared" ref="Q68:Q131" si="20">N68</f>
        <v>3.4438103599648811</v>
      </c>
      <c r="S68">
        <f t="shared" si="15"/>
        <v>0.19574169043698397</v>
      </c>
      <c r="V68" s="1">
        <f t="shared" ref="V68:V131" si="21">G68</f>
        <v>34957</v>
      </c>
      <c r="W68">
        <f t="shared" ref="W68:W131" si="22">S68</f>
        <v>0.19574169043698397</v>
      </c>
      <c r="Z68" s="1">
        <f t="shared" ref="Z68:Z131" si="23">V68</f>
        <v>34957</v>
      </c>
      <c r="AA68">
        <f t="shared" ref="AA68:AA131" si="24">P68</f>
        <v>3.2480686695278971</v>
      </c>
      <c r="AB68">
        <f t="shared" ref="AB68:AB131" si="25">Q68</f>
        <v>3.4438103599648811</v>
      </c>
      <c r="AC68">
        <f t="shared" ref="AC68:AC131" si="26">L68:L68</f>
        <v>1.6579999999999999</v>
      </c>
      <c r="AD68">
        <f t="shared" ref="AD68:AD131" si="27">M68:M68</f>
        <v>3.2480686695278971</v>
      </c>
      <c r="AE68">
        <f t="shared" ref="AE68:AE131" si="28">AB68-AC68</f>
        <v>1.7858103599648811</v>
      </c>
      <c r="AF68">
        <f t="shared" si="14"/>
        <v>-6.3334752106147807E-4</v>
      </c>
      <c r="AH68">
        <v>1.2207792207792112E-2</v>
      </c>
    </row>
    <row r="69" spans="1:34" x14ac:dyDescent="0.2">
      <c r="A69" s="1">
        <v>34964</v>
      </c>
      <c r="B69">
        <v>1.6439999999999999</v>
      </c>
      <c r="D69" s="1">
        <v>34964</v>
      </c>
      <c r="E69">
        <v>17.25</v>
      </c>
      <c r="G69" s="1">
        <v>34964</v>
      </c>
      <c r="H69">
        <v>31.63</v>
      </c>
      <c r="L69">
        <f t="shared" si="16"/>
        <v>1.6439999999999999</v>
      </c>
      <c r="M69">
        <f t="shared" si="17"/>
        <v>2.9613733905579398</v>
      </c>
      <c r="N69">
        <f t="shared" si="18"/>
        <v>3.4712467076382785</v>
      </c>
      <c r="P69">
        <f t="shared" si="19"/>
        <v>2.9613733905579398</v>
      </c>
      <c r="Q69">
        <f t="shared" si="20"/>
        <v>3.4712467076382785</v>
      </c>
      <c r="S69">
        <f t="shared" si="15"/>
        <v>0.50987331708033867</v>
      </c>
      <c r="V69" s="1">
        <f t="shared" si="21"/>
        <v>34964</v>
      </c>
      <c r="W69">
        <f t="shared" si="22"/>
        <v>0.50987331708033867</v>
      </c>
      <c r="Z69" s="1">
        <f t="shared" si="23"/>
        <v>34964</v>
      </c>
      <c r="AA69">
        <f t="shared" si="24"/>
        <v>2.9613733905579398</v>
      </c>
      <c r="AB69">
        <f t="shared" si="25"/>
        <v>3.4712467076382785</v>
      </c>
      <c r="AC69">
        <f t="shared" si="26"/>
        <v>1.6439999999999999</v>
      </c>
      <c r="AD69">
        <f t="shared" si="27"/>
        <v>2.9613733905579398</v>
      </c>
      <c r="AE69">
        <f t="shared" si="28"/>
        <v>1.8272467076382786</v>
      </c>
      <c r="AF69">
        <f t="shared" si="14"/>
        <v>-2.2017192078542061E-3</v>
      </c>
      <c r="AH69">
        <v>-1.2523809523809493E-2</v>
      </c>
    </row>
    <row r="70" spans="1:34" x14ac:dyDescent="0.2">
      <c r="A70" s="1">
        <v>34971</v>
      </c>
      <c r="B70">
        <v>1.75</v>
      </c>
      <c r="D70" s="1">
        <v>34971</v>
      </c>
      <c r="E70">
        <v>17.54</v>
      </c>
      <c r="G70" s="1">
        <v>34971</v>
      </c>
      <c r="H70">
        <v>31.63</v>
      </c>
      <c r="L70">
        <f t="shared" si="16"/>
        <v>1.75</v>
      </c>
      <c r="M70">
        <f t="shared" si="17"/>
        <v>3.0111587982832617</v>
      </c>
      <c r="N70">
        <f t="shared" si="18"/>
        <v>3.4712467076382785</v>
      </c>
      <c r="P70">
        <f t="shared" si="19"/>
        <v>3.0111587982832617</v>
      </c>
      <c r="Q70">
        <f t="shared" si="20"/>
        <v>3.4712467076382785</v>
      </c>
      <c r="S70">
        <f t="shared" si="15"/>
        <v>0.46008790935501676</v>
      </c>
      <c r="V70" s="1">
        <f t="shared" si="21"/>
        <v>34971</v>
      </c>
      <c r="W70">
        <f t="shared" si="22"/>
        <v>0.46008790935501676</v>
      </c>
      <c r="Z70" s="1">
        <f t="shared" si="23"/>
        <v>34971</v>
      </c>
      <c r="AA70">
        <f t="shared" si="24"/>
        <v>3.0111587982832617</v>
      </c>
      <c r="AB70">
        <f t="shared" si="25"/>
        <v>3.4712467076382785</v>
      </c>
      <c r="AC70">
        <f t="shared" si="26"/>
        <v>1.75</v>
      </c>
      <c r="AD70">
        <f t="shared" si="27"/>
        <v>3.0111587982832617</v>
      </c>
      <c r="AE70">
        <f t="shared" si="28"/>
        <v>1.7212467076382785</v>
      </c>
      <c r="AF70">
        <f t="shared" ref="AF70:AF133" si="29">AVERAGE(AH68:AH70)</f>
        <v>-4.184704184704291E-4</v>
      </c>
      <c r="AH70">
        <v>-9.3939393939390659E-4</v>
      </c>
    </row>
    <row r="71" spans="1:34" x14ac:dyDescent="0.2">
      <c r="A71" s="1">
        <v>34978</v>
      </c>
      <c r="B71">
        <v>1.802</v>
      </c>
      <c r="D71" s="1">
        <v>34978</v>
      </c>
      <c r="E71">
        <v>17.03</v>
      </c>
      <c r="G71" s="1">
        <v>34978</v>
      </c>
      <c r="H71">
        <v>31.38</v>
      </c>
      <c r="L71">
        <f t="shared" si="16"/>
        <v>1.802</v>
      </c>
      <c r="M71">
        <f t="shared" si="17"/>
        <v>2.9236051502145926</v>
      </c>
      <c r="N71">
        <f t="shared" si="18"/>
        <v>3.4438103599648811</v>
      </c>
      <c r="P71">
        <f t="shared" si="19"/>
        <v>2.9236051502145926</v>
      </c>
      <c r="Q71">
        <f t="shared" si="20"/>
        <v>3.4438103599648811</v>
      </c>
      <c r="S71">
        <f t="shared" si="15"/>
        <v>0.5202052097502885</v>
      </c>
      <c r="V71" s="1">
        <f t="shared" si="21"/>
        <v>34978</v>
      </c>
      <c r="W71">
        <f t="shared" si="22"/>
        <v>0.5202052097502885</v>
      </c>
      <c r="Z71" s="1">
        <f t="shared" si="23"/>
        <v>34978</v>
      </c>
      <c r="AA71">
        <f t="shared" si="24"/>
        <v>2.9236051502145926</v>
      </c>
      <c r="AB71">
        <f t="shared" si="25"/>
        <v>3.4438103599648811</v>
      </c>
      <c r="AC71">
        <f t="shared" si="26"/>
        <v>1.802</v>
      </c>
      <c r="AD71">
        <f t="shared" si="27"/>
        <v>2.9236051502145926</v>
      </c>
      <c r="AE71">
        <f t="shared" si="28"/>
        <v>1.641810359964881</v>
      </c>
      <c r="AF71">
        <f t="shared" si="29"/>
        <v>-4.6421356421356324E-3</v>
      </c>
      <c r="AH71">
        <v>-4.632034632034987E-4</v>
      </c>
    </row>
    <row r="72" spans="1:34" x14ac:dyDescent="0.2">
      <c r="A72" s="1">
        <v>34985</v>
      </c>
      <c r="B72">
        <v>1.75</v>
      </c>
      <c r="D72" s="1">
        <v>34985</v>
      </c>
      <c r="E72">
        <v>17.41</v>
      </c>
      <c r="G72" s="1">
        <v>34985</v>
      </c>
      <c r="H72">
        <v>30.88</v>
      </c>
      <c r="L72">
        <f t="shared" si="16"/>
        <v>1.75</v>
      </c>
      <c r="M72">
        <f t="shared" si="17"/>
        <v>2.9888412017167383</v>
      </c>
      <c r="N72">
        <f t="shared" si="18"/>
        <v>3.3889376646180853</v>
      </c>
      <c r="P72">
        <f t="shared" si="19"/>
        <v>2.9888412017167383</v>
      </c>
      <c r="Q72">
        <f t="shared" si="20"/>
        <v>3.3889376646180853</v>
      </c>
      <c r="S72">
        <f t="shared" si="15"/>
        <v>0.40009646290134704</v>
      </c>
      <c r="V72" s="1">
        <f t="shared" si="21"/>
        <v>34985</v>
      </c>
      <c r="W72">
        <f t="shared" si="22"/>
        <v>0.40009646290134704</v>
      </c>
      <c r="Z72" s="1">
        <f t="shared" si="23"/>
        <v>34985</v>
      </c>
      <c r="AA72">
        <f t="shared" si="24"/>
        <v>2.9888412017167383</v>
      </c>
      <c r="AB72">
        <f t="shared" si="25"/>
        <v>3.3889376646180853</v>
      </c>
      <c r="AC72">
        <f t="shared" si="26"/>
        <v>1.75</v>
      </c>
      <c r="AD72">
        <f t="shared" si="27"/>
        <v>2.9888412017167383</v>
      </c>
      <c r="AE72">
        <f t="shared" si="28"/>
        <v>1.6389376646180853</v>
      </c>
      <c r="AF72">
        <f t="shared" si="29"/>
        <v>-8.6709956709956817E-3</v>
      </c>
      <c r="AH72">
        <v>-2.4610389610389638E-2</v>
      </c>
    </row>
    <row r="73" spans="1:34" x14ac:dyDescent="0.2">
      <c r="A73" s="1">
        <v>34992</v>
      </c>
      <c r="B73">
        <v>1.754</v>
      </c>
      <c r="D73" s="1">
        <v>34992</v>
      </c>
      <c r="E73">
        <v>17.37</v>
      </c>
      <c r="G73" s="1">
        <v>34992</v>
      </c>
      <c r="H73">
        <v>30.5</v>
      </c>
      <c r="L73">
        <f t="shared" si="16"/>
        <v>1.754</v>
      </c>
      <c r="M73">
        <f t="shared" si="17"/>
        <v>2.9819742489270387</v>
      </c>
      <c r="N73">
        <f t="shared" si="18"/>
        <v>3.3472344161545213</v>
      </c>
      <c r="P73">
        <f t="shared" si="19"/>
        <v>2.9819742489270387</v>
      </c>
      <c r="Q73">
        <f t="shared" si="20"/>
        <v>3.3472344161545213</v>
      </c>
      <c r="S73">
        <f t="shared" si="15"/>
        <v>0.36526016722748267</v>
      </c>
      <c r="V73" s="1">
        <f t="shared" si="21"/>
        <v>34992</v>
      </c>
      <c r="W73">
        <f t="shared" si="22"/>
        <v>0.36526016722748267</v>
      </c>
      <c r="Z73" s="1">
        <f t="shared" si="23"/>
        <v>34992</v>
      </c>
      <c r="AA73">
        <f t="shared" si="24"/>
        <v>2.9819742489270387</v>
      </c>
      <c r="AB73">
        <f t="shared" si="25"/>
        <v>3.3472344161545213</v>
      </c>
      <c r="AC73">
        <f t="shared" si="26"/>
        <v>1.754</v>
      </c>
      <c r="AD73">
        <f t="shared" si="27"/>
        <v>2.9819742489270387</v>
      </c>
      <c r="AE73">
        <f t="shared" si="28"/>
        <v>1.5932344161545213</v>
      </c>
      <c r="AF73">
        <f t="shared" si="29"/>
        <v>-8.4840163245071629E-3</v>
      </c>
      <c r="AH73">
        <v>-3.7845589992835382E-4</v>
      </c>
    </row>
    <row r="74" spans="1:34" x14ac:dyDescent="0.2">
      <c r="A74" s="1">
        <v>34999</v>
      </c>
      <c r="B74">
        <v>1.839</v>
      </c>
      <c r="D74" s="1">
        <v>34999</v>
      </c>
      <c r="E74">
        <v>17.54</v>
      </c>
      <c r="G74" s="1">
        <v>34999</v>
      </c>
      <c r="H74">
        <v>30.63</v>
      </c>
      <c r="L74">
        <f t="shared" si="16"/>
        <v>1.839</v>
      </c>
      <c r="M74">
        <f t="shared" si="17"/>
        <v>3.0111587982832617</v>
      </c>
      <c r="N74">
        <f t="shared" si="18"/>
        <v>3.3615013169446883</v>
      </c>
      <c r="P74">
        <f t="shared" si="19"/>
        <v>3.0111587982832617</v>
      </c>
      <c r="Q74">
        <f t="shared" si="20"/>
        <v>3.3615013169446883</v>
      </c>
      <c r="S74">
        <f t="shared" si="15"/>
        <v>0.35034251866142663</v>
      </c>
      <c r="V74" s="1">
        <f t="shared" si="21"/>
        <v>34999</v>
      </c>
      <c r="W74">
        <f t="shared" si="22"/>
        <v>0.35034251866142663</v>
      </c>
      <c r="Z74" s="1">
        <f t="shared" si="23"/>
        <v>34999</v>
      </c>
      <c r="AA74">
        <f t="shared" si="24"/>
        <v>3.0111587982832617</v>
      </c>
      <c r="AB74">
        <f t="shared" si="25"/>
        <v>3.3615013169446883</v>
      </c>
      <c r="AC74">
        <f t="shared" si="26"/>
        <v>1.839</v>
      </c>
      <c r="AD74">
        <f t="shared" si="27"/>
        <v>3.0111587982832617</v>
      </c>
      <c r="AE74">
        <f t="shared" si="28"/>
        <v>1.5225013169446884</v>
      </c>
      <c r="AF74">
        <f t="shared" si="29"/>
        <v>-8.3296151701059973E-3</v>
      </c>
      <c r="AH74">
        <v>0</v>
      </c>
    </row>
    <row r="75" spans="1:34" x14ac:dyDescent="0.2">
      <c r="A75" s="1">
        <v>35006</v>
      </c>
      <c r="B75">
        <v>1.833</v>
      </c>
      <c r="D75" s="1">
        <v>35006</v>
      </c>
      <c r="E75">
        <v>17.940000000000001</v>
      </c>
      <c r="G75" s="1">
        <v>35006</v>
      </c>
      <c r="H75">
        <v>31.38</v>
      </c>
      <c r="L75">
        <f t="shared" si="16"/>
        <v>1.833</v>
      </c>
      <c r="M75">
        <f t="shared" si="17"/>
        <v>3.0798283261802575</v>
      </c>
      <c r="N75">
        <f t="shared" si="18"/>
        <v>3.4438103599648811</v>
      </c>
      <c r="P75">
        <f t="shared" si="19"/>
        <v>3.0798283261802575</v>
      </c>
      <c r="Q75">
        <f t="shared" si="20"/>
        <v>3.4438103599648811</v>
      </c>
      <c r="S75">
        <f t="shared" si="15"/>
        <v>0.36398203378462357</v>
      </c>
      <c r="V75" s="1">
        <f t="shared" si="21"/>
        <v>35006</v>
      </c>
      <c r="W75">
        <f t="shared" si="22"/>
        <v>0.36398203378462357</v>
      </c>
      <c r="Z75" s="1">
        <f t="shared" si="23"/>
        <v>35006</v>
      </c>
      <c r="AA75">
        <f t="shared" si="24"/>
        <v>3.0798283261802575</v>
      </c>
      <c r="AB75">
        <f t="shared" si="25"/>
        <v>3.4438103599648811</v>
      </c>
      <c r="AC75">
        <f t="shared" si="26"/>
        <v>1.833</v>
      </c>
      <c r="AD75">
        <f t="shared" si="27"/>
        <v>3.0798283261802575</v>
      </c>
      <c r="AE75">
        <f t="shared" si="28"/>
        <v>1.6108103599648811</v>
      </c>
      <c r="AF75">
        <f t="shared" si="29"/>
        <v>-1.3006857758740961E-2</v>
      </c>
      <c r="AH75">
        <v>-3.8642117376294527E-2</v>
      </c>
    </row>
    <row r="76" spans="1:34" x14ac:dyDescent="0.2">
      <c r="A76" s="1">
        <v>35013</v>
      </c>
      <c r="B76">
        <v>1.901</v>
      </c>
      <c r="D76" s="1">
        <v>35013</v>
      </c>
      <c r="E76">
        <v>17.829999999999998</v>
      </c>
      <c r="G76" s="1">
        <v>35013</v>
      </c>
      <c r="H76">
        <v>30.38</v>
      </c>
      <c r="L76">
        <f t="shared" si="16"/>
        <v>1.901</v>
      </c>
      <c r="M76">
        <f t="shared" si="17"/>
        <v>3.0609442060085832</v>
      </c>
      <c r="N76">
        <f t="shared" si="18"/>
        <v>3.3340649692712905</v>
      </c>
      <c r="P76">
        <f t="shared" si="19"/>
        <v>3.0609442060085832</v>
      </c>
      <c r="Q76">
        <f t="shared" si="20"/>
        <v>3.3340649692712905</v>
      </c>
      <c r="S76">
        <f t="shared" si="15"/>
        <v>0.27312076326270729</v>
      </c>
      <c r="V76" s="1">
        <f t="shared" si="21"/>
        <v>35013</v>
      </c>
      <c r="W76">
        <f t="shared" si="22"/>
        <v>0.27312076326270729</v>
      </c>
      <c r="Z76" s="1">
        <f t="shared" si="23"/>
        <v>35013</v>
      </c>
      <c r="AA76">
        <f t="shared" si="24"/>
        <v>3.0609442060085832</v>
      </c>
      <c r="AB76">
        <f t="shared" si="25"/>
        <v>3.3340649692712905</v>
      </c>
      <c r="AC76">
        <f t="shared" si="26"/>
        <v>1.901</v>
      </c>
      <c r="AD76">
        <f t="shared" si="27"/>
        <v>3.0609442060085832</v>
      </c>
      <c r="AE76">
        <f t="shared" si="28"/>
        <v>1.4330649692712905</v>
      </c>
      <c r="AF76">
        <f t="shared" si="29"/>
        <v>-2.2865002541100798E-2</v>
      </c>
      <c r="AH76">
        <v>-2.9952890247007868E-2</v>
      </c>
    </row>
    <row r="77" spans="1:34" x14ac:dyDescent="0.2">
      <c r="A77" s="1">
        <v>35020</v>
      </c>
      <c r="B77">
        <v>2.024</v>
      </c>
      <c r="D77" s="1">
        <v>35020</v>
      </c>
      <c r="E77">
        <v>18.57</v>
      </c>
      <c r="G77" s="1">
        <v>35020</v>
      </c>
      <c r="H77">
        <v>30.88</v>
      </c>
      <c r="L77">
        <f t="shared" si="16"/>
        <v>2.024</v>
      </c>
      <c r="M77">
        <f t="shared" si="17"/>
        <v>3.1879828326180255</v>
      </c>
      <c r="N77">
        <f t="shared" si="18"/>
        <v>3.3889376646180853</v>
      </c>
      <c r="P77">
        <f t="shared" si="19"/>
        <v>3.1879828326180255</v>
      </c>
      <c r="Q77">
        <f t="shared" si="20"/>
        <v>3.3889376646180853</v>
      </c>
      <c r="S77">
        <f t="shared" si="15"/>
        <v>0.20095483200005981</v>
      </c>
      <c r="V77" s="1">
        <f t="shared" si="21"/>
        <v>35020</v>
      </c>
      <c r="W77">
        <f t="shared" si="22"/>
        <v>0.20095483200005981</v>
      </c>
      <c r="Z77" s="1">
        <f t="shared" si="23"/>
        <v>35020</v>
      </c>
      <c r="AA77">
        <f t="shared" si="24"/>
        <v>3.1879828326180255</v>
      </c>
      <c r="AB77">
        <f t="shared" si="25"/>
        <v>3.3889376646180853</v>
      </c>
      <c r="AC77">
        <f t="shared" si="26"/>
        <v>2.024</v>
      </c>
      <c r="AD77">
        <f t="shared" si="27"/>
        <v>3.1879828326180255</v>
      </c>
      <c r="AE77">
        <f t="shared" si="28"/>
        <v>1.3649376646180853</v>
      </c>
      <c r="AF77">
        <f t="shared" si="29"/>
        <v>-2.9425109101207363E-2</v>
      </c>
      <c r="AH77">
        <v>-1.9680319680319691E-2</v>
      </c>
    </row>
    <row r="78" spans="1:34" x14ac:dyDescent="0.2">
      <c r="A78" s="1">
        <v>35027</v>
      </c>
      <c r="B78">
        <v>2.113</v>
      </c>
      <c r="D78" s="1">
        <v>35027</v>
      </c>
      <c r="E78">
        <v>18.57</v>
      </c>
      <c r="G78" s="1">
        <v>35027</v>
      </c>
      <c r="H78">
        <v>31.13</v>
      </c>
      <c r="L78">
        <f t="shared" si="16"/>
        <v>2.113</v>
      </c>
      <c r="M78">
        <f t="shared" si="17"/>
        <v>3.1879828326180255</v>
      </c>
      <c r="N78">
        <f t="shared" si="18"/>
        <v>3.4163740122914832</v>
      </c>
      <c r="P78">
        <f t="shared" si="19"/>
        <v>3.1879828326180255</v>
      </c>
      <c r="Q78">
        <f t="shared" si="20"/>
        <v>3.4163740122914832</v>
      </c>
      <c r="S78">
        <f t="shared" si="15"/>
        <v>0.22839117967345768</v>
      </c>
      <c r="V78" s="1">
        <f t="shared" si="21"/>
        <v>35027</v>
      </c>
      <c r="W78">
        <f t="shared" si="22"/>
        <v>0.22839117967345768</v>
      </c>
      <c r="Z78" s="1">
        <f t="shared" si="23"/>
        <v>35027</v>
      </c>
      <c r="AA78">
        <f t="shared" si="24"/>
        <v>3.1879828326180255</v>
      </c>
      <c r="AB78">
        <f t="shared" si="25"/>
        <v>3.4163740122914832</v>
      </c>
      <c r="AC78">
        <f t="shared" si="26"/>
        <v>2.113</v>
      </c>
      <c r="AD78">
        <f t="shared" si="27"/>
        <v>3.1879828326180255</v>
      </c>
      <c r="AE78">
        <f t="shared" si="28"/>
        <v>1.3033740122914832</v>
      </c>
      <c r="AF78">
        <f t="shared" si="29"/>
        <v>-2.5992592250969022E-2</v>
      </c>
      <c r="AH78">
        <v>-2.8344566825579509E-2</v>
      </c>
    </row>
    <row r="79" spans="1:34" x14ac:dyDescent="0.2">
      <c r="A79" s="1">
        <v>35034</v>
      </c>
      <c r="B79">
        <v>2.069</v>
      </c>
      <c r="D79" s="1">
        <v>35034</v>
      </c>
      <c r="E79">
        <v>18.43</v>
      </c>
      <c r="G79" s="1">
        <v>35034</v>
      </c>
      <c r="H79">
        <v>31.13</v>
      </c>
      <c r="L79">
        <f t="shared" si="16"/>
        <v>2.069</v>
      </c>
      <c r="M79">
        <f t="shared" si="17"/>
        <v>3.1639484978540771</v>
      </c>
      <c r="N79">
        <f t="shared" si="18"/>
        <v>3.4163740122914832</v>
      </c>
      <c r="P79">
        <f t="shared" si="19"/>
        <v>3.1639484978540771</v>
      </c>
      <c r="Q79">
        <f t="shared" si="20"/>
        <v>3.4163740122914832</v>
      </c>
      <c r="S79">
        <f t="shared" si="15"/>
        <v>0.25242551443740613</v>
      </c>
      <c r="V79" s="1">
        <f t="shared" si="21"/>
        <v>35034</v>
      </c>
      <c r="W79">
        <f t="shared" si="22"/>
        <v>0.25242551443740613</v>
      </c>
      <c r="Z79" s="1">
        <f t="shared" si="23"/>
        <v>35034</v>
      </c>
      <c r="AA79">
        <f t="shared" si="24"/>
        <v>3.1639484978540771</v>
      </c>
      <c r="AB79">
        <f t="shared" si="25"/>
        <v>3.4163740122914832</v>
      </c>
      <c r="AC79">
        <f t="shared" si="26"/>
        <v>2.069</v>
      </c>
      <c r="AD79">
        <f t="shared" si="27"/>
        <v>3.1639484978540771</v>
      </c>
      <c r="AE79">
        <f t="shared" si="28"/>
        <v>1.3473740122914832</v>
      </c>
      <c r="AF79">
        <f t="shared" si="29"/>
        <v>-1.6008295501966401E-2</v>
      </c>
      <c r="AH79">
        <v>0</v>
      </c>
    </row>
    <row r="80" spans="1:34" x14ac:dyDescent="0.2">
      <c r="A80" s="1">
        <v>35041</v>
      </c>
      <c r="B80">
        <v>2.2160000000000002</v>
      </c>
      <c r="D80" s="1">
        <v>35041</v>
      </c>
      <c r="E80">
        <v>18.97</v>
      </c>
      <c r="G80" s="1">
        <v>35041</v>
      </c>
      <c r="H80">
        <v>33.5</v>
      </c>
      <c r="L80">
        <f t="shared" si="16"/>
        <v>2.2160000000000002</v>
      </c>
      <c r="M80">
        <f t="shared" si="17"/>
        <v>3.2566523605150213</v>
      </c>
      <c r="N80">
        <f t="shared" si="18"/>
        <v>3.6764705882352939</v>
      </c>
      <c r="P80">
        <f t="shared" si="19"/>
        <v>3.2566523605150213</v>
      </c>
      <c r="Q80">
        <f t="shared" si="20"/>
        <v>3.6764705882352939</v>
      </c>
      <c r="S80">
        <f t="shared" si="15"/>
        <v>0.41981822772027266</v>
      </c>
      <c r="V80" s="1">
        <f t="shared" si="21"/>
        <v>35041</v>
      </c>
      <c r="W80">
        <f t="shared" si="22"/>
        <v>0.41981822772027266</v>
      </c>
      <c r="Z80" s="1">
        <f t="shared" si="23"/>
        <v>35041</v>
      </c>
      <c r="AA80">
        <f t="shared" si="24"/>
        <v>3.2566523605150213</v>
      </c>
      <c r="AB80">
        <f t="shared" si="25"/>
        <v>3.6764705882352939</v>
      </c>
      <c r="AC80">
        <f t="shared" si="26"/>
        <v>2.2160000000000002</v>
      </c>
      <c r="AD80">
        <f t="shared" si="27"/>
        <v>3.2566523605150213</v>
      </c>
      <c r="AE80">
        <f t="shared" si="28"/>
        <v>1.4604705882352937</v>
      </c>
      <c r="AF80">
        <f t="shared" si="29"/>
        <v>-5.6530647036976038E-3</v>
      </c>
      <c r="AH80">
        <v>1.1385372714486697E-2</v>
      </c>
    </row>
    <row r="81" spans="1:34" x14ac:dyDescent="0.2">
      <c r="A81" s="1">
        <v>35048</v>
      </c>
      <c r="B81">
        <v>2.3639999999999999</v>
      </c>
      <c r="D81" s="1">
        <v>35048</v>
      </c>
      <c r="E81">
        <v>19.510000000000002</v>
      </c>
      <c r="G81" s="1">
        <v>35048</v>
      </c>
      <c r="H81">
        <v>34.25</v>
      </c>
      <c r="L81">
        <f t="shared" si="16"/>
        <v>2.3639999999999999</v>
      </c>
      <c r="M81">
        <f t="shared" si="17"/>
        <v>3.3493562231759659</v>
      </c>
      <c r="N81">
        <f t="shared" si="18"/>
        <v>3.7587796312554871</v>
      </c>
      <c r="P81">
        <f t="shared" si="19"/>
        <v>3.3493562231759659</v>
      </c>
      <c r="Q81">
        <f t="shared" si="20"/>
        <v>3.7587796312554871</v>
      </c>
      <c r="S81">
        <f t="shared" si="15"/>
        <v>0.40942340807952116</v>
      </c>
      <c r="V81" s="1">
        <f t="shared" si="21"/>
        <v>35048</v>
      </c>
      <c r="W81">
        <f t="shared" si="22"/>
        <v>0.40942340807952116</v>
      </c>
      <c r="Z81" s="1">
        <f t="shared" si="23"/>
        <v>35048</v>
      </c>
      <c r="AA81">
        <f t="shared" si="24"/>
        <v>3.3493562231759659</v>
      </c>
      <c r="AB81">
        <f t="shared" si="25"/>
        <v>3.7587796312554871</v>
      </c>
      <c r="AC81">
        <f t="shared" si="26"/>
        <v>2.3639999999999999</v>
      </c>
      <c r="AD81">
        <f t="shared" si="27"/>
        <v>3.3493562231759659</v>
      </c>
      <c r="AE81">
        <f t="shared" si="28"/>
        <v>1.3947796312554872</v>
      </c>
      <c r="AF81">
        <f t="shared" si="29"/>
        <v>1.4699113247140423E-3</v>
      </c>
      <c r="AH81">
        <v>-6.9756387403445697E-3</v>
      </c>
    </row>
    <row r="82" spans="1:34" x14ac:dyDescent="0.2">
      <c r="A82" s="1">
        <v>35055</v>
      </c>
      <c r="B82">
        <v>2.3679999999999999</v>
      </c>
      <c r="D82" s="1">
        <v>35055</v>
      </c>
      <c r="E82">
        <v>19.14</v>
      </c>
      <c r="G82" s="1">
        <v>35055</v>
      </c>
      <c r="H82">
        <v>38.75</v>
      </c>
      <c r="L82">
        <f t="shared" si="16"/>
        <v>2.3679999999999999</v>
      </c>
      <c r="M82">
        <f t="shared" si="17"/>
        <v>3.2858369098712448</v>
      </c>
      <c r="N82">
        <f t="shared" si="18"/>
        <v>4.2526338893766464</v>
      </c>
      <c r="P82">
        <f t="shared" si="19"/>
        <v>3.2858369098712448</v>
      </c>
      <c r="Q82">
        <f t="shared" si="20"/>
        <v>4.2526338893766464</v>
      </c>
      <c r="S82">
        <f t="shared" si="15"/>
        <v>0.96679697950540167</v>
      </c>
      <c r="V82" s="1">
        <f t="shared" si="21"/>
        <v>35055</v>
      </c>
      <c r="W82">
        <f t="shared" si="22"/>
        <v>0.96679697950540167</v>
      </c>
      <c r="Z82" s="1">
        <f t="shared" si="23"/>
        <v>35055</v>
      </c>
      <c r="AA82">
        <f t="shared" si="24"/>
        <v>3.2858369098712448</v>
      </c>
      <c r="AB82">
        <f t="shared" si="25"/>
        <v>4.2526338893766464</v>
      </c>
      <c r="AC82">
        <f t="shared" si="26"/>
        <v>2.3679999999999999</v>
      </c>
      <c r="AD82">
        <f t="shared" si="27"/>
        <v>3.2858369098712448</v>
      </c>
      <c r="AE82">
        <f t="shared" si="28"/>
        <v>1.8846338893766466</v>
      </c>
      <c r="AF82">
        <f t="shared" si="29"/>
        <v>-2.1949728107583479E-3</v>
      </c>
      <c r="AH82">
        <v>-1.0994652406417171E-2</v>
      </c>
    </row>
    <row r="83" spans="1:34" x14ac:dyDescent="0.2">
      <c r="A83" s="1">
        <v>35062</v>
      </c>
      <c r="B83">
        <v>2.6190000000000002</v>
      </c>
      <c r="D83" s="1">
        <v>35062</v>
      </c>
      <c r="E83">
        <v>19.55</v>
      </c>
      <c r="G83" s="1">
        <v>35062</v>
      </c>
      <c r="H83">
        <v>39.25</v>
      </c>
      <c r="L83">
        <f t="shared" si="16"/>
        <v>2.6190000000000002</v>
      </c>
      <c r="M83">
        <f t="shared" si="17"/>
        <v>3.3562231759656651</v>
      </c>
      <c r="N83">
        <f t="shared" si="18"/>
        <v>4.3075065847234413</v>
      </c>
      <c r="P83">
        <f t="shared" si="19"/>
        <v>3.3562231759656651</v>
      </c>
      <c r="Q83">
        <f t="shared" si="20"/>
        <v>4.3075065847234413</v>
      </c>
      <c r="S83">
        <f t="shared" si="15"/>
        <v>0.95128340875777617</v>
      </c>
      <c r="V83" s="1">
        <f t="shared" si="21"/>
        <v>35062</v>
      </c>
      <c r="W83">
        <f t="shared" si="22"/>
        <v>0.95128340875777617</v>
      </c>
      <c r="Z83" s="1">
        <f t="shared" si="23"/>
        <v>35062</v>
      </c>
      <c r="AA83">
        <f t="shared" si="24"/>
        <v>3.3562231759656651</v>
      </c>
      <c r="AB83">
        <f t="shared" si="25"/>
        <v>4.3075065847234413</v>
      </c>
      <c r="AC83">
        <f t="shared" si="26"/>
        <v>2.6190000000000002</v>
      </c>
      <c r="AD83">
        <f t="shared" si="27"/>
        <v>3.3562231759656651</v>
      </c>
      <c r="AE83">
        <f t="shared" si="28"/>
        <v>1.6885065847234411</v>
      </c>
      <c r="AF83">
        <f t="shared" si="29"/>
        <v>-7.2160823925529654E-3</v>
      </c>
      <c r="AH83">
        <v>-3.6779560308971559E-3</v>
      </c>
    </row>
    <row r="84" spans="1:34" x14ac:dyDescent="0.2">
      <c r="A84" s="1">
        <v>35069</v>
      </c>
      <c r="B84">
        <v>2.9159999999999999</v>
      </c>
      <c r="D84" s="1">
        <v>35069</v>
      </c>
      <c r="E84">
        <v>20.260000000000002</v>
      </c>
      <c r="G84" s="1">
        <v>35069</v>
      </c>
      <c r="H84">
        <v>38.630000000000003</v>
      </c>
      <c r="L84">
        <f t="shared" si="16"/>
        <v>2.9159999999999999</v>
      </c>
      <c r="M84">
        <f t="shared" si="17"/>
        <v>3.4781115879828328</v>
      </c>
      <c r="N84">
        <f t="shared" si="18"/>
        <v>4.2394644424934151</v>
      </c>
      <c r="P84">
        <f t="shared" si="19"/>
        <v>3.4781115879828328</v>
      </c>
      <c r="Q84">
        <f t="shared" si="20"/>
        <v>4.2394644424934151</v>
      </c>
      <c r="S84">
        <f t="shared" si="15"/>
        <v>0.76135285451058232</v>
      </c>
      <c r="V84" s="1">
        <f t="shared" si="21"/>
        <v>35069</v>
      </c>
      <c r="W84">
        <f t="shared" si="22"/>
        <v>0.76135285451058232</v>
      </c>
      <c r="Z84" s="1">
        <f t="shared" si="23"/>
        <v>35069</v>
      </c>
      <c r="AA84">
        <f t="shared" si="24"/>
        <v>3.4781115879828328</v>
      </c>
      <c r="AB84">
        <f t="shared" si="25"/>
        <v>4.2394644424934151</v>
      </c>
      <c r="AC84">
        <f t="shared" si="26"/>
        <v>2.9159999999999999</v>
      </c>
      <c r="AD84">
        <f t="shared" si="27"/>
        <v>3.4781115879828328</v>
      </c>
      <c r="AE84">
        <f t="shared" si="28"/>
        <v>1.3234644424934152</v>
      </c>
      <c r="AF84">
        <f t="shared" si="29"/>
        <v>-4.8908694791047758E-3</v>
      </c>
      <c r="AH84">
        <v>0</v>
      </c>
    </row>
    <row r="85" spans="1:34" x14ac:dyDescent="0.2">
      <c r="A85" s="1">
        <v>35076</v>
      </c>
      <c r="B85">
        <v>2.3170000000000002</v>
      </c>
      <c r="D85" s="1">
        <v>35076</v>
      </c>
      <c r="E85">
        <v>18.25</v>
      </c>
      <c r="G85" s="1">
        <v>35076</v>
      </c>
      <c r="H85">
        <v>34.630000000000003</v>
      </c>
      <c r="L85">
        <f t="shared" si="16"/>
        <v>2.3170000000000002</v>
      </c>
      <c r="M85">
        <f t="shared" si="17"/>
        <v>3.133047210300429</v>
      </c>
      <c r="N85">
        <f t="shared" si="18"/>
        <v>3.800482879719052</v>
      </c>
      <c r="P85">
        <f t="shared" si="19"/>
        <v>3.133047210300429</v>
      </c>
      <c r="Q85">
        <f t="shared" si="20"/>
        <v>3.800482879719052</v>
      </c>
      <c r="S85">
        <f t="shared" si="15"/>
        <v>0.66743566941862298</v>
      </c>
      <c r="V85" s="1">
        <f t="shared" si="21"/>
        <v>35076</v>
      </c>
      <c r="W85">
        <f t="shared" si="22"/>
        <v>0.66743566941862298</v>
      </c>
      <c r="Z85" s="1">
        <f t="shared" si="23"/>
        <v>35076</v>
      </c>
      <c r="AA85">
        <f t="shared" si="24"/>
        <v>3.133047210300429</v>
      </c>
      <c r="AB85">
        <f t="shared" si="25"/>
        <v>3.800482879719052</v>
      </c>
      <c r="AC85">
        <f t="shared" si="26"/>
        <v>2.3170000000000002</v>
      </c>
      <c r="AD85">
        <f t="shared" si="27"/>
        <v>3.133047210300429</v>
      </c>
      <c r="AE85">
        <f t="shared" si="28"/>
        <v>1.4834828797190518</v>
      </c>
      <c r="AF85">
        <f t="shared" si="29"/>
        <v>-1.9013666072489332E-3</v>
      </c>
      <c r="AH85">
        <v>-2.0261437908496438E-3</v>
      </c>
    </row>
    <row r="86" spans="1:34" x14ac:dyDescent="0.2">
      <c r="A86" s="1">
        <v>35083</v>
      </c>
      <c r="B86">
        <v>2.1680000000000001</v>
      </c>
      <c r="D86" s="1">
        <v>35083</v>
      </c>
      <c r="E86">
        <v>18.940000000000001</v>
      </c>
      <c r="G86" s="1">
        <v>35083</v>
      </c>
      <c r="H86">
        <v>35.25</v>
      </c>
      <c r="L86">
        <f t="shared" si="16"/>
        <v>2.1680000000000001</v>
      </c>
      <c r="M86">
        <f t="shared" si="17"/>
        <v>3.2515021459227471</v>
      </c>
      <c r="N86">
        <f t="shared" si="18"/>
        <v>3.8685250219490777</v>
      </c>
      <c r="P86">
        <f t="shared" si="19"/>
        <v>3.2515021459227471</v>
      </c>
      <c r="Q86">
        <f t="shared" si="20"/>
        <v>3.8685250219490777</v>
      </c>
      <c r="S86">
        <f t="shared" si="15"/>
        <v>0.61702287602633055</v>
      </c>
      <c r="V86" s="1">
        <f t="shared" si="21"/>
        <v>35083</v>
      </c>
      <c r="W86">
        <f t="shared" si="22"/>
        <v>0.61702287602633055</v>
      </c>
      <c r="Z86" s="1">
        <f t="shared" si="23"/>
        <v>35083</v>
      </c>
      <c r="AA86">
        <f t="shared" si="24"/>
        <v>3.2515021459227471</v>
      </c>
      <c r="AB86">
        <f t="shared" si="25"/>
        <v>3.8685250219490777</v>
      </c>
      <c r="AC86">
        <f t="shared" si="26"/>
        <v>2.1680000000000001</v>
      </c>
      <c r="AD86">
        <f t="shared" si="27"/>
        <v>3.2515021459227471</v>
      </c>
      <c r="AE86">
        <f t="shared" si="28"/>
        <v>1.7005250219490775</v>
      </c>
      <c r="AF86">
        <f t="shared" si="29"/>
        <v>2.6913484692122256E-3</v>
      </c>
      <c r="AH86">
        <v>1.010018919848632E-2</v>
      </c>
    </row>
    <row r="87" spans="1:34" x14ac:dyDescent="0.2">
      <c r="A87" s="1">
        <v>35090</v>
      </c>
      <c r="B87">
        <v>2.1259999999999999</v>
      </c>
      <c r="D87" s="1">
        <v>35090</v>
      </c>
      <c r="E87">
        <v>17.73</v>
      </c>
      <c r="G87" s="1">
        <v>35090</v>
      </c>
      <c r="H87">
        <v>33</v>
      </c>
      <c r="L87">
        <f t="shared" si="16"/>
        <v>2.1259999999999999</v>
      </c>
      <c r="M87">
        <f t="shared" si="17"/>
        <v>3.0437768240343348</v>
      </c>
      <c r="N87">
        <f t="shared" si="18"/>
        <v>3.6215978928884986</v>
      </c>
      <c r="P87">
        <f t="shared" si="19"/>
        <v>3.0437768240343348</v>
      </c>
      <c r="Q87">
        <f t="shared" si="20"/>
        <v>3.6215978928884986</v>
      </c>
      <c r="S87">
        <f t="shared" si="15"/>
        <v>0.57782106885416384</v>
      </c>
      <c r="V87" s="1">
        <f t="shared" si="21"/>
        <v>35090</v>
      </c>
      <c r="W87">
        <f t="shared" si="22"/>
        <v>0.57782106885416384</v>
      </c>
      <c r="Z87" s="1">
        <f t="shared" si="23"/>
        <v>35090</v>
      </c>
      <c r="AA87">
        <f t="shared" si="24"/>
        <v>3.0437768240343348</v>
      </c>
      <c r="AB87">
        <f t="shared" si="25"/>
        <v>3.6215978928884986</v>
      </c>
      <c r="AC87">
        <f t="shared" si="26"/>
        <v>2.1259999999999999</v>
      </c>
      <c r="AD87">
        <f t="shared" si="27"/>
        <v>3.0437768240343348</v>
      </c>
      <c r="AE87">
        <f t="shared" si="28"/>
        <v>1.4955978928884988</v>
      </c>
      <c r="AF87">
        <f t="shared" si="29"/>
        <v>6.2643332186675948E-3</v>
      </c>
      <c r="AH87">
        <v>1.0718954248366108E-2</v>
      </c>
    </row>
    <row r="88" spans="1:34" x14ac:dyDescent="0.2">
      <c r="A88" s="1">
        <v>35097</v>
      </c>
      <c r="B88">
        <v>2.4670000000000001</v>
      </c>
      <c r="D88" s="1">
        <v>35097</v>
      </c>
      <c r="E88">
        <v>17.8</v>
      </c>
      <c r="G88" s="1">
        <v>35097</v>
      </c>
      <c r="H88">
        <v>36.5</v>
      </c>
      <c r="L88">
        <f t="shared" si="16"/>
        <v>2.4670000000000001</v>
      </c>
      <c r="M88">
        <f t="shared" si="17"/>
        <v>3.055793991416309</v>
      </c>
      <c r="N88">
        <f t="shared" si="18"/>
        <v>4.0057067603160661</v>
      </c>
      <c r="P88">
        <f t="shared" si="19"/>
        <v>3.055793991416309</v>
      </c>
      <c r="Q88">
        <f t="shared" si="20"/>
        <v>4.0057067603160661</v>
      </c>
      <c r="S88">
        <f t="shared" si="15"/>
        <v>0.94991276889975707</v>
      </c>
      <c r="V88" s="1">
        <f t="shared" si="21"/>
        <v>35097</v>
      </c>
      <c r="W88">
        <f t="shared" si="22"/>
        <v>0.94991276889975707</v>
      </c>
      <c r="Z88" s="1">
        <f t="shared" si="23"/>
        <v>35097</v>
      </c>
      <c r="AA88">
        <f t="shared" si="24"/>
        <v>3.055793991416309</v>
      </c>
      <c r="AB88">
        <f t="shared" si="25"/>
        <v>4.0057067603160661</v>
      </c>
      <c r="AC88">
        <f t="shared" si="26"/>
        <v>2.4670000000000001</v>
      </c>
      <c r="AD88">
        <f t="shared" si="27"/>
        <v>3.055793991416309</v>
      </c>
      <c r="AE88">
        <f t="shared" si="28"/>
        <v>1.538706760316066</v>
      </c>
      <c r="AF88">
        <f t="shared" si="29"/>
        <v>7.0535797348841118E-3</v>
      </c>
      <c r="AH88">
        <v>3.4159575779990625E-4</v>
      </c>
    </row>
    <row r="89" spans="1:34" x14ac:dyDescent="0.2">
      <c r="A89" s="1">
        <v>35104</v>
      </c>
      <c r="B89">
        <v>2.5510000000000002</v>
      </c>
      <c r="D89" s="1">
        <v>35104</v>
      </c>
      <c r="E89">
        <v>17.78</v>
      </c>
      <c r="G89" s="1">
        <v>35104</v>
      </c>
      <c r="H89">
        <v>52.5</v>
      </c>
      <c r="L89">
        <f t="shared" si="16"/>
        <v>2.5510000000000002</v>
      </c>
      <c r="M89">
        <f t="shared" si="17"/>
        <v>3.0523605150214594</v>
      </c>
      <c r="N89">
        <f t="shared" si="18"/>
        <v>5.7616330114135206</v>
      </c>
      <c r="P89">
        <f t="shared" si="19"/>
        <v>3.0523605150214594</v>
      </c>
      <c r="Q89">
        <f t="shared" si="20"/>
        <v>5.7616330114135206</v>
      </c>
      <c r="S89">
        <f t="shared" si="15"/>
        <v>2.7092724963920611</v>
      </c>
      <c r="V89" s="1">
        <f t="shared" si="21"/>
        <v>35104</v>
      </c>
      <c r="W89">
        <f t="shared" si="22"/>
        <v>2.7092724963920611</v>
      </c>
      <c r="Z89" s="1">
        <f t="shared" si="23"/>
        <v>35104</v>
      </c>
      <c r="AA89">
        <f t="shared" si="24"/>
        <v>3.0523605150214594</v>
      </c>
      <c r="AB89">
        <f t="shared" si="25"/>
        <v>5.7616330114135206</v>
      </c>
      <c r="AC89">
        <f t="shared" si="26"/>
        <v>2.5510000000000002</v>
      </c>
      <c r="AD89">
        <f t="shared" si="27"/>
        <v>3.0523605150214594</v>
      </c>
      <c r="AE89">
        <f t="shared" si="28"/>
        <v>3.2106330114135204</v>
      </c>
      <c r="AF89">
        <f t="shared" si="29"/>
        <v>7.7877271950377676E-3</v>
      </c>
      <c r="AH89">
        <v>1.2302631578947287E-2</v>
      </c>
    </row>
    <row r="90" spans="1:34" x14ac:dyDescent="0.2">
      <c r="A90" s="1">
        <v>35111</v>
      </c>
      <c r="B90">
        <v>2.4409999999999998</v>
      </c>
      <c r="D90" s="1">
        <v>35111</v>
      </c>
      <c r="E90">
        <v>19.16</v>
      </c>
      <c r="G90" s="1">
        <v>35111</v>
      </c>
      <c r="H90">
        <v>49</v>
      </c>
      <c r="L90">
        <f t="shared" si="16"/>
        <v>2.4409999999999998</v>
      </c>
      <c r="M90">
        <f t="shared" si="17"/>
        <v>3.2892703862660944</v>
      </c>
      <c r="N90">
        <f t="shared" si="18"/>
        <v>5.3775241439859522</v>
      </c>
      <c r="P90">
        <f t="shared" si="19"/>
        <v>3.2892703862660944</v>
      </c>
      <c r="Q90">
        <f t="shared" si="20"/>
        <v>5.3775241439859522</v>
      </c>
      <c r="S90">
        <f t="shared" si="15"/>
        <v>2.0882537577198579</v>
      </c>
      <c r="V90" s="1">
        <f t="shared" si="21"/>
        <v>35111</v>
      </c>
      <c r="W90">
        <f t="shared" si="22"/>
        <v>2.0882537577198579</v>
      </c>
      <c r="Z90" s="1">
        <f t="shared" si="23"/>
        <v>35111</v>
      </c>
      <c r="AA90">
        <f t="shared" si="24"/>
        <v>3.2892703862660944</v>
      </c>
      <c r="AB90">
        <f t="shared" si="25"/>
        <v>5.3775241439859522</v>
      </c>
      <c r="AC90">
        <f t="shared" si="26"/>
        <v>2.4409999999999998</v>
      </c>
      <c r="AD90">
        <f t="shared" si="27"/>
        <v>3.2892703862660944</v>
      </c>
      <c r="AE90">
        <f t="shared" si="28"/>
        <v>2.9365241439859524</v>
      </c>
      <c r="AF90">
        <f t="shared" si="29"/>
        <v>4.5656196385648702E-3</v>
      </c>
      <c r="AH90">
        <v>1.0526315789474161E-3</v>
      </c>
    </row>
    <row r="91" spans="1:34" x14ac:dyDescent="0.2">
      <c r="A91" s="1">
        <v>35118</v>
      </c>
      <c r="B91">
        <v>2.746</v>
      </c>
      <c r="D91" s="1">
        <v>35118</v>
      </c>
      <c r="E91">
        <v>19.059999999999999</v>
      </c>
      <c r="G91" s="1">
        <v>35118</v>
      </c>
      <c r="H91">
        <v>40.5</v>
      </c>
      <c r="L91">
        <f t="shared" si="16"/>
        <v>2.746</v>
      </c>
      <c r="M91">
        <f t="shared" si="17"/>
        <v>3.2721030042918451</v>
      </c>
      <c r="N91">
        <f t="shared" si="18"/>
        <v>4.4446883230904302</v>
      </c>
      <c r="P91">
        <f t="shared" si="19"/>
        <v>3.2721030042918451</v>
      </c>
      <c r="Q91">
        <f t="shared" si="20"/>
        <v>4.4446883230904302</v>
      </c>
      <c r="S91">
        <f t="shared" si="15"/>
        <v>1.1725853187985851</v>
      </c>
      <c r="V91" s="1">
        <f t="shared" si="21"/>
        <v>35118</v>
      </c>
      <c r="W91">
        <f t="shared" si="22"/>
        <v>1.1725853187985851</v>
      </c>
      <c r="Z91" s="1">
        <f t="shared" si="23"/>
        <v>35118</v>
      </c>
      <c r="AA91">
        <f t="shared" si="24"/>
        <v>3.2721030042918451</v>
      </c>
      <c r="AB91">
        <f t="shared" si="25"/>
        <v>4.4446883230904302</v>
      </c>
      <c r="AC91">
        <f t="shared" si="26"/>
        <v>2.746</v>
      </c>
      <c r="AD91">
        <f t="shared" si="27"/>
        <v>3.2721030042918451</v>
      </c>
      <c r="AE91">
        <f t="shared" si="28"/>
        <v>1.6986883230904302</v>
      </c>
      <c r="AF91">
        <f t="shared" si="29"/>
        <v>5.4166666666666625E-3</v>
      </c>
      <c r="AH91">
        <v>2.8947368421052833E-3</v>
      </c>
    </row>
    <row r="92" spans="1:34" x14ac:dyDescent="0.2">
      <c r="A92" s="1">
        <v>35125</v>
      </c>
      <c r="B92">
        <v>2.1560000000000001</v>
      </c>
      <c r="D92" s="1">
        <v>35125</v>
      </c>
      <c r="E92">
        <v>19.440000000000001</v>
      </c>
      <c r="G92" s="1">
        <v>35125</v>
      </c>
      <c r="H92">
        <v>42</v>
      </c>
      <c r="L92">
        <f t="shared" si="16"/>
        <v>2.1560000000000001</v>
      </c>
      <c r="M92">
        <f t="shared" si="17"/>
        <v>3.3373390557939917</v>
      </c>
      <c r="N92">
        <f t="shared" si="18"/>
        <v>4.6093064091308156</v>
      </c>
      <c r="P92">
        <f t="shared" si="19"/>
        <v>3.3373390557939917</v>
      </c>
      <c r="Q92">
        <f t="shared" si="20"/>
        <v>4.6093064091308156</v>
      </c>
      <c r="S92">
        <f t="shared" si="15"/>
        <v>1.2719673533368239</v>
      </c>
      <c r="V92" s="1">
        <f t="shared" si="21"/>
        <v>35125</v>
      </c>
      <c r="W92">
        <f t="shared" si="22"/>
        <v>1.2719673533368239</v>
      </c>
      <c r="Z92" s="1">
        <f t="shared" si="23"/>
        <v>35125</v>
      </c>
      <c r="AA92">
        <f t="shared" si="24"/>
        <v>3.3373390557939917</v>
      </c>
      <c r="AB92">
        <f t="shared" si="25"/>
        <v>4.6093064091308156</v>
      </c>
      <c r="AC92">
        <f t="shared" si="26"/>
        <v>2.1560000000000001</v>
      </c>
      <c r="AD92">
        <f t="shared" si="27"/>
        <v>3.3373390557939917</v>
      </c>
      <c r="AE92">
        <f t="shared" si="28"/>
        <v>2.4533064091308154</v>
      </c>
      <c r="AF92">
        <f t="shared" si="29"/>
        <v>5.6629554655870757E-3</v>
      </c>
      <c r="AH92">
        <v>1.3041497975708527E-2</v>
      </c>
    </row>
    <row r="93" spans="1:34" x14ac:dyDescent="0.2">
      <c r="A93" s="1">
        <v>35132</v>
      </c>
      <c r="B93">
        <v>2.0950000000000002</v>
      </c>
      <c r="D93" s="1">
        <v>35132</v>
      </c>
      <c r="E93">
        <v>19.61</v>
      </c>
      <c r="G93" s="1">
        <v>35132</v>
      </c>
      <c r="H93">
        <v>37.75</v>
      </c>
      <c r="L93">
        <f t="shared" si="16"/>
        <v>2.0950000000000002</v>
      </c>
      <c r="M93">
        <f t="shared" si="17"/>
        <v>3.3665236051502143</v>
      </c>
      <c r="N93">
        <f t="shared" si="18"/>
        <v>4.142888498683055</v>
      </c>
      <c r="P93">
        <f t="shared" si="19"/>
        <v>3.3665236051502143</v>
      </c>
      <c r="Q93">
        <f t="shared" si="20"/>
        <v>4.142888498683055</v>
      </c>
      <c r="S93">
        <f t="shared" si="15"/>
        <v>0.77636489353284066</v>
      </c>
      <c r="V93" s="1">
        <f t="shared" si="21"/>
        <v>35132</v>
      </c>
      <c r="W93">
        <f t="shared" si="22"/>
        <v>0.77636489353284066</v>
      </c>
      <c r="Z93" s="1">
        <f t="shared" si="23"/>
        <v>35132</v>
      </c>
      <c r="AA93">
        <f t="shared" si="24"/>
        <v>3.3665236051502143</v>
      </c>
      <c r="AB93">
        <f t="shared" si="25"/>
        <v>4.142888498683055</v>
      </c>
      <c r="AC93">
        <f t="shared" si="26"/>
        <v>2.0950000000000002</v>
      </c>
      <c r="AD93">
        <f t="shared" si="27"/>
        <v>3.3665236051502143</v>
      </c>
      <c r="AE93">
        <f t="shared" si="28"/>
        <v>2.0478884986830548</v>
      </c>
      <c r="AF93">
        <f t="shared" si="29"/>
        <v>5.3120782726046034E-3</v>
      </c>
      <c r="AH93">
        <v>0</v>
      </c>
    </row>
    <row r="94" spans="1:34" x14ac:dyDescent="0.2">
      <c r="A94" s="1">
        <v>35139</v>
      </c>
      <c r="B94">
        <v>2.3330000000000002</v>
      </c>
      <c r="D94" s="1">
        <v>35139</v>
      </c>
      <c r="E94">
        <v>21.99</v>
      </c>
      <c r="G94" s="1">
        <v>35139</v>
      </c>
      <c r="H94">
        <v>38</v>
      </c>
      <c r="L94">
        <f t="shared" si="16"/>
        <v>2.3330000000000002</v>
      </c>
      <c r="M94">
        <f t="shared" si="17"/>
        <v>3.7751072961373389</v>
      </c>
      <c r="N94">
        <f t="shared" si="18"/>
        <v>4.1703248463564524</v>
      </c>
      <c r="P94">
        <f t="shared" si="19"/>
        <v>3.7751072961373389</v>
      </c>
      <c r="Q94">
        <f t="shared" si="20"/>
        <v>4.1703248463564524</v>
      </c>
      <c r="S94">
        <f t="shared" si="15"/>
        <v>0.39521755021911353</v>
      </c>
      <c r="V94" s="1">
        <f t="shared" si="21"/>
        <v>35139</v>
      </c>
      <c r="W94">
        <f t="shared" si="22"/>
        <v>0.39521755021911353</v>
      </c>
      <c r="Z94" s="1">
        <f t="shared" si="23"/>
        <v>35139</v>
      </c>
      <c r="AA94">
        <f t="shared" si="24"/>
        <v>3.7751072961373389</v>
      </c>
      <c r="AB94">
        <f t="shared" si="25"/>
        <v>4.1703248463564524</v>
      </c>
      <c r="AC94">
        <f t="shared" si="26"/>
        <v>2.3330000000000002</v>
      </c>
      <c r="AD94">
        <f t="shared" si="27"/>
        <v>3.7751072961373389</v>
      </c>
      <c r="AE94">
        <f t="shared" si="28"/>
        <v>1.8373248463564522</v>
      </c>
      <c r="AF94">
        <f t="shared" si="29"/>
        <v>5.0708502024291446E-3</v>
      </c>
      <c r="AH94">
        <v>2.1710526315789069E-3</v>
      </c>
    </row>
    <row r="95" spans="1:34" x14ac:dyDescent="0.2">
      <c r="A95" s="1">
        <v>35146</v>
      </c>
      <c r="B95">
        <v>2.863</v>
      </c>
      <c r="D95" s="1">
        <v>35146</v>
      </c>
      <c r="E95">
        <v>21.95</v>
      </c>
      <c r="G95" s="1">
        <v>35146</v>
      </c>
      <c r="H95">
        <v>38.380000000000003</v>
      </c>
      <c r="L95">
        <f t="shared" si="16"/>
        <v>2.863</v>
      </c>
      <c r="M95">
        <f t="shared" si="17"/>
        <v>3.7682403433476392</v>
      </c>
      <c r="N95">
        <f t="shared" si="18"/>
        <v>4.2120280948200177</v>
      </c>
      <c r="P95">
        <f t="shared" si="19"/>
        <v>3.7682403433476392</v>
      </c>
      <c r="Q95">
        <f t="shared" si="20"/>
        <v>4.2120280948200177</v>
      </c>
      <c r="S95">
        <f t="shared" si="15"/>
        <v>0.44378775147237848</v>
      </c>
      <c r="V95" s="1">
        <f t="shared" si="21"/>
        <v>35146</v>
      </c>
      <c r="W95">
        <f t="shared" si="22"/>
        <v>0.44378775147237848</v>
      </c>
      <c r="Z95" s="1">
        <f t="shared" si="23"/>
        <v>35146</v>
      </c>
      <c r="AA95">
        <f t="shared" si="24"/>
        <v>3.7682403433476392</v>
      </c>
      <c r="AB95">
        <f t="shared" si="25"/>
        <v>4.2120280948200177</v>
      </c>
      <c r="AC95">
        <f t="shared" si="26"/>
        <v>2.863</v>
      </c>
      <c r="AD95">
        <f t="shared" si="27"/>
        <v>3.7682403433476392</v>
      </c>
      <c r="AE95">
        <f t="shared" si="28"/>
        <v>1.3490280948200177</v>
      </c>
      <c r="AF95">
        <f t="shared" si="29"/>
        <v>5.0142543859649225E-3</v>
      </c>
      <c r="AH95">
        <v>1.287171052631586E-2</v>
      </c>
    </row>
    <row r="96" spans="1:34" x14ac:dyDescent="0.2">
      <c r="A96" s="1">
        <v>35153</v>
      </c>
      <c r="B96">
        <v>2.3359999999999999</v>
      </c>
      <c r="D96" s="1">
        <v>35153</v>
      </c>
      <c r="E96">
        <v>21.47</v>
      </c>
      <c r="G96" s="1">
        <v>35153</v>
      </c>
      <c r="H96">
        <v>36</v>
      </c>
      <c r="L96">
        <f t="shared" si="16"/>
        <v>2.3359999999999999</v>
      </c>
      <c r="M96">
        <f t="shared" si="17"/>
        <v>3.6858369098712442</v>
      </c>
      <c r="N96">
        <f t="shared" si="18"/>
        <v>3.9508340649692708</v>
      </c>
      <c r="P96">
        <f t="shared" si="19"/>
        <v>3.6858369098712442</v>
      </c>
      <c r="Q96">
        <f t="shared" si="20"/>
        <v>3.9508340649692708</v>
      </c>
      <c r="S96">
        <f t="shared" si="15"/>
        <v>0.26499715509802657</v>
      </c>
      <c r="V96" s="1">
        <f t="shared" si="21"/>
        <v>35153</v>
      </c>
      <c r="W96">
        <f t="shared" si="22"/>
        <v>0.26499715509802657</v>
      </c>
      <c r="Z96" s="1">
        <f t="shared" si="23"/>
        <v>35153</v>
      </c>
      <c r="AA96">
        <f t="shared" si="24"/>
        <v>3.6858369098712442</v>
      </c>
      <c r="AB96">
        <f t="shared" si="25"/>
        <v>3.9508340649692708</v>
      </c>
      <c r="AC96">
        <f t="shared" si="26"/>
        <v>2.3359999999999999</v>
      </c>
      <c r="AD96">
        <f t="shared" si="27"/>
        <v>3.6858369098712442</v>
      </c>
      <c r="AE96">
        <f t="shared" si="28"/>
        <v>1.614834064969271</v>
      </c>
      <c r="AF96">
        <f t="shared" si="29"/>
        <v>8.7473024970401436E-3</v>
      </c>
      <c r="AH96">
        <v>1.1199144333225663E-2</v>
      </c>
    </row>
    <row r="97" spans="1:34" x14ac:dyDescent="0.2">
      <c r="A97" s="1">
        <v>35160</v>
      </c>
      <c r="B97">
        <v>2.335</v>
      </c>
      <c r="D97" s="1">
        <v>35160</v>
      </c>
      <c r="E97">
        <v>22.75</v>
      </c>
      <c r="G97" s="1">
        <v>35160</v>
      </c>
      <c r="H97">
        <v>35.5</v>
      </c>
      <c r="L97">
        <f t="shared" si="16"/>
        <v>2.335</v>
      </c>
      <c r="M97">
        <f t="shared" si="17"/>
        <v>3.9055793991416308</v>
      </c>
      <c r="N97">
        <f t="shared" si="18"/>
        <v>3.8959613696224755</v>
      </c>
      <c r="P97">
        <f t="shared" si="19"/>
        <v>3.9055793991416308</v>
      </c>
      <c r="Q97">
        <f t="shared" si="20"/>
        <v>3.8959613696224755</v>
      </c>
      <c r="S97">
        <f t="shared" si="15"/>
        <v>-9.6180295191552467E-3</v>
      </c>
      <c r="V97" s="1">
        <f t="shared" si="21"/>
        <v>35160</v>
      </c>
      <c r="W97">
        <f t="shared" si="22"/>
        <v>-9.6180295191552467E-3</v>
      </c>
      <c r="Z97" s="1">
        <f t="shared" si="23"/>
        <v>35160</v>
      </c>
      <c r="AA97">
        <f t="shared" si="24"/>
        <v>3.9055793991416308</v>
      </c>
      <c r="AB97">
        <f t="shared" si="25"/>
        <v>3.8959613696224755</v>
      </c>
      <c r="AC97">
        <f t="shared" si="26"/>
        <v>2.335</v>
      </c>
      <c r="AD97">
        <f t="shared" si="27"/>
        <v>3.9055793991416308</v>
      </c>
      <c r="AE97">
        <f t="shared" si="28"/>
        <v>1.5609613696224756</v>
      </c>
      <c r="AF97">
        <f t="shared" si="29"/>
        <v>8.0236182865138419E-3</v>
      </c>
      <c r="AH97">
        <v>0</v>
      </c>
    </row>
    <row r="98" spans="1:34" x14ac:dyDescent="0.2">
      <c r="A98" s="1">
        <v>35167</v>
      </c>
      <c r="B98">
        <v>2.411</v>
      </c>
      <c r="D98" s="1">
        <v>35167</v>
      </c>
      <c r="E98">
        <v>24.29</v>
      </c>
      <c r="G98" s="1">
        <v>35167</v>
      </c>
      <c r="H98">
        <v>36.130000000000003</v>
      </c>
      <c r="L98">
        <f t="shared" si="16"/>
        <v>2.411</v>
      </c>
      <c r="M98">
        <f t="shared" si="17"/>
        <v>4.1699570815450642</v>
      </c>
      <c r="N98">
        <f t="shared" si="18"/>
        <v>3.9651009657594378</v>
      </c>
      <c r="P98">
        <f t="shared" si="19"/>
        <v>4.1699570815450642</v>
      </c>
      <c r="Q98">
        <f t="shared" si="20"/>
        <v>3.9651009657594378</v>
      </c>
      <c r="S98">
        <f t="shared" si="15"/>
        <v>-0.20485611578562635</v>
      </c>
      <c r="V98" s="1">
        <f t="shared" si="21"/>
        <v>35167</v>
      </c>
      <c r="W98">
        <f t="shared" si="22"/>
        <v>-0.20485611578562635</v>
      </c>
      <c r="Z98" s="1">
        <f t="shared" si="23"/>
        <v>35167</v>
      </c>
      <c r="AA98">
        <f t="shared" si="24"/>
        <v>4.1699570815450642</v>
      </c>
      <c r="AB98">
        <f t="shared" si="25"/>
        <v>3.9651009657594378</v>
      </c>
      <c r="AC98">
        <f t="shared" si="26"/>
        <v>2.411</v>
      </c>
      <c r="AD98">
        <f t="shared" si="27"/>
        <v>4.1699570815450642</v>
      </c>
      <c r="AE98">
        <f t="shared" si="28"/>
        <v>1.5541009657594378</v>
      </c>
      <c r="AF98">
        <f t="shared" si="29"/>
        <v>7.1824823650635432E-3</v>
      </c>
      <c r="AH98">
        <v>1.0348302761964967E-2</v>
      </c>
    </row>
    <row r="99" spans="1:34" x14ac:dyDescent="0.2">
      <c r="A99" s="1">
        <v>35174</v>
      </c>
      <c r="B99">
        <v>2.3610000000000002</v>
      </c>
      <c r="D99" s="1">
        <v>35174</v>
      </c>
      <c r="E99">
        <v>23.95</v>
      </c>
      <c r="G99" s="1">
        <v>35174</v>
      </c>
      <c r="H99">
        <v>34.75</v>
      </c>
      <c r="L99">
        <f t="shared" si="16"/>
        <v>2.3610000000000002</v>
      </c>
      <c r="M99">
        <f t="shared" si="17"/>
        <v>4.1115879828326181</v>
      </c>
      <c r="N99">
        <f t="shared" si="18"/>
        <v>3.8136523266022824</v>
      </c>
      <c r="P99">
        <f t="shared" si="19"/>
        <v>4.1115879828326181</v>
      </c>
      <c r="Q99">
        <f t="shared" si="20"/>
        <v>3.8136523266022824</v>
      </c>
      <c r="S99">
        <f t="shared" si="15"/>
        <v>-0.29793565623033569</v>
      </c>
      <c r="V99" s="1">
        <f t="shared" si="21"/>
        <v>35174</v>
      </c>
      <c r="W99">
        <f t="shared" si="22"/>
        <v>-0.29793565623033569</v>
      </c>
      <c r="Z99" s="1">
        <f t="shared" si="23"/>
        <v>35174</v>
      </c>
      <c r="AA99">
        <f t="shared" si="24"/>
        <v>4.1115879828326181</v>
      </c>
      <c r="AB99">
        <f t="shared" si="25"/>
        <v>3.8136523266022824</v>
      </c>
      <c r="AC99">
        <f t="shared" si="26"/>
        <v>2.3610000000000002</v>
      </c>
      <c r="AD99">
        <f t="shared" si="27"/>
        <v>4.1115879828326181</v>
      </c>
      <c r="AE99">
        <f t="shared" si="28"/>
        <v>1.4526523266022822</v>
      </c>
      <c r="AF99">
        <f t="shared" si="29"/>
        <v>2.3285616625274841E-3</v>
      </c>
      <c r="AH99">
        <v>-3.3626177743825147E-3</v>
      </c>
    </row>
    <row r="100" spans="1:34" x14ac:dyDescent="0.2">
      <c r="A100" s="1">
        <v>35181</v>
      </c>
      <c r="B100">
        <v>2.2069999999999999</v>
      </c>
      <c r="D100" s="1">
        <v>35181</v>
      </c>
      <c r="E100">
        <v>22.32</v>
      </c>
      <c r="G100" s="1">
        <v>35181</v>
      </c>
      <c r="H100">
        <v>35.380000000000003</v>
      </c>
      <c r="L100">
        <f t="shared" si="16"/>
        <v>2.2069999999999999</v>
      </c>
      <c r="M100">
        <f t="shared" si="17"/>
        <v>3.8317596566523604</v>
      </c>
      <c r="N100">
        <f t="shared" si="18"/>
        <v>3.8827919227392447</v>
      </c>
      <c r="P100">
        <f t="shared" si="19"/>
        <v>3.8317596566523604</v>
      </c>
      <c r="Q100">
        <f t="shared" si="20"/>
        <v>3.8827919227392447</v>
      </c>
      <c r="S100">
        <f t="shared" si="15"/>
        <v>5.103226608688427E-2</v>
      </c>
      <c r="V100" s="1">
        <f t="shared" si="21"/>
        <v>35181</v>
      </c>
      <c r="W100">
        <f t="shared" si="22"/>
        <v>5.103226608688427E-2</v>
      </c>
      <c r="Z100" s="1">
        <f t="shared" si="23"/>
        <v>35181</v>
      </c>
      <c r="AA100">
        <f t="shared" si="24"/>
        <v>3.8317596566523604</v>
      </c>
      <c r="AB100">
        <f t="shared" si="25"/>
        <v>3.8827919227392447</v>
      </c>
      <c r="AC100">
        <f t="shared" si="26"/>
        <v>2.2069999999999999</v>
      </c>
      <c r="AD100">
        <f t="shared" si="27"/>
        <v>3.8317596566523604</v>
      </c>
      <c r="AE100">
        <f t="shared" si="28"/>
        <v>1.6757919227392448</v>
      </c>
      <c r="AF100">
        <f t="shared" si="29"/>
        <v>2.3285616625274841E-3</v>
      </c>
      <c r="AH100">
        <v>0</v>
      </c>
    </row>
    <row r="101" spans="1:34" x14ac:dyDescent="0.2">
      <c r="A101" s="1">
        <v>35188</v>
      </c>
      <c r="B101">
        <v>2.1309999999999998</v>
      </c>
      <c r="D101" s="1">
        <v>35188</v>
      </c>
      <c r="E101">
        <v>21.18</v>
      </c>
      <c r="G101" s="1">
        <v>35188</v>
      </c>
      <c r="H101">
        <v>35.25</v>
      </c>
      <c r="L101">
        <f t="shared" si="16"/>
        <v>2.1309999999999998</v>
      </c>
      <c r="M101">
        <f t="shared" si="17"/>
        <v>3.6360515021459228</v>
      </c>
      <c r="N101">
        <f t="shared" si="18"/>
        <v>3.8685250219490777</v>
      </c>
      <c r="P101">
        <f t="shared" si="19"/>
        <v>3.6360515021459228</v>
      </c>
      <c r="Q101">
        <f t="shared" si="20"/>
        <v>3.8685250219490777</v>
      </c>
      <c r="S101">
        <f t="shared" si="15"/>
        <v>0.23247351980315489</v>
      </c>
      <c r="V101" s="1">
        <f t="shared" si="21"/>
        <v>35188</v>
      </c>
      <c r="W101">
        <f t="shared" si="22"/>
        <v>0.23247351980315489</v>
      </c>
      <c r="Z101" s="1">
        <f t="shared" si="23"/>
        <v>35188</v>
      </c>
      <c r="AA101">
        <f t="shared" si="24"/>
        <v>3.6360515021459228</v>
      </c>
      <c r="AB101">
        <f t="shared" si="25"/>
        <v>3.8685250219490777</v>
      </c>
      <c r="AC101">
        <f t="shared" si="26"/>
        <v>2.1309999999999998</v>
      </c>
      <c r="AD101">
        <f t="shared" si="27"/>
        <v>3.6360515021459228</v>
      </c>
      <c r="AE101">
        <f t="shared" si="28"/>
        <v>1.7375250219490779</v>
      </c>
      <c r="AF101">
        <f t="shared" si="29"/>
        <v>-1.1208725914608382E-3</v>
      </c>
      <c r="AH101">
        <v>0</v>
      </c>
    </row>
    <row r="102" spans="1:34" x14ac:dyDescent="0.2">
      <c r="A102" s="1">
        <v>35195</v>
      </c>
      <c r="B102">
        <v>2.2040000000000002</v>
      </c>
      <c r="D102" s="1">
        <v>35195</v>
      </c>
      <c r="E102">
        <v>21.01</v>
      </c>
      <c r="G102" s="1">
        <v>35195</v>
      </c>
      <c r="H102">
        <v>34.25</v>
      </c>
      <c r="L102">
        <f t="shared" si="16"/>
        <v>2.2040000000000002</v>
      </c>
      <c r="M102">
        <f t="shared" si="17"/>
        <v>3.6068669527896997</v>
      </c>
      <c r="N102">
        <f t="shared" si="18"/>
        <v>3.7587796312554871</v>
      </c>
      <c r="P102">
        <f t="shared" si="19"/>
        <v>3.6068669527896997</v>
      </c>
      <c r="Q102">
        <f t="shared" si="20"/>
        <v>3.7587796312554871</v>
      </c>
      <c r="S102">
        <f t="shared" si="15"/>
        <v>0.15191267846578738</v>
      </c>
      <c r="V102" s="1">
        <f t="shared" si="21"/>
        <v>35195</v>
      </c>
      <c r="W102">
        <f t="shared" si="22"/>
        <v>0.15191267846578738</v>
      </c>
      <c r="Z102" s="1">
        <f t="shared" si="23"/>
        <v>35195</v>
      </c>
      <c r="AA102">
        <f t="shared" si="24"/>
        <v>3.6068669527896997</v>
      </c>
      <c r="AB102">
        <f t="shared" si="25"/>
        <v>3.7587796312554871</v>
      </c>
      <c r="AC102">
        <f t="shared" si="26"/>
        <v>2.2040000000000002</v>
      </c>
      <c r="AD102">
        <f t="shared" si="27"/>
        <v>3.6068669527896997</v>
      </c>
      <c r="AE102">
        <f t="shared" si="28"/>
        <v>1.5547796312554869</v>
      </c>
      <c r="AF102">
        <f t="shared" si="29"/>
        <v>-3.0679342444048427E-3</v>
      </c>
      <c r="AH102">
        <v>-9.2038027332145278E-3</v>
      </c>
    </row>
    <row r="103" spans="1:34" x14ac:dyDescent="0.2">
      <c r="A103" s="1">
        <v>35202</v>
      </c>
      <c r="B103">
        <v>2.2839999999999998</v>
      </c>
      <c r="D103" s="1">
        <v>35202</v>
      </c>
      <c r="E103">
        <v>20.64</v>
      </c>
      <c r="G103" s="1">
        <v>35202</v>
      </c>
      <c r="H103">
        <v>34.5</v>
      </c>
      <c r="L103">
        <f t="shared" si="16"/>
        <v>2.2839999999999998</v>
      </c>
      <c r="M103">
        <f t="shared" si="17"/>
        <v>3.5433476394849786</v>
      </c>
      <c r="N103">
        <f t="shared" si="18"/>
        <v>3.7862159789288845</v>
      </c>
      <c r="P103">
        <f t="shared" si="19"/>
        <v>3.5433476394849786</v>
      </c>
      <c r="Q103">
        <f t="shared" si="20"/>
        <v>3.7862159789288845</v>
      </c>
      <c r="S103">
        <f t="shared" si="15"/>
        <v>0.24286833944390596</v>
      </c>
      <c r="V103" s="1">
        <f t="shared" si="21"/>
        <v>35202</v>
      </c>
      <c r="W103">
        <f t="shared" si="22"/>
        <v>0.24286833944390596</v>
      </c>
      <c r="Z103" s="1">
        <f t="shared" si="23"/>
        <v>35202</v>
      </c>
      <c r="AA103">
        <f t="shared" si="24"/>
        <v>3.5433476394849786</v>
      </c>
      <c r="AB103">
        <f t="shared" si="25"/>
        <v>3.7862159789288845</v>
      </c>
      <c r="AC103">
        <f t="shared" si="26"/>
        <v>2.2839999999999998</v>
      </c>
      <c r="AD103">
        <f t="shared" si="27"/>
        <v>3.5433476394849786</v>
      </c>
      <c r="AE103">
        <f t="shared" si="28"/>
        <v>1.5022159789288847</v>
      </c>
      <c r="AF103">
        <f t="shared" si="29"/>
        <v>-9.344820756585456E-3</v>
      </c>
      <c r="AH103">
        <v>-1.8830659536541838E-2</v>
      </c>
    </row>
    <row r="104" spans="1:34" x14ac:dyDescent="0.2">
      <c r="A104" s="1">
        <v>35209</v>
      </c>
      <c r="B104">
        <v>2.3610000000000002</v>
      </c>
      <c r="D104" s="1">
        <v>35209</v>
      </c>
      <c r="E104">
        <v>21.32</v>
      </c>
      <c r="G104" s="1">
        <v>35209</v>
      </c>
      <c r="H104">
        <v>34.869999999999997</v>
      </c>
      <c r="L104">
        <f t="shared" si="16"/>
        <v>2.3610000000000002</v>
      </c>
      <c r="M104">
        <f t="shared" si="17"/>
        <v>3.6600858369098712</v>
      </c>
      <c r="N104">
        <f t="shared" si="18"/>
        <v>3.8268217734855128</v>
      </c>
      <c r="P104">
        <f t="shared" si="19"/>
        <v>3.6600858369098712</v>
      </c>
      <c r="Q104">
        <f t="shared" si="20"/>
        <v>3.8268217734855128</v>
      </c>
      <c r="S104">
        <f t="shared" si="15"/>
        <v>0.16673593657564156</v>
      </c>
      <c r="V104" s="1">
        <f t="shared" si="21"/>
        <v>35209</v>
      </c>
      <c r="W104">
        <f t="shared" si="22"/>
        <v>0.16673593657564156</v>
      </c>
      <c r="Z104" s="1">
        <f t="shared" si="23"/>
        <v>35209</v>
      </c>
      <c r="AA104">
        <f t="shared" si="24"/>
        <v>3.6600858369098712</v>
      </c>
      <c r="AB104">
        <f t="shared" si="25"/>
        <v>3.8268217734855128</v>
      </c>
      <c r="AC104">
        <f t="shared" si="26"/>
        <v>2.3610000000000002</v>
      </c>
      <c r="AD104">
        <f t="shared" si="27"/>
        <v>3.6600858369098712</v>
      </c>
      <c r="AE104">
        <f t="shared" si="28"/>
        <v>1.4658217734855126</v>
      </c>
      <c r="AF104">
        <f t="shared" si="29"/>
        <v>-1.1261183261183231E-2</v>
      </c>
      <c r="AH104">
        <v>-5.7490875137933273E-3</v>
      </c>
    </row>
    <row r="105" spans="1:34" x14ac:dyDescent="0.2">
      <c r="A105" s="1">
        <v>35216</v>
      </c>
      <c r="B105">
        <v>2.4060000000000001</v>
      </c>
      <c r="D105" s="1">
        <v>35216</v>
      </c>
      <c r="E105">
        <v>19.760000000000002</v>
      </c>
      <c r="G105" s="1">
        <v>35216</v>
      </c>
      <c r="H105">
        <v>35.25</v>
      </c>
      <c r="L105">
        <f t="shared" si="16"/>
        <v>2.4060000000000001</v>
      </c>
      <c r="M105">
        <f t="shared" si="17"/>
        <v>3.3922746781115882</v>
      </c>
      <c r="N105">
        <f t="shared" si="18"/>
        <v>3.8685250219490777</v>
      </c>
      <c r="P105">
        <f t="shared" si="19"/>
        <v>3.3922746781115882</v>
      </c>
      <c r="Q105">
        <f t="shared" si="20"/>
        <v>3.8685250219490777</v>
      </c>
      <c r="S105">
        <f t="shared" si="15"/>
        <v>0.47625034383748943</v>
      </c>
      <c r="V105" s="1">
        <f t="shared" si="21"/>
        <v>35216</v>
      </c>
      <c r="W105">
        <f t="shared" si="22"/>
        <v>0.47625034383748943</v>
      </c>
      <c r="Z105" s="1">
        <f t="shared" si="23"/>
        <v>35216</v>
      </c>
      <c r="AA105">
        <f t="shared" si="24"/>
        <v>3.3922746781115882</v>
      </c>
      <c r="AB105">
        <f t="shared" si="25"/>
        <v>3.8685250219490777</v>
      </c>
      <c r="AC105">
        <f t="shared" si="26"/>
        <v>2.4060000000000001</v>
      </c>
      <c r="AD105">
        <f t="shared" si="27"/>
        <v>3.3922746781115882</v>
      </c>
      <c r="AE105">
        <f t="shared" si="28"/>
        <v>1.4625250219490775</v>
      </c>
      <c r="AF105">
        <f t="shared" si="29"/>
        <v>-8.8943383413971153E-3</v>
      </c>
      <c r="AH105">
        <v>-2.1032679738561821E-3</v>
      </c>
    </row>
    <row r="106" spans="1:34" x14ac:dyDescent="0.2">
      <c r="A106" s="1">
        <v>35223</v>
      </c>
      <c r="B106">
        <v>2.395</v>
      </c>
      <c r="D106" s="1">
        <v>35223</v>
      </c>
      <c r="E106">
        <v>20.28</v>
      </c>
      <c r="G106" s="1">
        <v>35223</v>
      </c>
      <c r="H106">
        <v>34.380000000000003</v>
      </c>
      <c r="L106">
        <f t="shared" si="16"/>
        <v>2.395</v>
      </c>
      <c r="M106">
        <f t="shared" si="17"/>
        <v>3.4815450643776824</v>
      </c>
      <c r="N106">
        <f t="shared" si="18"/>
        <v>3.7730465320456545</v>
      </c>
      <c r="P106">
        <f t="shared" si="19"/>
        <v>3.4815450643776824</v>
      </c>
      <c r="Q106">
        <f t="shared" si="20"/>
        <v>3.7730465320456545</v>
      </c>
      <c r="S106">
        <f t="shared" si="15"/>
        <v>0.29150146766797214</v>
      </c>
      <c r="V106" s="1">
        <f t="shared" si="21"/>
        <v>35223</v>
      </c>
      <c r="W106">
        <f t="shared" si="22"/>
        <v>0.29150146766797214</v>
      </c>
      <c r="Z106" s="1">
        <f t="shared" si="23"/>
        <v>35223</v>
      </c>
      <c r="AA106">
        <f t="shared" si="24"/>
        <v>3.4815450643776824</v>
      </c>
      <c r="AB106">
        <f t="shared" si="25"/>
        <v>3.7730465320456545</v>
      </c>
      <c r="AC106">
        <f t="shared" si="26"/>
        <v>2.395</v>
      </c>
      <c r="AD106">
        <f t="shared" si="27"/>
        <v>3.4815450643776824</v>
      </c>
      <c r="AE106">
        <f t="shared" si="28"/>
        <v>1.3780465320456545</v>
      </c>
      <c r="AF106">
        <f t="shared" si="29"/>
        <v>-3.7226211696799552E-3</v>
      </c>
      <c r="AH106">
        <v>-3.3155080213903565E-3</v>
      </c>
    </row>
    <row r="107" spans="1:34" x14ac:dyDescent="0.2">
      <c r="A107" s="1">
        <v>35230</v>
      </c>
      <c r="B107">
        <v>2.5089999999999999</v>
      </c>
      <c r="D107" s="1">
        <v>35230</v>
      </c>
      <c r="E107">
        <v>20.34</v>
      </c>
      <c r="G107" s="1">
        <v>35230</v>
      </c>
      <c r="H107">
        <v>34.630000000000003</v>
      </c>
      <c r="L107">
        <f t="shared" si="16"/>
        <v>2.5089999999999999</v>
      </c>
      <c r="M107">
        <f t="shared" si="17"/>
        <v>3.4918454935622316</v>
      </c>
      <c r="N107">
        <f t="shared" si="18"/>
        <v>3.800482879719052</v>
      </c>
      <c r="P107">
        <f t="shared" si="19"/>
        <v>3.4918454935622316</v>
      </c>
      <c r="Q107">
        <f t="shared" si="20"/>
        <v>3.800482879719052</v>
      </c>
      <c r="S107">
        <f t="shared" si="15"/>
        <v>0.30863738615682035</v>
      </c>
      <c r="V107" s="1">
        <f t="shared" si="21"/>
        <v>35230</v>
      </c>
      <c r="W107">
        <f t="shared" si="22"/>
        <v>0.30863738615682035</v>
      </c>
      <c r="Z107" s="1">
        <f t="shared" si="23"/>
        <v>35230</v>
      </c>
      <c r="AA107">
        <f t="shared" si="24"/>
        <v>3.4918454935622316</v>
      </c>
      <c r="AB107">
        <f t="shared" si="25"/>
        <v>3.800482879719052</v>
      </c>
      <c r="AC107">
        <f t="shared" si="26"/>
        <v>2.5089999999999999</v>
      </c>
      <c r="AD107">
        <f t="shared" si="27"/>
        <v>3.4918454935622316</v>
      </c>
      <c r="AE107">
        <f t="shared" si="28"/>
        <v>1.2914828797190521</v>
      </c>
      <c r="AF107">
        <f t="shared" si="29"/>
        <v>-4.3517132105366967E-3</v>
      </c>
      <c r="AH107">
        <v>-7.6363636363635523E-3</v>
      </c>
    </row>
    <row r="108" spans="1:34" x14ac:dyDescent="0.2">
      <c r="A108" s="1">
        <v>35237</v>
      </c>
      <c r="B108">
        <v>2.64</v>
      </c>
      <c r="D108" s="1">
        <v>35237</v>
      </c>
      <c r="E108">
        <v>19.920000000000002</v>
      </c>
      <c r="G108" s="1">
        <v>35237</v>
      </c>
      <c r="H108">
        <v>34.880000000000003</v>
      </c>
      <c r="L108">
        <f t="shared" si="16"/>
        <v>2.64</v>
      </c>
      <c r="M108">
        <f t="shared" si="17"/>
        <v>3.4197424892703863</v>
      </c>
      <c r="N108">
        <f t="shared" si="18"/>
        <v>3.8279192273924494</v>
      </c>
      <c r="P108">
        <f t="shared" si="19"/>
        <v>3.4197424892703863</v>
      </c>
      <c r="Q108">
        <f t="shared" si="20"/>
        <v>3.8279192273924494</v>
      </c>
      <c r="S108">
        <f t="shared" si="15"/>
        <v>0.40817673812206312</v>
      </c>
      <c r="V108" s="1">
        <f t="shared" si="21"/>
        <v>35237</v>
      </c>
      <c r="W108">
        <f t="shared" si="22"/>
        <v>0.40817673812206312</v>
      </c>
      <c r="Z108" s="1">
        <f t="shared" si="23"/>
        <v>35237</v>
      </c>
      <c r="AA108">
        <f t="shared" si="24"/>
        <v>3.4197424892703863</v>
      </c>
      <c r="AB108">
        <f t="shared" si="25"/>
        <v>3.8279192273924494</v>
      </c>
      <c r="AC108">
        <f t="shared" si="26"/>
        <v>2.64</v>
      </c>
      <c r="AD108">
        <f t="shared" si="27"/>
        <v>3.4197424892703863</v>
      </c>
      <c r="AE108">
        <f t="shared" si="28"/>
        <v>1.1879192273924493</v>
      </c>
      <c r="AF108">
        <f t="shared" si="29"/>
        <v>-6.0536457007044726E-3</v>
      </c>
      <c r="AH108">
        <v>-7.2090654443595081E-3</v>
      </c>
    </row>
    <row r="109" spans="1:34" x14ac:dyDescent="0.2">
      <c r="A109" s="1">
        <v>35244</v>
      </c>
      <c r="B109">
        <v>2.911</v>
      </c>
      <c r="D109" s="1">
        <v>35244</v>
      </c>
      <c r="E109">
        <v>20.92</v>
      </c>
      <c r="G109" s="1">
        <v>35244</v>
      </c>
      <c r="H109">
        <v>35.5</v>
      </c>
      <c r="L109">
        <f t="shared" si="16"/>
        <v>2.911</v>
      </c>
      <c r="M109">
        <f t="shared" si="17"/>
        <v>3.5914163090128759</v>
      </c>
      <c r="N109">
        <f t="shared" si="18"/>
        <v>3.8959613696224755</v>
      </c>
      <c r="P109">
        <f t="shared" si="19"/>
        <v>3.5914163090128759</v>
      </c>
      <c r="Q109">
        <f t="shared" si="20"/>
        <v>3.8959613696224755</v>
      </c>
      <c r="S109">
        <f t="shared" si="15"/>
        <v>0.30454506060959963</v>
      </c>
      <c r="V109" s="1">
        <f t="shared" si="21"/>
        <v>35244</v>
      </c>
      <c r="W109">
        <f t="shared" si="22"/>
        <v>0.30454506060959963</v>
      </c>
      <c r="Z109" s="1">
        <f t="shared" si="23"/>
        <v>35244</v>
      </c>
      <c r="AA109">
        <f t="shared" si="24"/>
        <v>3.5914163090128759</v>
      </c>
      <c r="AB109">
        <f t="shared" si="25"/>
        <v>3.8959613696224755</v>
      </c>
      <c r="AC109">
        <f t="shared" si="26"/>
        <v>2.911</v>
      </c>
      <c r="AD109">
        <f t="shared" si="27"/>
        <v>3.5914163090128759</v>
      </c>
      <c r="AE109">
        <f t="shared" si="28"/>
        <v>0.98496136962247549</v>
      </c>
      <c r="AF109">
        <f t="shared" si="29"/>
        <v>-6.3424157541804123E-3</v>
      </c>
      <c r="AH109">
        <v>-4.1818181818181754E-3</v>
      </c>
    </row>
    <row r="110" spans="1:34" x14ac:dyDescent="0.2">
      <c r="A110" s="1">
        <v>35251</v>
      </c>
      <c r="B110">
        <v>2.8410000000000002</v>
      </c>
      <c r="D110" s="1">
        <v>35251</v>
      </c>
      <c r="E110">
        <v>21.21</v>
      </c>
      <c r="G110" s="1">
        <v>35251</v>
      </c>
      <c r="H110">
        <v>36.130000000000003</v>
      </c>
      <c r="L110">
        <f t="shared" si="16"/>
        <v>2.8410000000000002</v>
      </c>
      <c r="M110">
        <f t="shared" si="17"/>
        <v>3.6412017167381974</v>
      </c>
      <c r="N110">
        <f t="shared" si="18"/>
        <v>3.9651009657594378</v>
      </c>
      <c r="P110">
        <f t="shared" si="19"/>
        <v>3.6412017167381974</v>
      </c>
      <c r="Q110">
        <f t="shared" si="20"/>
        <v>3.9651009657594378</v>
      </c>
      <c r="S110">
        <f t="shared" si="15"/>
        <v>0.32389924902124045</v>
      </c>
      <c r="V110" s="1">
        <f t="shared" si="21"/>
        <v>35251</v>
      </c>
      <c r="W110">
        <f t="shared" si="22"/>
        <v>0.32389924902124045</v>
      </c>
      <c r="Z110" s="1">
        <f t="shared" si="23"/>
        <v>35251</v>
      </c>
      <c r="AA110">
        <f t="shared" si="24"/>
        <v>3.6412017167381974</v>
      </c>
      <c r="AB110">
        <f t="shared" si="25"/>
        <v>3.9651009657594378</v>
      </c>
      <c r="AC110">
        <f t="shared" si="26"/>
        <v>2.8410000000000002</v>
      </c>
      <c r="AD110">
        <f t="shared" si="27"/>
        <v>3.6412017167381974</v>
      </c>
      <c r="AE110">
        <f t="shared" si="28"/>
        <v>1.1241009657594376</v>
      </c>
      <c r="AF110">
        <f t="shared" si="29"/>
        <v>-7.334213430188659E-3</v>
      </c>
      <c r="AH110">
        <v>-1.0611756664388294E-2</v>
      </c>
    </row>
    <row r="111" spans="1:34" x14ac:dyDescent="0.2">
      <c r="A111" s="1">
        <v>35258</v>
      </c>
      <c r="B111">
        <v>2.7610000000000001</v>
      </c>
      <c r="D111" s="1">
        <v>35258</v>
      </c>
      <c r="E111">
        <v>21.9</v>
      </c>
      <c r="G111" s="1">
        <v>35258</v>
      </c>
      <c r="H111">
        <v>35.619999999999997</v>
      </c>
      <c r="L111">
        <f t="shared" si="16"/>
        <v>2.7610000000000001</v>
      </c>
      <c r="M111">
        <f t="shared" si="17"/>
        <v>3.7596566523605146</v>
      </c>
      <c r="N111">
        <f t="shared" si="18"/>
        <v>3.9091308165057059</v>
      </c>
      <c r="P111">
        <f t="shared" si="19"/>
        <v>3.7596566523605146</v>
      </c>
      <c r="Q111">
        <f t="shared" si="20"/>
        <v>3.9091308165057059</v>
      </c>
      <c r="S111">
        <f t="shared" si="15"/>
        <v>0.14947416414519132</v>
      </c>
      <c r="V111" s="1">
        <f t="shared" si="21"/>
        <v>35258</v>
      </c>
      <c r="W111">
        <f t="shared" si="22"/>
        <v>0.14947416414519132</v>
      </c>
      <c r="Z111" s="1">
        <f t="shared" si="23"/>
        <v>35258</v>
      </c>
      <c r="AA111">
        <f t="shared" si="24"/>
        <v>3.7596566523605146</v>
      </c>
      <c r="AB111">
        <f t="shared" si="25"/>
        <v>3.9091308165057059</v>
      </c>
      <c r="AC111">
        <f t="shared" si="26"/>
        <v>2.7610000000000001</v>
      </c>
      <c r="AD111">
        <f t="shared" si="27"/>
        <v>3.7596566523605146</v>
      </c>
      <c r="AE111">
        <f t="shared" si="28"/>
        <v>1.1481308165057058</v>
      </c>
      <c r="AF111">
        <f t="shared" si="29"/>
        <v>-9.5153793574846626E-3</v>
      </c>
      <c r="AH111">
        <v>-1.3752563226247516E-2</v>
      </c>
    </row>
    <row r="112" spans="1:34" x14ac:dyDescent="0.2">
      <c r="A112" s="1">
        <v>35265</v>
      </c>
      <c r="B112">
        <v>2.359</v>
      </c>
      <c r="D112" s="1">
        <v>35265</v>
      </c>
      <c r="E112">
        <v>21</v>
      </c>
      <c r="G112" s="1">
        <v>35265</v>
      </c>
      <c r="H112">
        <v>35.119999999999997</v>
      </c>
      <c r="L112">
        <f t="shared" si="16"/>
        <v>2.359</v>
      </c>
      <c r="M112">
        <f t="shared" si="17"/>
        <v>3.6051502145922747</v>
      </c>
      <c r="N112">
        <f t="shared" si="18"/>
        <v>3.8542581211589106</v>
      </c>
      <c r="P112">
        <f t="shared" si="19"/>
        <v>3.6051502145922747</v>
      </c>
      <c r="Q112">
        <f t="shared" si="20"/>
        <v>3.8542581211589106</v>
      </c>
      <c r="S112">
        <f t="shared" si="15"/>
        <v>0.24910790656663595</v>
      </c>
      <c r="V112" s="1">
        <f t="shared" si="21"/>
        <v>35265</v>
      </c>
      <c r="W112">
        <f t="shared" si="22"/>
        <v>0.24910790656663595</v>
      </c>
      <c r="Z112" s="1">
        <f t="shared" si="23"/>
        <v>35265</v>
      </c>
      <c r="AA112">
        <f t="shared" si="24"/>
        <v>3.6051502145922747</v>
      </c>
      <c r="AB112">
        <f t="shared" si="25"/>
        <v>3.8542581211589106</v>
      </c>
      <c r="AC112">
        <f t="shared" si="26"/>
        <v>2.359</v>
      </c>
      <c r="AD112">
        <f t="shared" si="27"/>
        <v>3.6051502145922747</v>
      </c>
      <c r="AE112">
        <f t="shared" si="28"/>
        <v>1.4952581211589107</v>
      </c>
      <c r="AF112">
        <f t="shared" si="29"/>
        <v>-1.0542264752791112E-2</v>
      </c>
      <c r="AH112">
        <v>-7.2624743677375259E-3</v>
      </c>
    </row>
    <row r="113" spans="1:34" x14ac:dyDescent="0.2">
      <c r="A113" s="1">
        <v>35272</v>
      </c>
      <c r="B113">
        <v>2.1920000000000002</v>
      </c>
      <c r="D113" s="1">
        <v>35272</v>
      </c>
      <c r="E113">
        <v>20.11</v>
      </c>
      <c r="G113" s="1">
        <v>35272</v>
      </c>
      <c r="H113">
        <v>35.119999999999997</v>
      </c>
      <c r="L113">
        <f t="shared" si="16"/>
        <v>2.1920000000000002</v>
      </c>
      <c r="M113">
        <f t="shared" si="17"/>
        <v>3.4523605150214589</v>
      </c>
      <c r="N113">
        <f t="shared" si="18"/>
        <v>3.8542581211589106</v>
      </c>
      <c r="P113">
        <f t="shared" si="19"/>
        <v>3.4523605150214589</v>
      </c>
      <c r="Q113">
        <f t="shared" si="20"/>
        <v>3.8542581211589106</v>
      </c>
      <c r="S113">
        <f t="shared" si="15"/>
        <v>0.40189760613745174</v>
      </c>
      <c r="V113" s="1">
        <f t="shared" si="21"/>
        <v>35272</v>
      </c>
      <c r="W113">
        <f t="shared" si="22"/>
        <v>0.40189760613745174</v>
      </c>
      <c r="Z113" s="1">
        <f t="shared" si="23"/>
        <v>35272</v>
      </c>
      <c r="AA113">
        <f t="shared" si="24"/>
        <v>3.4523605150214589</v>
      </c>
      <c r="AB113">
        <f t="shared" si="25"/>
        <v>3.8542581211589106</v>
      </c>
      <c r="AC113">
        <f t="shared" si="26"/>
        <v>2.1920000000000002</v>
      </c>
      <c r="AD113">
        <f t="shared" si="27"/>
        <v>3.4523605150214589</v>
      </c>
      <c r="AE113">
        <f t="shared" si="28"/>
        <v>1.6622581211589105</v>
      </c>
      <c r="AF113">
        <f t="shared" si="29"/>
        <v>-1.4663233655807129E-2</v>
      </c>
      <c r="AH113">
        <v>-2.2974663373436344E-2</v>
      </c>
    </row>
    <row r="114" spans="1:34" x14ac:dyDescent="0.2">
      <c r="A114" s="1">
        <v>35279</v>
      </c>
      <c r="B114">
        <v>2.3149999999999999</v>
      </c>
      <c r="D114" s="1">
        <v>35279</v>
      </c>
      <c r="E114">
        <v>21.34</v>
      </c>
      <c r="G114" s="1">
        <v>35279</v>
      </c>
      <c r="H114">
        <v>36.130000000000003</v>
      </c>
      <c r="L114">
        <f t="shared" si="16"/>
        <v>2.3149999999999999</v>
      </c>
      <c r="M114">
        <f t="shared" si="17"/>
        <v>3.6635193133047208</v>
      </c>
      <c r="N114">
        <f t="shared" si="18"/>
        <v>3.9651009657594378</v>
      </c>
      <c r="P114">
        <f t="shared" si="19"/>
        <v>3.6635193133047208</v>
      </c>
      <c r="Q114">
        <f t="shared" si="20"/>
        <v>3.9651009657594378</v>
      </c>
      <c r="S114">
        <f t="shared" si="15"/>
        <v>0.30158165245471702</v>
      </c>
      <c r="V114" s="1">
        <f t="shared" si="21"/>
        <v>35279</v>
      </c>
      <c r="W114">
        <f t="shared" si="22"/>
        <v>0.30158165245471702</v>
      </c>
      <c r="Z114" s="1">
        <f t="shared" si="23"/>
        <v>35279</v>
      </c>
      <c r="AA114">
        <f t="shared" si="24"/>
        <v>3.6635193133047208</v>
      </c>
      <c r="AB114">
        <f t="shared" si="25"/>
        <v>3.9651009657594378</v>
      </c>
      <c r="AC114">
        <f t="shared" si="26"/>
        <v>2.3149999999999999</v>
      </c>
      <c r="AD114">
        <f t="shared" si="27"/>
        <v>3.6635193133047208</v>
      </c>
      <c r="AE114">
        <f t="shared" si="28"/>
        <v>1.6501009657594379</v>
      </c>
      <c r="AF114">
        <f t="shared" si="29"/>
        <v>-1.4838672252298327E-2</v>
      </c>
      <c r="AH114">
        <v>-1.4278879015721113E-2</v>
      </c>
    </row>
    <row r="115" spans="1:34" x14ac:dyDescent="0.2">
      <c r="A115" s="1">
        <v>35286</v>
      </c>
      <c r="B115">
        <v>2.1030000000000002</v>
      </c>
      <c r="D115" s="1">
        <v>35286</v>
      </c>
      <c r="E115">
        <v>21.57</v>
      </c>
      <c r="G115" s="1">
        <v>35286</v>
      </c>
      <c r="H115">
        <v>37</v>
      </c>
      <c r="L115">
        <f t="shared" si="16"/>
        <v>2.1030000000000002</v>
      </c>
      <c r="M115">
        <f t="shared" si="17"/>
        <v>3.7030042918454935</v>
      </c>
      <c r="N115">
        <f t="shared" si="18"/>
        <v>4.0605794556628618</v>
      </c>
      <c r="P115">
        <f t="shared" si="19"/>
        <v>3.7030042918454935</v>
      </c>
      <c r="Q115">
        <f t="shared" si="20"/>
        <v>4.0605794556628618</v>
      </c>
      <c r="S115">
        <f t="shared" si="15"/>
        <v>0.35757516381736831</v>
      </c>
      <c r="V115" s="1">
        <f t="shared" si="21"/>
        <v>35286</v>
      </c>
      <c r="W115">
        <f t="shared" si="22"/>
        <v>0.35757516381736831</v>
      </c>
      <c r="Z115" s="1">
        <f t="shared" si="23"/>
        <v>35286</v>
      </c>
      <c r="AA115">
        <f t="shared" si="24"/>
        <v>3.7030042918454935</v>
      </c>
      <c r="AB115">
        <f t="shared" si="25"/>
        <v>4.0605794556628618</v>
      </c>
      <c r="AC115">
        <f t="shared" si="26"/>
        <v>2.1030000000000002</v>
      </c>
      <c r="AD115">
        <f t="shared" si="27"/>
        <v>3.7030042918454935</v>
      </c>
      <c r="AE115">
        <f t="shared" si="28"/>
        <v>1.9575794556628616</v>
      </c>
      <c r="AF115">
        <f t="shared" si="29"/>
        <v>-1.6522354067559086E-2</v>
      </c>
      <c r="AH115">
        <v>-1.2313519813519802E-2</v>
      </c>
    </row>
    <row r="116" spans="1:34" x14ac:dyDescent="0.2">
      <c r="A116" s="1">
        <v>35293</v>
      </c>
      <c r="B116">
        <v>2.14</v>
      </c>
      <c r="D116" s="1">
        <v>35293</v>
      </c>
      <c r="E116">
        <v>22.66</v>
      </c>
      <c r="G116" s="1">
        <v>35293</v>
      </c>
      <c r="H116">
        <v>38.130000000000003</v>
      </c>
      <c r="L116">
        <f t="shared" si="16"/>
        <v>2.14</v>
      </c>
      <c r="M116">
        <f t="shared" si="17"/>
        <v>3.890128755364807</v>
      </c>
      <c r="N116">
        <f t="shared" si="18"/>
        <v>4.1845917471466194</v>
      </c>
      <c r="P116">
        <f t="shared" si="19"/>
        <v>3.890128755364807</v>
      </c>
      <c r="Q116">
        <f t="shared" si="20"/>
        <v>4.1845917471466194</v>
      </c>
      <c r="S116">
        <f t="shared" si="15"/>
        <v>0.29446299178181246</v>
      </c>
      <c r="V116" s="1">
        <f t="shared" si="21"/>
        <v>35293</v>
      </c>
      <c r="W116">
        <f t="shared" si="22"/>
        <v>0.29446299178181246</v>
      </c>
      <c r="Z116" s="1">
        <f t="shared" si="23"/>
        <v>35293</v>
      </c>
      <c r="AA116">
        <f t="shared" si="24"/>
        <v>3.890128755364807</v>
      </c>
      <c r="AB116">
        <f t="shared" si="25"/>
        <v>4.1845917471466194</v>
      </c>
      <c r="AC116">
        <f t="shared" si="26"/>
        <v>2.14</v>
      </c>
      <c r="AD116">
        <f t="shared" si="27"/>
        <v>3.890128755364807</v>
      </c>
      <c r="AE116">
        <f t="shared" si="28"/>
        <v>2.0445917471466193</v>
      </c>
      <c r="AF116">
        <f t="shared" si="29"/>
        <v>-1.53691834481308E-2</v>
      </c>
      <c r="AH116">
        <v>-1.9515151515151485E-2</v>
      </c>
    </row>
    <row r="117" spans="1:34" x14ac:dyDescent="0.2">
      <c r="A117" s="1">
        <v>35300</v>
      </c>
      <c r="B117">
        <v>1.95</v>
      </c>
      <c r="D117" s="1">
        <v>35300</v>
      </c>
      <c r="E117">
        <v>21.96</v>
      </c>
      <c r="G117" s="1">
        <v>35300</v>
      </c>
      <c r="H117">
        <v>39.630000000000003</v>
      </c>
      <c r="L117">
        <f t="shared" si="16"/>
        <v>1.95</v>
      </c>
      <c r="M117">
        <f t="shared" si="17"/>
        <v>3.7699570815450643</v>
      </c>
      <c r="N117">
        <f t="shared" si="18"/>
        <v>4.3492098331870066</v>
      </c>
      <c r="P117">
        <f t="shared" si="19"/>
        <v>3.7699570815450643</v>
      </c>
      <c r="Q117">
        <f t="shared" si="20"/>
        <v>4.3492098331870066</v>
      </c>
      <c r="S117">
        <f t="shared" si="15"/>
        <v>0.57925275164194234</v>
      </c>
      <c r="V117" s="1">
        <f t="shared" si="21"/>
        <v>35300</v>
      </c>
      <c r="W117">
        <f t="shared" si="22"/>
        <v>0.57925275164194234</v>
      </c>
      <c r="Z117" s="1">
        <f t="shared" si="23"/>
        <v>35300</v>
      </c>
      <c r="AA117">
        <f t="shared" si="24"/>
        <v>3.7699570815450643</v>
      </c>
      <c r="AB117">
        <f t="shared" si="25"/>
        <v>4.3492098331870066</v>
      </c>
      <c r="AC117">
        <f t="shared" si="26"/>
        <v>1.95</v>
      </c>
      <c r="AD117">
        <f t="shared" si="27"/>
        <v>3.7699570815450643</v>
      </c>
      <c r="AE117">
        <f t="shared" si="28"/>
        <v>2.3992098331870064</v>
      </c>
      <c r="AF117">
        <f t="shared" si="29"/>
        <v>-1.402867378020752E-2</v>
      </c>
      <c r="AH117">
        <v>-1.0257350011951272E-2</v>
      </c>
    </row>
    <row r="118" spans="1:34" x14ac:dyDescent="0.2">
      <c r="A118" s="1">
        <v>35307</v>
      </c>
      <c r="B118">
        <v>1.859</v>
      </c>
      <c r="D118" s="1">
        <v>35307</v>
      </c>
      <c r="E118">
        <v>22.25</v>
      </c>
      <c r="G118" s="1">
        <v>35307</v>
      </c>
      <c r="H118">
        <v>42.25</v>
      </c>
      <c r="L118">
        <f t="shared" si="16"/>
        <v>1.859</v>
      </c>
      <c r="M118">
        <f t="shared" si="17"/>
        <v>3.8197424892703862</v>
      </c>
      <c r="N118">
        <f t="shared" si="18"/>
        <v>4.6367427568042139</v>
      </c>
      <c r="P118">
        <f t="shared" si="19"/>
        <v>3.8197424892703862</v>
      </c>
      <c r="Q118">
        <f t="shared" si="20"/>
        <v>4.6367427568042139</v>
      </c>
      <c r="S118">
        <f t="shared" si="15"/>
        <v>0.81700026753382771</v>
      </c>
      <c r="V118" s="1">
        <f t="shared" si="21"/>
        <v>35307</v>
      </c>
      <c r="W118">
        <f t="shared" si="22"/>
        <v>0.81700026753382771</v>
      </c>
      <c r="Z118" s="1">
        <f t="shared" si="23"/>
        <v>35307</v>
      </c>
      <c r="AA118">
        <f t="shared" si="24"/>
        <v>3.8197424892703862</v>
      </c>
      <c r="AB118">
        <f t="shared" si="25"/>
        <v>4.6367427568042139</v>
      </c>
      <c r="AC118">
        <f t="shared" si="26"/>
        <v>1.859</v>
      </c>
      <c r="AD118">
        <f t="shared" si="27"/>
        <v>3.8197424892703862</v>
      </c>
      <c r="AE118">
        <f t="shared" si="28"/>
        <v>2.7777427568042139</v>
      </c>
      <c r="AF118">
        <f t="shared" si="29"/>
        <v>-1.5690571823684496E-2</v>
      </c>
      <c r="AH118">
        <v>-1.7299213943950731E-2</v>
      </c>
    </row>
    <row r="119" spans="1:34" x14ac:dyDescent="0.2">
      <c r="A119" s="1">
        <v>35314</v>
      </c>
      <c r="B119">
        <v>1.863</v>
      </c>
      <c r="D119" s="1">
        <v>35314</v>
      </c>
      <c r="E119">
        <v>23.85</v>
      </c>
      <c r="G119" s="1">
        <v>35314</v>
      </c>
      <c r="H119">
        <v>42.5</v>
      </c>
      <c r="L119">
        <f t="shared" si="16"/>
        <v>1.863</v>
      </c>
      <c r="M119">
        <f t="shared" si="17"/>
        <v>4.0944206008583688</v>
      </c>
      <c r="N119">
        <f t="shared" si="18"/>
        <v>4.6641791044776113</v>
      </c>
      <c r="P119">
        <f t="shared" si="19"/>
        <v>4.0944206008583688</v>
      </c>
      <c r="Q119">
        <f t="shared" si="20"/>
        <v>4.6641791044776113</v>
      </c>
      <c r="S119">
        <f t="shared" si="15"/>
        <v>0.56975850361924252</v>
      </c>
      <c r="V119" s="1">
        <f t="shared" si="21"/>
        <v>35314</v>
      </c>
      <c r="W119">
        <f t="shared" si="22"/>
        <v>0.56975850361924252</v>
      </c>
      <c r="Z119" s="1">
        <f t="shared" si="23"/>
        <v>35314</v>
      </c>
      <c r="AA119">
        <f t="shared" si="24"/>
        <v>4.0944206008583688</v>
      </c>
      <c r="AB119">
        <f t="shared" si="25"/>
        <v>4.6641791044776113</v>
      </c>
      <c r="AC119">
        <f t="shared" si="26"/>
        <v>1.863</v>
      </c>
      <c r="AD119">
        <f t="shared" si="27"/>
        <v>4.0944206008583688</v>
      </c>
      <c r="AE119">
        <f t="shared" si="28"/>
        <v>2.8011791044776113</v>
      </c>
      <c r="AF119">
        <f t="shared" si="29"/>
        <v>-1.4420429559677225E-2</v>
      </c>
      <c r="AH119">
        <v>-1.570472472312967E-2</v>
      </c>
    </row>
    <row r="120" spans="1:34" x14ac:dyDescent="0.2">
      <c r="A120" s="1">
        <v>35321</v>
      </c>
      <c r="B120">
        <v>1.8640000000000001</v>
      </c>
      <c r="D120" s="1">
        <v>35321</v>
      </c>
      <c r="E120">
        <v>24.51</v>
      </c>
      <c r="G120" s="1">
        <v>35321</v>
      </c>
      <c r="H120">
        <v>50.5</v>
      </c>
      <c r="L120">
        <f t="shared" si="16"/>
        <v>1.8640000000000001</v>
      </c>
      <c r="M120">
        <f t="shared" si="17"/>
        <v>4.2077253218884119</v>
      </c>
      <c r="N120">
        <f t="shared" si="18"/>
        <v>5.5421422300263385</v>
      </c>
      <c r="P120">
        <f t="shared" si="19"/>
        <v>4.2077253218884119</v>
      </c>
      <c r="Q120">
        <f t="shared" si="20"/>
        <v>5.5421422300263385</v>
      </c>
      <c r="S120">
        <f t="shared" si="15"/>
        <v>1.3344169081379267</v>
      </c>
      <c r="V120" s="1">
        <f t="shared" si="21"/>
        <v>35321</v>
      </c>
      <c r="W120">
        <f t="shared" si="22"/>
        <v>1.3344169081379267</v>
      </c>
      <c r="Z120" s="1">
        <f t="shared" si="23"/>
        <v>35321</v>
      </c>
      <c r="AA120">
        <f t="shared" si="24"/>
        <v>4.2077253218884119</v>
      </c>
      <c r="AB120">
        <f t="shared" si="25"/>
        <v>5.5421422300263385</v>
      </c>
      <c r="AC120">
        <f t="shared" si="26"/>
        <v>1.8640000000000001</v>
      </c>
      <c r="AD120">
        <f t="shared" si="27"/>
        <v>4.2077253218884119</v>
      </c>
      <c r="AE120">
        <f t="shared" si="28"/>
        <v>3.6781422300263387</v>
      </c>
      <c r="AF120">
        <f t="shared" si="29"/>
        <v>-1.1001312889026801E-2</v>
      </c>
      <c r="AH120">
        <v>0</v>
      </c>
    </row>
    <row r="121" spans="1:34" x14ac:dyDescent="0.2">
      <c r="A121" s="1">
        <v>35328</v>
      </c>
      <c r="B121">
        <v>1.9650000000000001</v>
      </c>
      <c r="D121" s="1">
        <v>35328</v>
      </c>
      <c r="E121">
        <v>23.63</v>
      </c>
      <c r="G121" s="1">
        <v>35328</v>
      </c>
      <c r="H121">
        <v>49.25</v>
      </c>
      <c r="L121">
        <f t="shared" si="16"/>
        <v>1.9650000000000001</v>
      </c>
      <c r="M121">
        <f t="shared" si="17"/>
        <v>4.0566523605150211</v>
      </c>
      <c r="N121">
        <f t="shared" si="18"/>
        <v>5.4049604916593497</v>
      </c>
      <c r="P121">
        <f t="shared" si="19"/>
        <v>4.0566523605150211</v>
      </c>
      <c r="Q121">
        <f t="shared" si="20"/>
        <v>5.4049604916593497</v>
      </c>
      <c r="S121">
        <f t="shared" si="15"/>
        <v>1.3483081311443286</v>
      </c>
      <c r="V121" s="1">
        <f t="shared" si="21"/>
        <v>35328</v>
      </c>
      <c r="W121">
        <f t="shared" si="22"/>
        <v>1.3483081311443286</v>
      </c>
      <c r="Z121" s="1">
        <f t="shared" si="23"/>
        <v>35328</v>
      </c>
      <c r="AA121">
        <f t="shared" si="24"/>
        <v>4.0566523605150211</v>
      </c>
      <c r="AB121">
        <f t="shared" si="25"/>
        <v>5.4049604916593497</v>
      </c>
      <c r="AC121">
        <f t="shared" si="26"/>
        <v>1.9650000000000001</v>
      </c>
      <c r="AD121">
        <f t="shared" si="27"/>
        <v>4.0566523605150211</v>
      </c>
      <c r="AE121">
        <f t="shared" si="28"/>
        <v>3.4399604916593498</v>
      </c>
      <c r="AF121">
        <f t="shared" si="29"/>
        <v>-5.1454421515771216E-3</v>
      </c>
      <c r="AH121">
        <v>2.6839826839830661E-4</v>
      </c>
    </row>
    <row r="122" spans="1:34" x14ac:dyDescent="0.2">
      <c r="A122" s="1">
        <v>35335</v>
      </c>
      <c r="B122">
        <v>2.181</v>
      </c>
      <c r="D122" s="1">
        <v>35335</v>
      </c>
      <c r="E122">
        <v>24.6</v>
      </c>
      <c r="G122" s="1">
        <v>35335</v>
      </c>
      <c r="H122">
        <v>48.38</v>
      </c>
      <c r="L122">
        <f t="shared" si="16"/>
        <v>2.181</v>
      </c>
      <c r="M122">
        <f t="shared" si="17"/>
        <v>4.2231759656652361</v>
      </c>
      <c r="N122">
        <f t="shared" si="18"/>
        <v>5.3094820017559261</v>
      </c>
      <c r="P122">
        <f t="shared" si="19"/>
        <v>4.2231759656652361</v>
      </c>
      <c r="Q122">
        <f t="shared" si="20"/>
        <v>5.3094820017559261</v>
      </c>
      <c r="S122">
        <f t="shared" si="15"/>
        <v>1.08630603609069</v>
      </c>
      <c r="V122" s="1">
        <f t="shared" si="21"/>
        <v>35335</v>
      </c>
      <c r="W122">
        <f t="shared" si="22"/>
        <v>1.08630603609069</v>
      </c>
      <c r="Z122" s="1">
        <f t="shared" si="23"/>
        <v>35335</v>
      </c>
      <c r="AA122">
        <f t="shared" si="24"/>
        <v>4.2231759656652361</v>
      </c>
      <c r="AB122">
        <f t="shared" si="25"/>
        <v>5.3094820017559261</v>
      </c>
      <c r="AC122">
        <f t="shared" si="26"/>
        <v>2.181</v>
      </c>
      <c r="AD122">
        <f t="shared" si="27"/>
        <v>4.2231759656652361</v>
      </c>
      <c r="AE122">
        <f t="shared" si="28"/>
        <v>3.1284820017559261</v>
      </c>
      <c r="AF122">
        <f t="shared" si="29"/>
        <v>2.6551226551226881E-3</v>
      </c>
      <c r="AH122">
        <v>7.6969696969697576E-3</v>
      </c>
    </row>
    <row r="123" spans="1:34" x14ac:dyDescent="0.2">
      <c r="A123" s="1">
        <v>35342</v>
      </c>
      <c r="B123">
        <v>2.3959999999999999</v>
      </c>
      <c r="D123" s="1">
        <v>35342</v>
      </c>
      <c r="E123">
        <v>24.73</v>
      </c>
      <c r="G123" s="1">
        <v>35342</v>
      </c>
      <c r="H123">
        <v>52</v>
      </c>
      <c r="L123">
        <f t="shared" si="16"/>
        <v>2.3959999999999999</v>
      </c>
      <c r="M123">
        <f t="shared" si="17"/>
        <v>4.2454935622317596</v>
      </c>
      <c r="N123">
        <f t="shared" si="18"/>
        <v>5.7067603160667248</v>
      </c>
      <c r="P123">
        <f t="shared" si="19"/>
        <v>4.2454935622317596</v>
      </c>
      <c r="Q123">
        <f t="shared" si="20"/>
        <v>5.7067603160667248</v>
      </c>
      <c r="S123">
        <f t="shared" si="15"/>
        <v>1.4612667538349653</v>
      </c>
      <c r="V123" s="1">
        <f t="shared" si="21"/>
        <v>35342</v>
      </c>
      <c r="W123">
        <f t="shared" si="22"/>
        <v>1.4612667538349653</v>
      </c>
      <c r="Z123" s="1">
        <f t="shared" si="23"/>
        <v>35342</v>
      </c>
      <c r="AA123">
        <f t="shared" si="24"/>
        <v>4.2454935622317596</v>
      </c>
      <c r="AB123">
        <f t="shared" si="25"/>
        <v>5.7067603160667248</v>
      </c>
      <c r="AC123">
        <f t="shared" si="26"/>
        <v>2.3959999999999999</v>
      </c>
      <c r="AD123">
        <f t="shared" si="27"/>
        <v>4.2454935622317596</v>
      </c>
      <c r="AE123">
        <f t="shared" si="28"/>
        <v>3.3107603160667249</v>
      </c>
      <c r="AF123">
        <f t="shared" si="29"/>
        <v>1.3323232323232367E-2</v>
      </c>
      <c r="AH123">
        <v>3.2004329004329035E-2</v>
      </c>
    </row>
    <row r="124" spans="1:34" x14ac:dyDescent="0.2">
      <c r="A124" s="1">
        <v>35349</v>
      </c>
      <c r="B124">
        <v>2.347</v>
      </c>
      <c r="D124" s="1">
        <v>35349</v>
      </c>
      <c r="E124">
        <v>24.66</v>
      </c>
      <c r="G124" s="1">
        <v>35349</v>
      </c>
      <c r="H124">
        <v>48.25</v>
      </c>
      <c r="L124">
        <f t="shared" si="16"/>
        <v>2.347</v>
      </c>
      <c r="M124">
        <f t="shared" si="17"/>
        <v>4.2334763948497853</v>
      </c>
      <c r="N124">
        <f t="shared" si="18"/>
        <v>5.2952151009657591</v>
      </c>
      <c r="P124">
        <f t="shared" si="19"/>
        <v>4.2334763948497853</v>
      </c>
      <c r="Q124">
        <f t="shared" si="20"/>
        <v>5.2952151009657591</v>
      </c>
      <c r="S124">
        <f t="shared" si="15"/>
        <v>1.0617387061159738</v>
      </c>
      <c r="V124" s="1">
        <f t="shared" si="21"/>
        <v>35349</v>
      </c>
      <c r="W124">
        <f t="shared" si="22"/>
        <v>1.0617387061159738</v>
      </c>
      <c r="Z124" s="1">
        <f t="shared" si="23"/>
        <v>35349</v>
      </c>
      <c r="AA124">
        <f t="shared" si="24"/>
        <v>4.2334763948497853</v>
      </c>
      <c r="AB124">
        <f t="shared" si="25"/>
        <v>5.2952151009657591</v>
      </c>
      <c r="AC124">
        <f t="shared" si="26"/>
        <v>2.347</v>
      </c>
      <c r="AD124">
        <f t="shared" si="27"/>
        <v>4.2334763948497853</v>
      </c>
      <c r="AE124">
        <f t="shared" si="28"/>
        <v>2.9482151009657591</v>
      </c>
      <c r="AF124">
        <f t="shared" si="29"/>
        <v>1.9012987012987037E-2</v>
      </c>
      <c r="AH124">
        <v>1.7337662337662318E-2</v>
      </c>
    </row>
    <row r="125" spans="1:34" x14ac:dyDescent="0.2">
      <c r="A125" s="1">
        <v>35356</v>
      </c>
      <c r="B125">
        <v>2.4</v>
      </c>
      <c r="D125" s="1">
        <v>35356</v>
      </c>
      <c r="E125">
        <v>25.79</v>
      </c>
      <c r="G125" s="1">
        <v>35356</v>
      </c>
      <c r="H125">
        <v>50.75</v>
      </c>
      <c r="L125">
        <f t="shared" si="16"/>
        <v>2.4</v>
      </c>
      <c r="M125">
        <f t="shared" si="17"/>
        <v>4.427467811158798</v>
      </c>
      <c r="N125">
        <f t="shared" si="18"/>
        <v>5.569578577699736</v>
      </c>
      <c r="P125">
        <f t="shared" si="19"/>
        <v>4.427467811158798</v>
      </c>
      <c r="Q125">
        <f t="shared" si="20"/>
        <v>5.569578577699736</v>
      </c>
      <c r="S125">
        <f t="shared" si="15"/>
        <v>1.142110766540938</v>
      </c>
      <c r="V125" s="1">
        <f t="shared" si="21"/>
        <v>35356</v>
      </c>
      <c r="W125">
        <f t="shared" si="22"/>
        <v>1.142110766540938</v>
      </c>
      <c r="Z125" s="1">
        <f t="shared" si="23"/>
        <v>35356</v>
      </c>
      <c r="AA125">
        <f t="shared" si="24"/>
        <v>4.427467811158798</v>
      </c>
      <c r="AB125">
        <f t="shared" si="25"/>
        <v>5.569578577699736</v>
      </c>
      <c r="AC125">
        <f t="shared" si="26"/>
        <v>2.4</v>
      </c>
      <c r="AD125">
        <f t="shared" si="27"/>
        <v>4.427467811158798</v>
      </c>
      <c r="AE125">
        <f t="shared" si="28"/>
        <v>3.1695785776997361</v>
      </c>
      <c r="AF125">
        <f t="shared" si="29"/>
        <v>2.6277888437397645E-2</v>
      </c>
      <c r="AH125">
        <v>2.9491673970201582E-2</v>
      </c>
    </row>
    <row r="126" spans="1:34" x14ac:dyDescent="0.2">
      <c r="A126" s="1">
        <v>35363</v>
      </c>
      <c r="B126">
        <v>2.6520000000000001</v>
      </c>
      <c r="D126" s="1">
        <v>35363</v>
      </c>
      <c r="E126">
        <v>24.86</v>
      </c>
      <c r="G126" s="1">
        <v>35363</v>
      </c>
      <c r="H126">
        <v>53.5</v>
      </c>
      <c r="L126">
        <f t="shared" si="16"/>
        <v>2.6520000000000001</v>
      </c>
      <c r="M126">
        <f t="shared" si="17"/>
        <v>4.267811158798283</v>
      </c>
      <c r="N126">
        <f t="shared" si="18"/>
        <v>5.8713784021071111</v>
      </c>
      <c r="P126">
        <f t="shared" si="19"/>
        <v>4.267811158798283</v>
      </c>
      <c r="Q126">
        <f t="shared" si="20"/>
        <v>5.8713784021071111</v>
      </c>
      <c r="S126">
        <f t="shared" si="15"/>
        <v>1.6035672433088282</v>
      </c>
      <c r="V126" s="1">
        <f t="shared" si="21"/>
        <v>35363</v>
      </c>
      <c r="W126">
        <f t="shared" si="22"/>
        <v>1.6035672433088282</v>
      </c>
      <c r="Z126" s="1">
        <f t="shared" si="23"/>
        <v>35363</v>
      </c>
      <c r="AA126">
        <f t="shared" si="24"/>
        <v>4.267811158798283</v>
      </c>
      <c r="AB126">
        <f t="shared" si="25"/>
        <v>5.8713784021071111</v>
      </c>
      <c r="AC126">
        <f t="shared" si="26"/>
        <v>2.6520000000000001</v>
      </c>
      <c r="AD126">
        <f t="shared" si="27"/>
        <v>4.267811158798283</v>
      </c>
      <c r="AE126">
        <f t="shared" si="28"/>
        <v>3.219378402107111</v>
      </c>
      <c r="AF126">
        <f t="shared" si="29"/>
        <v>2.8921467080976277E-2</v>
      </c>
      <c r="AH126">
        <v>3.9935064935064934E-2</v>
      </c>
    </row>
    <row r="127" spans="1:34" x14ac:dyDescent="0.2">
      <c r="A127" s="1">
        <v>35370</v>
      </c>
      <c r="B127">
        <v>2.6619999999999999</v>
      </c>
      <c r="D127" s="1">
        <v>35370</v>
      </c>
      <c r="E127">
        <v>23.03</v>
      </c>
      <c r="G127" s="1">
        <v>35370</v>
      </c>
      <c r="H127">
        <v>53.75</v>
      </c>
      <c r="L127">
        <f t="shared" si="16"/>
        <v>2.6619999999999999</v>
      </c>
      <c r="M127">
        <f t="shared" si="17"/>
        <v>3.9536480686695281</v>
      </c>
      <c r="N127">
        <f t="shared" si="18"/>
        <v>5.8988147497805086</v>
      </c>
      <c r="P127">
        <f t="shared" si="19"/>
        <v>3.9536480686695281</v>
      </c>
      <c r="Q127">
        <f t="shared" si="20"/>
        <v>5.8988147497805086</v>
      </c>
      <c r="S127">
        <f t="shared" si="15"/>
        <v>1.9451666811109805</v>
      </c>
      <c r="V127" s="1">
        <f t="shared" si="21"/>
        <v>35370</v>
      </c>
      <c r="W127">
        <f t="shared" si="22"/>
        <v>1.9451666811109805</v>
      </c>
      <c r="Z127" s="1">
        <f t="shared" si="23"/>
        <v>35370</v>
      </c>
      <c r="AA127">
        <f t="shared" si="24"/>
        <v>3.9536480686695281</v>
      </c>
      <c r="AB127">
        <f t="shared" si="25"/>
        <v>5.8988147497805086</v>
      </c>
      <c r="AC127">
        <f t="shared" si="26"/>
        <v>2.6619999999999999</v>
      </c>
      <c r="AD127">
        <f t="shared" si="27"/>
        <v>3.9536480686695281</v>
      </c>
      <c r="AE127">
        <f t="shared" si="28"/>
        <v>3.2368147497805086</v>
      </c>
      <c r="AF127">
        <f t="shared" si="29"/>
        <v>3.0029811454398831E-2</v>
      </c>
      <c r="AH127">
        <v>2.066269545792998E-2</v>
      </c>
    </row>
    <row r="128" spans="1:34" x14ac:dyDescent="0.2">
      <c r="A128" s="1">
        <v>35377</v>
      </c>
      <c r="B128">
        <v>2.669</v>
      </c>
      <c r="D128" s="1">
        <v>35377</v>
      </c>
      <c r="E128">
        <v>23.59</v>
      </c>
      <c r="G128" s="1">
        <v>35377</v>
      </c>
      <c r="H128">
        <v>51.63</v>
      </c>
      <c r="L128">
        <f t="shared" si="16"/>
        <v>2.669</v>
      </c>
      <c r="M128">
        <f t="shared" si="17"/>
        <v>4.0497854077253219</v>
      </c>
      <c r="N128">
        <f t="shared" si="18"/>
        <v>5.6661545215100961</v>
      </c>
      <c r="P128">
        <f t="shared" si="19"/>
        <v>4.0497854077253219</v>
      </c>
      <c r="Q128">
        <f t="shared" si="20"/>
        <v>5.6661545215100961</v>
      </c>
      <c r="S128">
        <f t="shared" si="15"/>
        <v>1.6163691137847742</v>
      </c>
      <c r="V128" s="1">
        <f t="shared" si="21"/>
        <v>35377</v>
      </c>
      <c r="W128">
        <f t="shared" si="22"/>
        <v>1.6163691137847742</v>
      </c>
      <c r="Z128" s="1">
        <f t="shared" si="23"/>
        <v>35377</v>
      </c>
      <c r="AA128">
        <f t="shared" si="24"/>
        <v>4.0497854077253219</v>
      </c>
      <c r="AB128">
        <f t="shared" si="25"/>
        <v>5.6661545215100961</v>
      </c>
      <c r="AC128">
        <f t="shared" si="26"/>
        <v>2.669</v>
      </c>
      <c r="AD128">
        <f t="shared" si="27"/>
        <v>4.0497854077253219</v>
      </c>
      <c r="AE128">
        <f t="shared" si="28"/>
        <v>2.9971545215100961</v>
      </c>
      <c r="AF128">
        <f t="shared" si="29"/>
        <v>2.0199253464331639E-2</v>
      </c>
      <c r="AH128">
        <v>0</v>
      </c>
    </row>
    <row r="129" spans="1:34" x14ac:dyDescent="0.2">
      <c r="A129" s="1">
        <v>35384</v>
      </c>
      <c r="B129">
        <v>2.9079999999999999</v>
      </c>
      <c r="D129" s="1">
        <v>35384</v>
      </c>
      <c r="E129">
        <v>24.17</v>
      </c>
      <c r="G129" s="1">
        <v>35384</v>
      </c>
      <c r="H129">
        <v>56.88</v>
      </c>
      <c r="L129">
        <f t="shared" si="16"/>
        <v>2.9079999999999999</v>
      </c>
      <c r="M129">
        <f t="shared" si="17"/>
        <v>4.1493562231759658</v>
      </c>
      <c r="N129">
        <f t="shared" si="18"/>
        <v>6.2423178226514482</v>
      </c>
      <c r="P129">
        <f t="shared" si="19"/>
        <v>4.1493562231759658</v>
      </c>
      <c r="Q129">
        <f t="shared" si="20"/>
        <v>6.2423178226514482</v>
      </c>
      <c r="S129">
        <f t="shared" si="15"/>
        <v>2.0929615994754824</v>
      </c>
      <c r="V129" s="1">
        <f t="shared" si="21"/>
        <v>35384</v>
      </c>
      <c r="W129">
        <f t="shared" si="22"/>
        <v>2.0929615994754824</v>
      </c>
      <c r="Z129" s="1">
        <f t="shared" si="23"/>
        <v>35384</v>
      </c>
      <c r="AA129">
        <f t="shared" si="24"/>
        <v>4.1493562231759658</v>
      </c>
      <c r="AB129">
        <f t="shared" si="25"/>
        <v>6.2423178226514482</v>
      </c>
      <c r="AC129">
        <f t="shared" si="26"/>
        <v>2.9079999999999999</v>
      </c>
      <c r="AD129">
        <f t="shared" si="27"/>
        <v>4.1493562231759658</v>
      </c>
      <c r="AE129">
        <f t="shared" si="28"/>
        <v>3.3343178226514483</v>
      </c>
      <c r="AF129">
        <f t="shared" si="29"/>
        <v>9.1181667950096888E-3</v>
      </c>
      <c r="AH129">
        <v>6.6918049270990876E-3</v>
      </c>
    </row>
    <row r="130" spans="1:34" x14ac:dyDescent="0.2">
      <c r="A130" s="1">
        <v>35391</v>
      </c>
      <c r="B130">
        <v>3.4369999999999998</v>
      </c>
      <c r="D130" s="1">
        <v>35391</v>
      </c>
      <c r="E130">
        <v>23.75</v>
      </c>
      <c r="G130" s="1">
        <v>35391</v>
      </c>
      <c r="H130">
        <v>65.75</v>
      </c>
      <c r="L130">
        <f t="shared" si="16"/>
        <v>3.4369999999999998</v>
      </c>
      <c r="M130">
        <f t="shared" si="17"/>
        <v>4.0772532188841204</v>
      </c>
      <c r="N130">
        <f t="shared" si="18"/>
        <v>7.215759438103599</v>
      </c>
      <c r="P130">
        <f t="shared" si="19"/>
        <v>4.0772532188841204</v>
      </c>
      <c r="Q130">
        <f t="shared" si="20"/>
        <v>7.215759438103599</v>
      </c>
      <c r="S130">
        <f t="shared" si="15"/>
        <v>3.1385062192194786</v>
      </c>
      <c r="V130" s="1">
        <f t="shared" si="21"/>
        <v>35391</v>
      </c>
      <c r="W130">
        <f t="shared" si="22"/>
        <v>3.1385062192194786</v>
      </c>
      <c r="Z130" s="1">
        <f t="shared" si="23"/>
        <v>35391</v>
      </c>
      <c r="AA130">
        <f t="shared" si="24"/>
        <v>4.0772532188841204</v>
      </c>
      <c r="AB130">
        <f t="shared" si="25"/>
        <v>7.215759438103599</v>
      </c>
      <c r="AC130">
        <f t="shared" si="26"/>
        <v>3.4369999999999998</v>
      </c>
      <c r="AD130">
        <f t="shared" si="27"/>
        <v>4.0772532188841204</v>
      </c>
      <c r="AE130">
        <f t="shared" si="28"/>
        <v>3.7787594381035992</v>
      </c>
      <c r="AF130">
        <f t="shared" si="29"/>
        <v>3.1863116338172182E-3</v>
      </c>
      <c r="AH130">
        <v>2.8671299743525669E-3</v>
      </c>
    </row>
    <row r="131" spans="1:34" x14ac:dyDescent="0.2">
      <c r="A131" s="1">
        <v>35398</v>
      </c>
      <c r="B131">
        <v>3.4969999999999999</v>
      </c>
      <c r="D131" s="1">
        <v>35398</v>
      </c>
      <c r="E131">
        <v>23.75</v>
      </c>
      <c r="G131" s="1">
        <v>35398</v>
      </c>
      <c r="H131">
        <v>66.5</v>
      </c>
      <c r="L131">
        <f t="shared" si="16"/>
        <v>3.4969999999999999</v>
      </c>
      <c r="M131">
        <f t="shared" si="17"/>
        <v>4.0772532188841204</v>
      </c>
      <c r="N131">
        <f t="shared" si="18"/>
        <v>7.298068481123793</v>
      </c>
      <c r="P131">
        <f t="shared" si="19"/>
        <v>4.0772532188841204</v>
      </c>
      <c r="Q131">
        <f t="shared" si="20"/>
        <v>7.298068481123793</v>
      </c>
      <c r="S131">
        <f t="shared" ref="S131:S194" si="30">Q131-P131</f>
        <v>3.2208152622396726</v>
      </c>
      <c r="V131" s="1">
        <f t="shared" si="21"/>
        <v>35398</v>
      </c>
      <c r="W131">
        <f t="shared" si="22"/>
        <v>3.2208152622396726</v>
      </c>
      <c r="Z131" s="1">
        <f t="shared" si="23"/>
        <v>35398</v>
      </c>
      <c r="AA131">
        <f t="shared" si="24"/>
        <v>4.0772532188841204</v>
      </c>
      <c r="AB131">
        <f t="shared" si="25"/>
        <v>7.298068481123793</v>
      </c>
      <c r="AC131">
        <f t="shared" si="26"/>
        <v>3.4969999999999999</v>
      </c>
      <c r="AD131">
        <f t="shared" si="27"/>
        <v>4.0772532188841204</v>
      </c>
      <c r="AE131">
        <f t="shared" si="28"/>
        <v>3.8010684811237931</v>
      </c>
      <c r="AF131">
        <f t="shared" si="29"/>
        <v>4.0577713288063215E-3</v>
      </c>
      <c r="AH131">
        <v>2.614379084967311E-3</v>
      </c>
    </row>
    <row r="132" spans="1:34" x14ac:dyDescent="0.2">
      <c r="A132" s="1">
        <v>35405</v>
      </c>
      <c r="B132">
        <v>3.4870000000000001</v>
      </c>
      <c r="D132" s="1">
        <v>35405</v>
      </c>
      <c r="E132">
        <v>25.62</v>
      </c>
      <c r="G132" s="1">
        <v>35405</v>
      </c>
      <c r="H132">
        <v>64</v>
      </c>
      <c r="L132">
        <f t="shared" ref="L132:L195" si="31">B132</f>
        <v>3.4870000000000001</v>
      </c>
      <c r="M132">
        <f t="shared" ref="M132:M195" si="32">E132/5.825</f>
        <v>4.3982832618025753</v>
      </c>
      <c r="N132">
        <f t="shared" ref="N132:N195" si="33">H132/100/0.09112</f>
        <v>7.0237050043898153</v>
      </c>
      <c r="P132">
        <f t="shared" ref="P132:P195" si="34">MAX(L132:M132)</f>
        <v>4.3982832618025753</v>
      </c>
      <c r="Q132">
        <f t="shared" ref="Q132:Q195" si="35">N132</f>
        <v>7.0237050043898153</v>
      </c>
      <c r="S132">
        <f t="shared" si="30"/>
        <v>2.6254217425872399</v>
      </c>
      <c r="V132" s="1">
        <f t="shared" ref="V132:V195" si="36">G132</f>
        <v>35405</v>
      </c>
      <c r="W132">
        <f t="shared" ref="W132:W195" si="37">S132</f>
        <v>2.6254217425872399</v>
      </c>
      <c r="Z132" s="1">
        <f t="shared" ref="Z132:Z195" si="38">V132</f>
        <v>35405</v>
      </c>
      <c r="AA132">
        <f t="shared" ref="AA132:AA195" si="39">P132</f>
        <v>4.3982832618025753</v>
      </c>
      <c r="AB132">
        <f t="shared" ref="AB132:AB195" si="40">Q132</f>
        <v>7.0237050043898153</v>
      </c>
      <c r="AC132">
        <f t="shared" ref="AC132:AC195" si="41">L132:L132</f>
        <v>3.4870000000000001</v>
      </c>
      <c r="AD132">
        <f t="shared" ref="AD132:AD195" si="42">M132:M132</f>
        <v>4.3982832618025753</v>
      </c>
      <c r="AE132">
        <f t="shared" ref="AE132:AE195" si="43">AB132-AC132</f>
        <v>3.5367050043898152</v>
      </c>
      <c r="AF132">
        <f t="shared" si="29"/>
        <v>6.4066076500923774E-3</v>
      </c>
      <c r="AH132">
        <v>1.3738313890957254E-2</v>
      </c>
    </row>
    <row r="133" spans="1:34" x14ac:dyDescent="0.2">
      <c r="A133" s="1">
        <v>35412</v>
      </c>
      <c r="B133">
        <v>3.851</v>
      </c>
      <c r="D133" s="1">
        <v>35412</v>
      </c>
      <c r="E133">
        <v>24.47</v>
      </c>
      <c r="G133" s="1">
        <v>35412</v>
      </c>
      <c r="H133">
        <v>59.5</v>
      </c>
      <c r="L133">
        <f t="shared" si="31"/>
        <v>3.851</v>
      </c>
      <c r="M133">
        <f t="shared" si="32"/>
        <v>4.2008583690987118</v>
      </c>
      <c r="N133">
        <f t="shared" si="33"/>
        <v>6.5298507462686564</v>
      </c>
      <c r="P133">
        <f t="shared" si="34"/>
        <v>4.2008583690987118</v>
      </c>
      <c r="Q133">
        <f t="shared" si="35"/>
        <v>6.5298507462686564</v>
      </c>
      <c r="S133">
        <f t="shared" si="30"/>
        <v>2.3289923771699446</v>
      </c>
      <c r="V133" s="1">
        <f t="shared" si="36"/>
        <v>35412</v>
      </c>
      <c r="W133">
        <f t="shared" si="37"/>
        <v>2.3289923771699446</v>
      </c>
      <c r="Z133" s="1">
        <f t="shared" si="38"/>
        <v>35412</v>
      </c>
      <c r="AA133">
        <f t="shared" si="39"/>
        <v>4.2008583690987118</v>
      </c>
      <c r="AB133">
        <f t="shared" si="40"/>
        <v>6.5298507462686564</v>
      </c>
      <c r="AC133">
        <f t="shared" si="41"/>
        <v>3.851</v>
      </c>
      <c r="AD133">
        <f t="shared" si="42"/>
        <v>4.2008583690987118</v>
      </c>
      <c r="AE133">
        <f t="shared" si="43"/>
        <v>2.6788507462686564</v>
      </c>
      <c r="AF133">
        <f t="shared" si="29"/>
        <v>6.9818938955201375E-3</v>
      </c>
      <c r="AH133">
        <v>4.592988710635848E-3</v>
      </c>
    </row>
    <row r="134" spans="1:34" x14ac:dyDescent="0.2">
      <c r="A134" s="1">
        <v>35419</v>
      </c>
      <c r="B134">
        <v>4.5730000000000004</v>
      </c>
      <c r="D134" s="1">
        <v>35419</v>
      </c>
      <c r="E134">
        <v>25.08</v>
      </c>
      <c r="G134" s="1">
        <v>35419</v>
      </c>
      <c r="H134">
        <v>63.25</v>
      </c>
      <c r="L134">
        <f t="shared" si="31"/>
        <v>4.5730000000000004</v>
      </c>
      <c r="M134">
        <f t="shared" si="32"/>
        <v>4.3055793991416307</v>
      </c>
      <c r="N134">
        <f t="shared" si="33"/>
        <v>6.9413959613696212</v>
      </c>
      <c r="P134">
        <f t="shared" si="34"/>
        <v>4.5730000000000004</v>
      </c>
      <c r="Q134">
        <f t="shared" si="35"/>
        <v>6.9413959613696212</v>
      </c>
      <c r="S134">
        <f t="shared" si="30"/>
        <v>2.3683959613696208</v>
      </c>
      <c r="V134" s="1">
        <f t="shared" si="36"/>
        <v>35419</v>
      </c>
      <c r="W134">
        <f t="shared" si="37"/>
        <v>2.3683959613696208</v>
      </c>
      <c r="Z134" s="1">
        <f t="shared" si="38"/>
        <v>35419</v>
      </c>
      <c r="AA134">
        <f t="shared" si="39"/>
        <v>4.5730000000000004</v>
      </c>
      <c r="AB134">
        <f t="shared" si="40"/>
        <v>6.9413959613696212</v>
      </c>
      <c r="AC134">
        <f t="shared" si="41"/>
        <v>4.5730000000000004</v>
      </c>
      <c r="AD134">
        <f t="shared" si="42"/>
        <v>4.3055793991416307</v>
      </c>
      <c r="AE134">
        <f t="shared" si="43"/>
        <v>2.3683959613696208</v>
      </c>
      <c r="AF134">
        <f t="shared" ref="AF134:AF197" si="44">AVERAGE(AH132:AH134)</f>
        <v>8.34968949860985E-3</v>
      </c>
      <c r="AH134">
        <v>6.7177658942364493E-3</v>
      </c>
    </row>
    <row r="135" spans="1:34" x14ac:dyDescent="0.2">
      <c r="A135" s="1">
        <v>35426</v>
      </c>
      <c r="B135">
        <v>2.984</v>
      </c>
      <c r="D135" s="1">
        <v>35426</v>
      </c>
      <c r="E135">
        <v>25.22</v>
      </c>
      <c r="G135" s="1">
        <v>35426</v>
      </c>
      <c r="H135">
        <v>54.75</v>
      </c>
      <c r="L135">
        <f t="shared" si="31"/>
        <v>2.984</v>
      </c>
      <c r="M135">
        <f t="shared" si="32"/>
        <v>4.3296137339055791</v>
      </c>
      <c r="N135">
        <f t="shared" si="33"/>
        <v>6.0085601404740991</v>
      </c>
      <c r="P135">
        <f t="shared" si="34"/>
        <v>4.3296137339055791</v>
      </c>
      <c r="Q135">
        <f t="shared" si="35"/>
        <v>6.0085601404740991</v>
      </c>
      <c r="S135">
        <f t="shared" si="30"/>
        <v>1.67894640656852</v>
      </c>
      <c r="V135" s="1">
        <f t="shared" si="36"/>
        <v>35426</v>
      </c>
      <c r="W135">
        <f t="shared" si="37"/>
        <v>1.67894640656852</v>
      </c>
      <c r="Z135" s="1">
        <f t="shared" si="38"/>
        <v>35426</v>
      </c>
      <c r="AA135">
        <f t="shared" si="39"/>
        <v>4.3296137339055791</v>
      </c>
      <c r="AB135">
        <f t="shared" si="40"/>
        <v>6.0085601404740991</v>
      </c>
      <c r="AC135">
        <f t="shared" si="41"/>
        <v>2.984</v>
      </c>
      <c r="AD135">
        <f t="shared" si="42"/>
        <v>4.3296137339055791</v>
      </c>
      <c r="AE135">
        <f t="shared" si="43"/>
        <v>3.0245601404740992</v>
      </c>
      <c r="AF135">
        <f t="shared" si="44"/>
        <v>2.8928500693206813E-3</v>
      </c>
      <c r="AH135">
        <v>-2.6322043969102538E-3</v>
      </c>
    </row>
    <row r="136" spans="1:34" x14ac:dyDescent="0.2">
      <c r="A136" s="1">
        <v>35433</v>
      </c>
      <c r="B136">
        <v>3.1059999999999999</v>
      </c>
      <c r="D136" s="1">
        <v>35433</v>
      </c>
      <c r="E136">
        <v>25.59</v>
      </c>
      <c r="G136" s="1">
        <v>35433</v>
      </c>
      <c r="H136">
        <v>49.75</v>
      </c>
      <c r="L136">
        <f t="shared" si="31"/>
        <v>3.1059999999999999</v>
      </c>
      <c r="M136">
        <f t="shared" si="32"/>
        <v>4.3931330472103003</v>
      </c>
      <c r="N136">
        <f t="shared" si="33"/>
        <v>5.4598331870061454</v>
      </c>
      <c r="P136">
        <f t="shared" si="34"/>
        <v>4.3931330472103003</v>
      </c>
      <c r="Q136">
        <f t="shared" si="35"/>
        <v>5.4598331870061454</v>
      </c>
      <c r="S136">
        <f t="shared" si="30"/>
        <v>1.0667001397958451</v>
      </c>
      <c r="V136" s="1">
        <f t="shared" si="36"/>
        <v>35433</v>
      </c>
      <c r="W136">
        <f t="shared" si="37"/>
        <v>1.0667001397958451</v>
      </c>
      <c r="Z136" s="1">
        <f t="shared" si="38"/>
        <v>35433</v>
      </c>
      <c r="AA136">
        <f t="shared" si="39"/>
        <v>4.3931330472103003</v>
      </c>
      <c r="AB136">
        <f t="shared" si="40"/>
        <v>5.4598331870061454</v>
      </c>
      <c r="AC136">
        <f t="shared" si="41"/>
        <v>3.1059999999999999</v>
      </c>
      <c r="AD136">
        <f t="shared" si="42"/>
        <v>4.3931330472103003</v>
      </c>
      <c r="AE136">
        <f t="shared" si="43"/>
        <v>2.3538331870061455</v>
      </c>
      <c r="AF136">
        <f t="shared" si="44"/>
        <v>8.8255100019807298E-4</v>
      </c>
      <c r="AH136">
        <v>-1.4379084967319766E-3</v>
      </c>
    </row>
    <row r="137" spans="1:34" x14ac:dyDescent="0.2">
      <c r="A137" s="1">
        <v>35440</v>
      </c>
      <c r="B137">
        <v>3.3159999999999998</v>
      </c>
      <c r="D137" s="1">
        <v>35440</v>
      </c>
      <c r="E137">
        <v>26.09</v>
      </c>
      <c r="G137" s="1">
        <v>35440</v>
      </c>
      <c r="H137">
        <v>52.5</v>
      </c>
      <c r="L137">
        <f t="shared" si="31"/>
        <v>3.3159999999999998</v>
      </c>
      <c r="M137">
        <f t="shared" si="32"/>
        <v>4.4789699570815449</v>
      </c>
      <c r="N137">
        <f t="shared" si="33"/>
        <v>5.7616330114135206</v>
      </c>
      <c r="P137">
        <f t="shared" si="34"/>
        <v>4.4789699570815449</v>
      </c>
      <c r="Q137">
        <f t="shared" si="35"/>
        <v>5.7616330114135206</v>
      </c>
      <c r="S137">
        <f t="shared" si="30"/>
        <v>1.2826630543319757</v>
      </c>
      <c r="V137" s="1">
        <f t="shared" si="36"/>
        <v>35440</v>
      </c>
      <c r="W137">
        <f t="shared" si="37"/>
        <v>1.2826630543319757</v>
      </c>
      <c r="Z137" s="1">
        <f t="shared" si="38"/>
        <v>35440</v>
      </c>
      <c r="AA137">
        <f t="shared" si="39"/>
        <v>4.4789699570815449</v>
      </c>
      <c r="AB137">
        <f t="shared" si="40"/>
        <v>5.7616330114135206</v>
      </c>
      <c r="AC137">
        <f t="shared" si="41"/>
        <v>3.3159999999999998</v>
      </c>
      <c r="AD137">
        <f t="shared" si="42"/>
        <v>4.4789699570815449</v>
      </c>
      <c r="AE137">
        <f t="shared" si="43"/>
        <v>2.4456330114135207</v>
      </c>
      <c r="AF137">
        <f t="shared" si="44"/>
        <v>-1.3567042978807435E-3</v>
      </c>
      <c r="AH137">
        <v>0</v>
      </c>
    </row>
    <row r="138" spans="1:34" x14ac:dyDescent="0.2">
      <c r="A138" s="1">
        <v>35447</v>
      </c>
      <c r="B138">
        <v>3.2570000000000001</v>
      </c>
      <c r="D138" s="1">
        <v>35447</v>
      </c>
      <c r="E138">
        <v>25.41</v>
      </c>
      <c r="G138" s="1">
        <v>35447</v>
      </c>
      <c r="H138">
        <v>47.75</v>
      </c>
      <c r="L138">
        <f t="shared" si="31"/>
        <v>3.2570000000000001</v>
      </c>
      <c r="M138">
        <f t="shared" si="32"/>
        <v>4.3622317596566527</v>
      </c>
      <c r="N138">
        <f t="shared" si="33"/>
        <v>5.2403424056189634</v>
      </c>
      <c r="P138">
        <f t="shared" si="34"/>
        <v>4.3622317596566527</v>
      </c>
      <c r="Q138">
        <f t="shared" si="35"/>
        <v>5.2403424056189634</v>
      </c>
      <c r="S138">
        <f t="shared" si="30"/>
        <v>0.8781106459623107</v>
      </c>
      <c r="V138" s="1">
        <f t="shared" si="36"/>
        <v>35447</v>
      </c>
      <c r="W138">
        <f t="shared" si="37"/>
        <v>0.8781106459623107</v>
      </c>
      <c r="Z138" s="1">
        <f t="shared" si="38"/>
        <v>35447</v>
      </c>
      <c r="AA138">
        <f t="shared" si="39"/>
        <v>4.3622317596566527</v>
      </c>
      <c r="AB138">
        <f t="shared" si="40"/>
        <v>5.2403424056189634</v>
      </c>
      <c r="AC138">
        <f t="shared" si="41"/>
        <v>3.2570000000000001</v>
      </c>
      <c r="AD138">
        <f t="shared" si="42"/>
        <v>4.3622317596566527</v>
      </c>
      <c r="AE138">
        <f t="shared" si="43"/>
        <v>1.9833424056189632</v>
      </c>
      <c r="AF138">
        <f t="shared" si="44"/>
        <v>-8.5984978786834976E-4</v>
      </c>
      <c r="AH138">
        <v>-1.1416408668730726E-3</v>
      </c>
    </row>
    <row r="139" spans="1:34" x14ac:dyDescent="0.2">
      <c r="A139" s="1">
        <v>35454</v>
      </c>
      <c r="B139">
        <v>2.8239999999999998</v>
      </c>
      <c r="D139" s="1">
        <v>35454</v>
      </c>
      <c r="E139">
        <v>24.05</v>
      </c>
      <c r="G139" s="1">
        <v>35454</v>
      </c>
      <c r="H139">
        <v>44.75</v>
      </c>
      <c r="L139">
        <f t="shared" si="31"/>
        <v>2.8239999999999998</v>
      </c>
      <c r="M139">
        <f t="shared" si="32"/>
        <v>4.1287553648068673</v>
      </c>
      <c r="N139">
        <f t="shared" si="33"/>
        <v>4.9111062335381908</v>
      </c>
      <c r="P139">
        <f t="shared" si="34"/>
        <v>4.1287553648068673</v>
      </c>
      <c r="Q139">
        <f t="shared" si="35"/>
        <v>4.9111062335381908</v>
      </c>
      <c r="S139">
        <f t="shared" si="30"/>
        <v>0.78235086873132342</v>
      </c>
      <c r="V139" s="1">
        <f t="shared" si="36"/>
        <v>35454</v>
      </c>
      <c r="W139">
        <f t="shared" si="37"/>
        <v>0.78235086873132342</v>
      </c>
      <c r="Z139" s="1">
        <f t="shared" si="38"/>
        <v>35454</v>
      </c>
      <c r="AA139">
        <f t="shared" si="39"/>
        <v>4.1287553648068673</v>
      </c>
      <c r="AB139">
        <f t="shared" si="40"/>
        <v>4.9111062335381908</v>
      </c>
      <c r="AC139">
        <f t="shared" si="41"/>
        <v>2.8239999999999998</v>
      </c>
      <c r="AD139">
        <f t="shared" si="42"/>
        <v>4.1287553648068673</v>
      </c>
      <c r="AE139">
        <f t="shared" si="43"/>
        <v>2.0871062335381909</v>
      </c>
      <c r="AF139">
        <f t="shared" si="44"/>
        <v>-3.8054695562435753E-4</v>
      </c>
      <c r="AH139">
        <v>0</v>
      </c>
    </row>
    <row r="140" spans="1:34" x14ac:dyDescent="0.2">
      <c r="A140" s="1">
        <v>35461</v>
      </c>
      <c r="B140">
        <v>2.3849999999999998</v>
      </c>
      <c r="D140" s="1">
        <v>35461</v>
      </c>
      <c r="E140">
        <v>24.15</v>
      </c>
      <c r="G140" s="1">
        <v>35461</v>
      </c>
      <c r="H140">
        <v>40.380000000000003</v>
      </c>
      <c r="L140">
        <f t="shared" si="31"/>
        <v>2.3849999999999998</v>
      </c>
      <c r="M140">
        <f t="shared" si="32"/>
        <v>4.1459227467811157</v>
      </c>
      <c r="N140">
        <f t="shared" si="33"/>
        <v>4.4315188762071998</v>
      </c>
      <c r="P140">
        <f t="shared" si="34"/>
        <v>4.1459227467811157</v>
      </c>
      <c r="Q140">
        <f t="shared" si="35"/>
        <v>4.4315188762071998</v>
      </c>
      <c r="S140">
        <f t="shared" si="30"/>
        <v>0.28559612942608403</v>
      </c>
      <c r="V140" s="1">
        <f t="shared" si="36"/>
        <v>35461</v>
      </c>
      <c r="W140">
        <f t="shared" si="37"/>
        <v>0.28559612942608403</v>
      </c>
      <c r="Z140" s="1">
        <f t="shared" si="38"/>
        <v>35461</v>
      </c>
      <c r="AA140">
        <f t="shared" si="39"/>
        <v>4.1459227467811157</v>
      </c>
      <c r="AB140">
        <f t="shared" si="40"/>
        <v>4.4315188762071998</v>
      </c>
      <c r="AC140">
        <f t="shared" si="41"/>
        <v>2.3849999999999998</v>
      </c>
      <c r="AD140">
        <f t="shared" si="42"/>
        <v>4.1459227467811157</v>
      </c>
      <c r="AE140">
        <f t="shared" si="43"/>
        <v>2.0465188762072</v>
      </c>
      <c r="AF140">
        <f t="shared" si="44"/>
        <v>2.1080459658209261E-3</v>
      </c>
      <c r="AH140">
        <v>7.4657787643358509E-3</v>
      </c>
    </row>
    <row r="141" spans="1:34" x14ac:dyDescent="0.2">
      <c r="A141" s="1">
        <v>35468</v>
      </c>
      <c r="B141">
        <v>2.1819999999999999</v>
      </c>
      <c r="D141" s="1">
        <v>35468</v>
      </c>
      <c r="E141">
        <v>22.23</v>
      </c>
      <c r="G141" s="1">
        <v>35468</v>
      </c>
      <c r="H141">
        <v>37.75</v>
      </c>
      <c r="L141">
        <f t="shared" si="31"/>
        <v>2.1819999999999999</v>
      </c>
      <c r="M141">
        <f t="shared" si="32"/>
        <v>3.8163090128755366</v>
      </c>
      <c r="N141">
        <f t="shared" si="33"/>
        <v>4.142888498683055</v>
      </c>
      <c r="P141">
        <f t="shared" si="34"/>
        <v>3.8163090128755366</v>
      </c>
      <c r="Q141">
        <f t="shared" si="35"/>
        <v>4.142888498683055</v>
      </c>
      <c r="S141">
        <f t="shared" si="30"/>
        <v>0.32657948580751839</v>
      </c>
      <c r="V141" s="1">
        <f t="shared" si="36"/>
        <v>35468</v>
      </c>
      <c r="W141">
        <f t="shared" si="37"/>
        <v>0.32657948580751839</v>
      </c>
      <c r="Z141" s="1">
        <f t="shared" si="38"/>
        <v>35468</v>
      </c>
      <c r="AA141">
        <f t="shared" si="39"/>
        <v>3.8163090128755366</v>
      </c>
      <c r="AB141">
        <f t="shared" si="40"/>
        <v>4.142888498683055</v>
      </c>
      <c r="AC141">
        <f t="shared" si="41"/>
        <v>2.1819999999999999</v>
      </c>
      <c r="AD141">
        <f t="shared" si="42"/>
        <v>3.8163090128755366</v>
      </c>
      <c r="AE141">
        <f t="shared" si="43"/>
        <v>1.960888498683055</v>
      </c>
      <c r="AF141">
        <f t="shared" si="44"/>
        <v>-2.7073421777406015E-3</v>
      </c>
      <c r="AH141">
        <v>-1.5587805297557655E-2</v>
      </c>
    </row>
    <row r="142" spans="1:34" x14ac:dyDescent="0.2">
      <c r="A142" s="1">
        <v>35475</v>
      </c>
      <c r="B142">
        <v>1.966</v>
      </c>
      <c r="D142" s="1">
        <v>35475</v>
      </c>
      <c r="E142">
        <v>22.41</v>
      </c>
      <c r="G142" s="1">
        <v>35475</v>
      </c>
      <c r="H142">
        <v>38.130000000000003</v>
      </c>
      <c r="L142">
        <f t="shared" si="31"/>
        <v>1.966</v>
      </c>
      <c r="M142">
        <f t="shared" si="32"/>
        <v>3.8472103004291847</v>
      </c>
      <c r="N142">
        <f t="shared" si="33"/>
        <v>4.1845917471466194</v>
      </c>
      <c r="P142">
        <f t="shared" si="34"/>
        <v>3.8472103004291847</v>
      </c>
      <c r="Q142">
        <f t="shared" si="35"/>
        <v>4.1845917471466194</v>
      </c>
      <c r="S142">
        <f t="shared" si="30"/>
        <v>0.33738144671743475</v>
      </c>
      <c r="V142" s="1">
        <f t="shared" si="36"/>
        <v>35475</v>
      </c>
      <c r="W142">
        <f t="shared" si="37"/>
        <v>0.33738144671743475</v>
      </c>
      <c r="Z142" s="1">
        <f t="shared" si="38"/>
        <v>35475</v>
      </c>
      <c r="AA142">
        <f t="shared" si="39"/>
        <v>3.8472103004291847</v>
      </c>
      <c r="AB142">
        <f t="shared" si="40"/>
        <v>4.1845917471466194</v>
      </c>
      <c r="AC142">
        <f t="shared" si="41"/>
        <v>1.966</v>
      </c>
      <c r="AD142">
        <f t="shared" si="42"/>
        <v>3.8472103004291847</v>
      </c>
      <c r="AE142">
        <f t="shared" si="43"/>
        <v>2.2185917471466192</v>
      </c>
      <c r="AF142">
        <f t="shared" si="44"/>
        <v>-1.27145087870744E-2</v>
      </c>
      <c r="AH142">
        <v>-3.0021499828001397E-2</v>
      </c>
    </row>
    <row r="143" spans="1:34" x14ac:dyDescent="0.2">
      <c r="A143" s="1">
        <v>35482</v>
      </c>
      <c r="B143">
        <v>1.9359999999999999</v>
      </c>
      <c r="D143" s="1">
        <v>35482</v>
      </c>
      <c r="E143">
        <v>21.39</v>
      </c>
      <c r="G143" s="1">
        <v>35482</v>
      </c>
      <c r="H143">
        <v>39.130000000000003</v>
      </c>
      <c r="L143">
        <f t="shared" si="31"/>
        <v>1.9359999999999999</v>
      </c>
      <c r="M143">
        <f t="shared" si="32"/>
        <v>3.6721030042918454</v>
      </c>
      <c r="N143">
        <f t="shared" si="33"/>
        <v>4.2943371378402109</v>
      </c>
      <c r="P143">
        <f t="shared" si="34"/>
        <v>3.6721030042918454</v>
      </c>
      <c r="Q143">
        <f t="shared" si="35"/>
        <v>4.2943371378402109</v>
      </c>
      <c r="S143">
        <f t="shared" si="30"/>
        <v>0.62223413354836543</v>
      </c>
      <c r="V143" s="1">
        <f t="shared" si="36"/>
        <v>35482</v>
      </c>
      <c r="W143">
        <f t="shared" si="37"/>
        <v>0.62223413354836543</v>
      </c>
      <c r="Z143" s="1">
        <f t="shared" si="38"/>
        <v>35482</v>
      </c>
      <c r="AA143">
        <f t="shared" si="39"/>
        <v>3.6721030042918454</v>
      </c>
      <c r="AB143">
        <f t="shared" si="40"/>
        <v>4.2943371378402109</v>
      </c>
      <c r="AC143">
        <f t="shared" si="41"/>
        <v>1.9359999999999999</v>
      </c>
      <c r="AD143">
        <f t="shared" si="42"/>
        <v>3.6721030042918454</v>
      </c>
      <c r="AE143">
        <f t="shared" si="43"/>
        <v>2.3583371378402109</v>
      </c>
      <c r="AF143">
        <f t="shared" si="44"/>
        <v>-1.7344197913083354E-2</v>
      </c>
      <c r="AH143">
        <v>-6.4232886136910139E-3</v>
      </c>
    </row>
    <row r="144" spans="1:34" x14ac:dyDescent="0.2">
      <c r="A144" s="1">
        <v>35489</v>
      </c>
      <c r="B144">
        <v>1.821</v>
      </c>
      <c r="D144" s="1">
        <v>35489</v>
      </c>
      <c r="E144">
        <v>20.3</v>
      </c>
      <c r="G144" s="1">
        <v>35489</v>
      </c>
      <c r="H144">
        <v>40.130000000000003</v>
      </c>
      <c r="L144">
        <f t="shared" si="31"/>
        <v>1.821</v>
      </c>
      <c r="M144">
        <f t="shared" si="32"/>
        <v>3.484978540772532</v>
      </c>
      <c r="N144">
        <f t="shared" si="33"/>
        <v>4.4040825285338014</v>
      </c>
      <c r="P144">
        <f t="shared" si="34"/>
        <v>3.484978540772532</v>
      </c>
      <c r="Q144">
        <f t="shared" si="35"/>
        <v>4.4040825285338014</v>
      </c>
      <c r="S144">
        <f t="shared" si="30"/>
        <v>0.91910398776126945</v>
      </c>
      <c r="V144" s="1">
        <f t="shared" si="36"/>
        <v>35489</v>
      </c>
      <c r="W144">
        <f t="shared" si="37"/>
        <v>0.91910398776126945</v>
      </c>
      <c r="Z144" s="1">
        <f t="shared" si="38"/>
        <v>35489</v>
      </c>
      <c r="AA144">
        <f t="shared" si="39"/>
        <v>3.484978540772532</v>
      </c>
      <c r="AB144">
        <f t="shared" si="40"/>
        <v>4.4040825285338014</v>
      </c>
      <c r="AC144">
        <f t="shared" si="41"/>
        <v>1.821</v>
      </c>
      <c r="AD144">
        <f t="shared" si="42"/>
        <v>3.484978540772532</v>
      </c>
      <c r="AE144">
        <f t="shared" si="43"/>
        <v>2.5830825285338017</v>
      </c>
      <c r="AF144">
        <f t="shared" si="44"/>
        <v>-1.328828292450579E-2</v>
      </c>
      <c r="AH144">
        <v>-3.4200603318249589E-3</v>
      </c>
    </row>
    <row r="145" spans="1:34" x14ac:dyDescent="0.2">
      <c r="A145" s="1">
        <v>35496</v>
      </c>
      <c r="B145">
        <v>1.9470000000000001</v>
      </c>
      <c r="D145" s="1">
        <v>35496</v>
      </c>
      <c r="E145">
        <v>21.28</v>
      </c>
      <c r="G145" s="1">
        <v>35496</v>
      </c>
      <c r="H145">
        <v>39.5</v>
      </c>
      <c r="L145">
        <f t="shared" si="31"/>
        <v>1.9470000000000001</v>
      </c>
      <c r="M145">
        <f t="shared" si="32"/>
        <v>3.6532188841201716</v>
      </c>
      <c r="N145">
        <f t="shared" si="33"/>
        <v>4.3349429323968396</v>
      </c>
      <c r="P145">
        <f t="shared" si="34"/>
        <v>3.6532188841201716</v>
      </c>
      <c r="Q145">
        <f t="shared" si="35"/>
        <v>4.3349429323968396</v>
      </c>
      <c r="S145">
        <f t="shared" si="30"/>
        <v>0.68172404827666799</v>
      </c>
      <c r="V145" s="1">
        <f t="shared" si="36"/>
        <v>35496</v>
      </c>
      <c r="W145">
        <f t="shared" si="37"/>
        <v>0.68172404827666799</v>
      </c>
      <c r="Z145" s="1">
        <f t="shared" si="38"/>
        <v>35496</v>
      </c>
      <c r="AA145">
        <f t="shared" si="39"/>
        <v>3.6532188841201716</v>
      </c>
      <c r="AB145">
        <f t="shared" si="40"/>
        <v>4.3349429323968396</v>
      </c>
      <c r="AC145">
        <f t="shared" si="41"/>
        <v>1.9470000000000001</v>
      </c>
      <c r="AD145">
        <f t="shared" si="42"/>
        <v>3.6532188841201716</v>
      </c>
      <c r="AE145">
        <f t="shared" si="43"/>
        <v>2.3879429323968395</v>
      </c>
      <c r="AF145">
        <f t="shared" si="44"/>
        <v>-4.8212206610038777E-3</v>
      </c>
      <c r="AH145">
        <v>-4.6203130374956602E-3</v>
      </c>
    </row>
    <row r="146" spans="1:34" x14ac:dyDescent="0.2">
      <c r="A146" s="1">
        <v>35503</v>
      </c>
      <c r="B146">
        <v>1.96</v>
      </c>
      <c r="D146" s="1">
        <v>35503</v>
      </c>
      <c r="E146">
        <v>21.29</v>
      </c>
      <c r="G146" s="1">
        <v>35503</v>
      </c>
      <c r="H146">
        <v>38.630000000000003</v>
      </c>
      <c r="L146">
        <f t="shared" si="31"/>
        <v>1.96</v>
      </c>
      <c r="M146">
        <f t="shared" si="32"/>
        <v>3.6549356223175962</v>
      </c>
      <c r="N146">
        <f t="shared" si="33"/>
        <v>4.2394644424934151</v>
      </c>
      <c r="P146">
        <f t="shared" si="34"/>
        <v>3.6549356223175962</v>
      </c>
      <c r="Q146">
        <f t="shared" si="35"/>
        <v>4.2394644424934151</v>
      </c>
      <c r="S146">
        <f t="shared" si="30"/>
        <v>0.58452882017581898</v>
      </c>
      <c r="V146" s="1">
        <f t="shared" si="36"/>
        <v>35503</v>
      </c>
      <c r="W146">
        <f t="shared" si="37"/>
        <v>0.58452882017581898</v>
      </c>
      <c r="Z146" s="1">
        <f t="shared" si="38"/>
        <v>35503</v>
      </c>
      <c r="AA146">
        <f t="shared" si="39"/>
        <v>3.6549356223175962</v>
      </c>
      <c r="AB146">
        <f t="shared" si="40"/>
        <v>4.2394644424934151</v>
      </c>
      <c r="AC146">
        <f t="shared" si="41"/>
        <v>1.96</v>
      </c>
      <c r="AD146">
        <f t="shared" si="42"/>
        <v>3.6549356223175962</v>
      </c>
      <c r="AE146">
        <f t="shared" si="43"/>
        <v>2.2794644424934152</v>
      </c>
      <c r="AF146">
        <f t="shared" si="44"/>
        <v>-1.4056146525186497E-3</v>
      </c>
      <c r="AH146">
        <v>3.8235294117646701E-3</v>
      </c>
    </row>
    <row r="147" spans="1:34" x14ac:dyDescent="0.2">
      <c r="A147" s="1">
        <v>35510</v>
      </c>
      <c r="B147">
        <v>1.84</v>
      </c>
      <c r="D147" s="1">
        <v>35510</v>
      </c>
      <c r="E147">
        <v>21.51</v>
      </c>
      <c r="G147" s="1">
        <v>35510</v>
      </c>
      <c r="H147">
        <v>38.130000000000003</v>
      </c>
      <c r="L147">
        <f t="shared" si="31"/>
        <v>1.84</v>
      </c>
      <c r="M147">
        <f t="shared" si="32"/>
        <v>3.6927038626609443</v>
      </c>
      <c r="N147">
        <f t="shared" si="33"/>
        <v>4.1845917471466194</v>
      </c>
      <c r="P147">
        <f t="shared" si="34"/>
        <v>3.6927038626609443</v>
      </c>
      <c r="Q147">
        <f t="shared" si="35"/>
        <v>4.1845917471466194</v>
      </c>
      <c r="S147">
        <f t="shared" si="30"/>
        <v>0.49188788448567511</v>
      </c>
      <c r="V147" s="1">
        <f t="shared" si="36"/>
        <v>35510</v>
      </c>
      <c r="W147">
        <f t="shared" si="37"/>
        <v>0.49188788448567511</v>
      </c>
      <c r="Z147" s="1">
        <f t="shared" si="38"/>
        <v>35510</v>
      </c>
      <c r="AA147">
        <f t="shared" si="39"/>
        <v>3.6927038626609443</v>
      </c>
      <c r="AB147">
        <f t="shared" si="40"/>
        <v>4.1845917471466194</v>
      </c>
      <c r="AC147">
        <f t="shared" si="41"/>
        <v>1.84</v>
      </c>
      <c r="AD147">
        <f t="shared" si="42"/>
        <v>3.6927038626609443</v>
      </c>
      <c r="AE147">
        <f t="shared" si="43"/>
        <v>2.3445917471466196</v>
      </c>
      <c r="AF147">
        <f t="shared" si="44"/>
        <v>1.1103005675954606E-2</v>
      </c>
      <c r="AH147">
        <v>3.4105800653594809E-2</v>
      </c>
    </row>
    <row r="148" spans="1:34" x14ac:dyDescent="0.2">
      <c r="A148" s="1">
        <v>35517</v>
      </c>
      <c r="B148">
        <v>1.9279999999999999</v>
      </c>
      <c r="D148" s="1">
        <v>35517</v>
      </c>
      <c r="E148">
        <v>20.7</v>
      </c>
      <c r="G148" s="1">
        <v>35517</v>
      </c>
      <c r="H148">
        <v>37.25</v>
      </c>
      <c r="L148">
        <f t="shared" si="31"/>
        <v>1.9279999999999999</v>
      </c>
      <c r="M148">
        <f t="shared" si="32"/>
        <v>3.5536480686695278</v>
      </c>
      <c r="N148">
        <f t="shared" si="33"/>
        <v>4.0880158033362592</v>
      </c>
      <c r="P148">
        <f t="shared" si="34"/>
        <v>3.5536480686695278</v>
      </c>
      <c r="Q148">
        <f t="shared" si="35"/>
        <v>4.0880158033362592</v>
      </c>
      <c r="S148">
        <f t="shared" si="30"/>
        <v>0.53436773466673149</v>
      </c>
      <c r="V148" s="1">
        <f t="shared" si="36"/>
        <v>35517</v>
      </c>
      <c r="W148">
        <f t="shared" si="37"/>
        <v>0.53436773466673149</v>
      </c>
      <c r="Z148" s="1">
        <f t="shared" si="38"/>
        <v>35517</v>
      </c>
      <c r="AA148">
        <f t="shared" si="39"/>
        <v>3.5536480686695278</v>
      </c>
      <c r="AB148">
        <f t="shared" si="40"/>
        <v>4.0880158033362592</v>
      </c>
      <c r="AC148">
        <f t="shared" si="41"/>
        <v>1.9279999999999999</v>
      </c>
      <c r="AD148">
        <f t="shared" si="42"/>
        <v>3.5536480686695278</v>
      </c>
      <c r="AE148">
        <f t="shared" si="43"/>
        <v>2.1600158033362593</v>
      </c>
      <c r="AF148">
        <f t="shared" si="44"/>
        <v>1.3645682750858349E-2</v>
      </c>
      <c r="AH148">
        <v>3.0077181872155689E-3</v>
      </c>
    </row>
    <row r="149" spans="1:34" x14ac:dyDescent="0.2">
      <c r="A149" s="1">
        <v>35524</v>
      </c>
      <c r="B149">
        <v>1.9419999999999999</v>
      </c>
      <c r="D149" s="1">
        <v>35524</v>
      </c>
      <c r="E149">
        <v>19.12</v>
      </c>
      <c r="G149" s="1">
        <v>35524</v>
      </c>
      <c r="H149">
        <v>35.130000000000003</v>
      </c>
      <c r="L149">
        <f t="shared" si="31"/>
        <v>1.9419999999999999</v>
      </c>
      <c r="M149">
        <f t="shared" si="32"/>
        <v>3.2824034334763947</v>
      </c>
      <c r="N149">
        <f t="shared" si="33"/>
        <v>3.8553555750658468</v>
      </c>
      <c r="P149">
        <f t="shared" si="34"/>
        <v>3.2824034334763947</v>
      </c>
      <c r="Q149">
        <f t="shared" si="35"/>
        <v>3.8553555750658468</v>
      </c>
      <c r="S149">
        <f t="shared" si="30"/>
        <v>0.57295214158945207</v>
      </c>
      <c r="V149" s="1">
        <f t="shared" si="36"/>
        <v>35524</v>
      </c>
      <c r="W149">
        <f t="shared" si="37"/>
        <v>0.57295214158945207</v>
      </c>
      <c r="Z149" s="1">
        <f t="shared" si="38"/>
        <v>35524</v>
      </c>
      <c r="AA149">
        <f t="shared" si="39"/>
        <v>3.2824034334763947</v>
      </c>
      <c r="AB149">
        <f t="shared" si="40"/>
        <v>3.8553555750658468</v>
      </c>
      <c r="AC149">
        <f t="shared" si="41"/>
        <v>1.9419999999999999</v>
      </c>
      <c r="AD149">
        <f t="shared" si="42"/>
        <v>3.2824034334763947</v>
      </c>
      <c r="AE149">
        <f t="shared" si="43"/>
        <v>1.9133555750658469</v>
      </c>
      <c r="AF149">
        <f t="shared" si="44"/>
        <v>1.5942189884177616E-2</v>
      </c>
      <c r="AH149">
        <v>1.0713050811722469E-2</v>
      </c>
    </row>
    <row r="150" spans="1:34" x14ac:dyDescent="0.2">
      <c r="A150" s="1">
        <v>35531</v>
      </c>
      <c r="B150">
        <v>1.9330000000000001</v>
      </c>
      <c r="D150" s="1">
        <v>35531</v>
      </c>
      <c r="E150">
        <v>19.53</v>
      </c>
      <c r="G150" s="1">
        <v>35531</v>
      </c>
      <c r="H150">
        <v>34.380000000000003</v>
      </c>
      <c r="L150">
        <f t="shared" si="31"/>
        <v>1.9330000000000001</v>
      </c>
      <c r="M150">
        <f t="shared" si="32"/>
        <v>3.3527896995708155</v>
      </c>
      <c r="N150">
        <f t="shared" si="33"/>
        <v>3.7730465320456545</v>
      </c>
      <c r="P150">
        <f t="shared" si="34"/>
        <v>3.3527896995708155</v>
      </c>
      <c r="Q150">
        <f t="shared" si="35"/>
        <v>3.7730465320456545</v>
      </c>
      <c r="S150">
        <f t="shared" si="30"/>
        <v>0.42025683247483903</v>
      </c>
      <c r="V150" s="1">
        <f t="shared" si="36"/>
        <v>35531</v>
      </c>
      <c r="W150">
        <f t="shared" si="37"/>
        <v>0.42025683247483903</v>
      </c>
      <c r="Z150" s="1">
        <f t="shared" si="38"/>
        <v>35531</v>
      </c>
      <c r="AA150">
        <f t="shared" si="39"/>
        <v>3.3527896995708155</v>
      </c>
      <c r="AB150">
        <f t="shared" si="40"/>
        <v>3.7730465320456545</v>
      </c>
      <c r="AC150">
        <f t="shared" si="41"/>
        <v>1.9330000000000001</v>
      </c>
      <c r="AD150">
        <f t="shared" si="42"/>
        <v>3.3527896995708155</v>
      </c>
      <c r="AE150">
        <f t="shared" si="43"/>
        <v>1.8400465320456545</v>
      </c>
      <c r="AF150">
        <f t="shared" si="44"/>
        <v>4.5735896663126789E-3</v>
      </c>
      <c r="AH150">
        <v>0</v>
      </c>
    </row>
    <row r="151" spans="1:34" x14ac:dyDescent="0.2">
      <c r="A151" s="1">
        <v>35538</v>
      </c>
      <c r="B151">
        <v>2.081</v>
      </c>
      <c r="D151" s="1">
        <v>35538</v>
      </c>
      <c r="E151">
        <v>19.91</v>
      </c>
      <c r="G151" s="1">
        <v>35538</v>
      </c>
      <c r="H151">
        <v>33.75</v>
      </c>
      <c r="L151">
        <f t="shared" si="31"/>
        <v>2.081</v>
      </c>
      <c r="M151">
        <f t="shared" si="32"/>
        <v>3.4180257510729612</v>
      </c>
      <c r="N151">
        <f t="shared" si="33"/>
        <v>3.7039069359086918</v>
      </c>
      <c r="P151">
        <f t="shared" si="34"/>
        <v>3.4180257510729612</v>
      </c>
      <c r="Q151">
        <f t="shared" si="35"/>
        <v>3.7039069359086918</v>
      </c>
      <c r="S151">
        <f t="shared" si="30"/>
        <v>0.28588118483573055</v>
      </c>
      <c r="V151" s="1">
        <f t="shared" si="36"/>
        <v>35538</v>
      </c>
      <c r="W151">
        <f t="shared" si="37"/>
        <v>0.28588118483573055</v>
      </c>
      <c r="Z151" s="1">
        <f t="shared" si="38"/>
        <v>35538</v>
      </c>
      <c r="AA151">
        <f t="shared" si="39"/>
        <v>3.4180257510729612</v>
      </c>
      <c r="AB151">
        <f t="shared" si="40"/>
        <v>3.7039069359086918</v>
      </c>
      <c r="AC151">
        <f t="shared" si="41"/>
        <v>2.081</v>
      </c>
      <c r="AD151">
        <f t="shared" si="42"/>
        <v>3.4180257510729612</v>
      </c>
      <c r="AE151">
        <f t="shared" si="43"/>
        <v>1.6229069359086918</v>
      </c>
      <c r="AF151">
        <f t="shared" si="44"/>
        <v>1.2795771941881788E-3</v>
      </c>
      <c r="AH151">
        <v>-6.8743192291579325E-3</v>
      </c>
    </row>
    <row r="152" spans="1:34" x14ac:dyDescent="0.2">
      <c r="A152" s="1">
        <v>35545</v>
      </c>
      <c r="B152">
        <v>2.1259999999999999</v>
      </c>
      <c r="D152" s="1">
        <v>35545</v>
      </c>
      <c r="E152">
        <v>19.989999999999998</v>
      </c>
      <c r="G152" s="1">
        <v>35545</v>
      </c>
      <c r="H152">
        <v>35.5</v>
      </c>
      <c r="L152">
        <f t="shared" si="31"/>
        <v>2.1259999999999999</v>
      </c>
      <c r="M152">
        <f t="shared" si="32"/>
        <v>3.43175965665236</v>
      </c>
      <c r="N152">
        <f t="shared" si="33"/>
        <v>3.8959613696224755</v>
      </c>
      <c r="P152">
        <f t="shared" si="34"/>
        <v>3.43175965665236</v>
      </c>
      <c r="Q152">
        <f t="shared" si="35"/>
        <v>3.8959613696224755</v>
      </c>
      <c r="S152">
        <f t="shared" si="30"/>
        <v>0.46420171297011548</v>
      </c>
      <c r="V152" s="1">
        <f t="shared" si="36"/>
        <v>35545</v>
      </c>
      <c r="W152">
        <f t="shared" si="37"/>
        <v>0.46420171297011548</v>
      </c>
      <c r="Z152" s="1">
        <f t="shared" si="38"/>
        <v>35545</v>
      </c>
      <c r="AA152">
        <f t="shared" si="39"/>
        <v>3.43175965665236</v>
      </c>
      <c r="AB152">
        <f t="shared" si="40"/>
        <v>3.8959613696224755</v>
      </c>
      <c r="AC152">
        <f t="shared" si="41"/>
        <v>2.1259999999999999</v>
      </c>
      <c r="AD152">
        <f t="shared" si="42"/>
        <v>3.43175965665236</v>
      </c>
      <c r="AE152">
        <f t="shared" si="43"/>
        <v>1.7699613696224756</v>
      </c>
      <c r="AF152">
        <f t="shared" si="44"/>
        <v>-9.1630399960570541E-3</v>
      </c>
      <c r="AH152">
        <v>-2.061480075901323E-2</v>
      </c>
    </row>
    <row r="153" spans="1:34" x14ac:dyDescent="0.2">
      <c r="A153" s="1">
        <v>35552</v>
      </c>
      <c r="B153">
        <v>2.2669999999999999</v>
      </c>
      <c r="D153" s="1">
        <v>35552</v>
      </c>
      <c r="E153">
        <v>19.600000000000001</v>
      </c>
      <c r="G153" s="1">
        <v>35552</v>
      </c>
      <c r="H153">
        <v>34.880000000000003</v>
      </c>
      <c r="L153">
        <f t="shared" si="31"/>
        <v>2.2669999999999999</v>
      </c>
      <c r="M153">
        <f t="shared" si="32"/>
        <v>3.3648068669527897</v>
      </c>
      <c r="N153">
        <f t="shared" si="33"/>
        <v>3.8279192273924494</v>
      </c>
      <c r="P153">
        <f t="shared" si="34"/>
        <v>3.3648068669527897</v>
      </c>
      <c r="Q153">
        <f t="shared" si="35"/>
        <v>3.8279192273924494</v>
      </c>
      <c r="S153">
        <f t="shared" si="30"/>
        <v>0.46311236043965964</v>
      </c>
      <c r="V153" s="1">
        <f t="shared" si="36"/>
        <v>35552</v>
      </c>
      <c r="W153">
        <f t="shared" si="37"/>
        <v>0.46311236043965964</v>
      </c>
      <c r="Z153" s="1">
        <f t="shared" si="38"/>
        <v>35552</v>
      </c>
      <c r="AA153">
        <f t="shared" si="39"/>
        <v>3.3648068669527897</v>
      </c>
      <c r="AB153">
        <f t="shared" si="40"/>
        <v>3.8279192273924494</v>
      </c>
      <c r="AC153">
        <f t="shared" si="41"/>
        <v>2.2669999999999999</v>
      </c>
      <c r="AD153">
        <f t="shared" si="42"/>
        <v>3.3648068669527897</v>
      </c>
      <c r="AE153">
        <f t="shared" si="43"/>
        <v>1.5609192273924495</v>
      </c>
      <c r="AF153">
        <f t="shared" si="44"/>
        <v>-1.1113423016648786E-2</v>
      </c>
      <c r="AH153">
        <v>-5.851149061775196E-3</v>
      </c>
    </row>
    <row r="154" spans="1:34" x14ac:dyDescent="0.2">
      <c r="A154" s="1">
        <v>35559</v>
      </c>
      <c r="B154">
        <v>2.242</v>
      </c>
      <c r="D154" s="1">
        <v>35559</v>
      </c>
      <c r="E154">
        <v>20.43</v>
      </c>
      <c r="G154" s="1">
        <v>35559</v>
      </c>
      <c r="H154">
        <v>34.630000000000003</v>
      </c>
      <c r="L154">
        <f t="shared" si="31"/>
        <v>2.242</v>
      </c>
      <c r="M154">
        <f t="shared" si="32"/>
        <v>3.5072961373390554</v>
      </c>
      <c r="N154">
        <f t="shared" si="33"/>
        <v>3.800482879719052</v>
      </c>
      <c r="P154">
        <f t="shared" si="34"/>
        <v>3.5072961373390554</v>
      </c>
      <c r="Q154">
        <f t="shared" si="35"/>
        <v>3.800482879719052</v>
      </c>
      <c r="S154">
        <f t="shared" si="30"/>
        <v>0.29318674237999653</v>
      </c>
      <c r="V154" s="1">
        <f t="shared" si="36"/>
        <v>35559</v>
      </c>
      <c r="W154">
        <f t="shared" si="37"/>
        <v>0.29318674237999653</v>
      </c>
      <c r="Z154" s="1">
        <f t="shared" si="38"/>
        <v>35559</v>
      </c>
      <c r="AA154">
        <f t="shared" si="39"/>
        <v>3.5072961373390554</v>
      </c>
      <c r="AB154">
        <f t="shared" si="40"/>
        <v>3.800482879719052</v>
      </c>
      <c r="AC154">
        <f t="shared" si="41"/>
        <v>2.242</v>
      </c>
      <c r="AD154">
        <f t="shared" si="42"/>
        <v>3.5072961373390554</v>
      </c>
      <c r="AE154">
        <f t="shared" si="43"/>
        <v>1.558482879719052</v>
      </c>
      <c r="AF154">
        <f t="shared" si="44"/>
        <v>3.7123927446510346E-4</v>
      </c>
      <c r="AH154">
        <v>2.7579667644183736E-2</v>
      </c>
    </row>
    <row r="155" spans="1:34" x14ac:dyDescent="0.2">
      <c r="A155" s="1">
        <v>35566</v>
      </c>
      <c r="B155">
        <v>2.2490000000000001</v>
      </c>
      <c r="D155" s="1">
        <v>35566</v>
      </c>
      <c r="E155">
        <v>22.12</v>
      </c>
      <c r="G155" s="1">
        <v>35566</v>
      </c>
      <c r="H155">
        <v>35.630000000000003</v>
      </c>
      <c r="L155">
        <f t="shared" si="31"/>
        <v>2.2490000000000001</v>
      </c>
      <c r="M155">
        <f t="shared" si="32"/>
        <v>3.7974248927038627</v>
      </c>
      <c r="N155">
        <f t="shared" si="33"/>
        <v>3.9102282704126425</v>
      </c>
      <c r="P155">
        <f t="shared" si="34"/>
        <v>3.7974248927038627</v>
      </c>
      <c r="Q155">
        <f t="shared" si="35"/>
        <v>3.9102282704126425</v>
      </c>
      <c r="S155">
        <f t="shared" si="30"/>
        <v>0.1128033777087798</v>
      </c>
      <c r="V155" s="1">
        <f t="shared" si="36"/>
        <v>35566</v>
      </c>
      <c r="W155">
        <f t="shared" si="37"/>
        <v>0.1128033777087798</v>
      </c>
      <c r="Z155" s="1">
        <f t="shared" si="38"/>
        <v>35566</v>
      </c>
      <c r="AA155">
        <f t="shared" si="39"/>
        <v>3.7974248927038627</v>
      </c>
      <c r="AB155">
        <f t="shared" si="40"/>
        <v>3.9102282704126425</v>
      </c>
      <c r="AC155">
        <f t="shared" si="41"/>
        <v>2.2490000000000001</v>
      </c>
      <c r="AD155">
        <f t="shared" si="42"/>
        <v>3.7974248927038627</v>
      </c>
      <c r="AE155">
        <f t="shared" si="43"/>
        <v>1.6612282704126424</v>
      </c>
      <c r="AF155">
        <f t="shared" si="44"/>
        <v>1.4882461554188339E-2</v>
      </c>
      <c r="AH155">
        <v>2.2918866080156475E-2</v>
      </c>
    </row>
    <row r="156" spans="1:34" x14ac:dyDescent="0.2">
      <c r="A156" s="1">
        <v>35573</v>
      </c>
      <c r="B156">
        <v>2.2850000000000001</v>
      </c>
      <c r="D156" s="1">
        <v>35573</v>
      </c>
      <c r="E156">
        <v>21.63</v>
      </c>
      <c r="G156" s="1">
        <v>35573</v>
      </c>
      <c r="H156">
        <v>35.880000000000003</v>
      </c>
      <c r="L156">
        <f t="shared" si="31"/>
        <v>2.2850000000000001</v>
      </c>
      <c r="M156">
        <f t="shared" si="32"/>
        <v>3.7133047210300427</v>
      </c>
      <c r="N156">
        <f t="shared" si="33"/>
        <v>3.9376646180860404</v>
      </c>
      <c r="P156">
        <f t="shared" si="34"/>
        <v>3.7133047210300427</v>
      </c>
      <c r="Q156">
        <f t="shared" si="35"/>
        <v>3.9376646180860404</v>
      </c>
      <c r="S156">
        <f t="shared" si="30"/>
        <v>0.22435989705599768</v>
      </c>
      <c r="V156" s="1">
        <f t="shared" si="36"/>
        <v>35573</v>
      </c>
      <c r="W156">
        <f t="shared" si="37"/>
        <v>0.22435989705599768</v>
      </c>
      <c r="Z156" s="1">
        <f t="shared" si="38"/>
        <v>35573</v>
      </c>
      <c r="AA156">
        <f t="shared" si="39"/>
        <v>3.7133047210300427</v>
      </c>
      <c r="AB156">
        <f t="shared" si="40"/>
        <v>3.9376646180860404</v>
      </c>
      <c r="AC156">
        <f t="shared" si="41"/>
        <v>2.2850000000000001</v>
      </c>
      <c r="AD156">
        <f t="shared" si="42"/>
        <v>3.7133047210300427</v>
      </c>
      <c r="AE156">
        <f t="shared" si="43"/>
        <v>1.6526646180860403</v>
      </c>
      <c r="AF156">
        <f t="shared" si="44"/>
        <v>2.3821254014802434E-2</v>
      </c>
      <c r="AH156">
        <v>2.0965228320067086E-2</v>
      </c>
    </row>
    <row r="157" spans="1:34" x14ac:dyDescent="0.2">
      <c r="A157" s="1">
        <v>35580</v>
      </c>
      <c r="B157">
        <v>2.2389999999999999</v>
      </c>
      <c r="D157" s="1">
        <v>35580</v>
      </c>
      <c r="E157">
        <v>20.88</v>
      </c>
      <c r="G157" s="1">
        <v>35580</v>
      </c>
      <c r="H157">
        <v>35.5</v>
      </c>
      <c r="L157">
        <f t="shared" si="31"/>
        <v>2.2389999999999999</v>
      </c>
      <c r="M157">
        <f t="shared" si="32"/>
        <v>3.5845493562231758</v>
      </c>
      <c r="N157">
        <f t="shared" si="33"/>
        <v>3.8959613696224755</v>
      </c>
      <c r="P157">
        <f t="shared" si="34"/>
        <v>3.5845493562231758</v>
      </c>
      <c r="Q157">
        <f t="shared" si="35"/>
        <v>3.8959613696224755</v>
      </c>
      <c r="S157">
        <f t="shared" si="30"/>
        <v>0.31141201339929969</v>
      </c>
      <c r="V157" s="1">
        <f t="shared" si="36"/>
        <v>35580</v>
      </c>
      <c r="W157">
        <f t="shared" si="37"/>
        <v>0.31141201339929969</v>
      </c>
      <c r="Z157" s="1">
        <f t="shared" si="38"/>
        <v>35580</v>
      </c>
      <c r="AA157">
        <f t="shared" si="39"/>
        <v>3.5845493562231758</v>
      </c>
      <c r="AB157">
        <f t="shared" si="40"/>
        <v>3.8959613696224755</v>
      </c>
      <c r="AC157">
        <f t="shared" si="41"/>
        <v>2.2389999999999999</v>
      </c>
      <c r="AD157">
        <f t="shared" si="42"/>
        <v>3.5845493562231758</v>
      </c>
      <c r="AE157">
        <f t="shared" si="43"/>
        <v>1.6569613696224756</v>
      </c>
      <c r="AF157">
        <f t="shared" si="44"/>
        <v>2.5154527193236926E-2</v>
      </c>
      <c r="AH157">
        <v>3.157948717948722E-2</v>
      </c>
    </row>
    <row r="158" spans="1:34" x14ac:dyDescent="0.2">
      <c r="A158" s="1">
        <v>35587</v>
      </c>
      <c r="B158">
        <v>2.1880000000000002</v>
      </c>
      <c r="D158" s="1">
        <v>35587</v>
      </c>
      <c r="E158">
        <v>18.79</v>
      </c>
      <c r="G158" s="1">
        <v>35587</v>
      </c>
      <c r="H158">
        <v>34.880000000000003</v>
      </c>
      <c r="L158">
        <f t="shared" si="31"/>
        <v>2.1880000000000002</v>
      </c>
      <c r="M158">
        <f t="shared" si="32"/>
        <v>3.2257510729613732</v>
      </c>
      <c r="N158">
        <f t="shared" si="33"/>
        <v>3.8279192273924494</v>
      </c>
      <c r="P158">
        <f t="shared" si="34"/>
        <v>3.2257510729613732</v>
      </c>
      <c r="Q158">
        <f t="shared" si="35"/>
        <v>3.8279192273924494</v>
      </c>
      <c r="S158">
        <f t="shared" si="30"/>
        <v>0.60216815443107619</v>
      </c>
      <c r="V158" s="1">
        <f t="shared" si="36"/>
        <v>35587</v>
      </c>
      <c r="W158">
        <f t="shared" si="37"/>
        <v>0.60216815443107619</v>
      </c>
      <c r="Z158" s="1">
        <f t="shared" si="38"/>
        <v>35587</v>
      </c>
      <c r="AA158">
        <f t="shared" si="39"/>
        <v>3.2257510729613732</v>
      </c>
      <c r="AB158">
        <f t="shared" si="40"/>
        <v>3.8279192273924494</v>
      </c>
      <c r="AC158">
        <f t="shared" si="41"/>
        <v>2.1880000000000002</v>
      </c>
      <c r="AD158">
        <f t="shared" si="42"/>
        <v>3.2257510729613732</v>
      </c>
      <c r="AE158">
        <f t="shared" si="43"/>
        <v>1.6399192273924492</v>
      </c>
      <c r="AF158">
        <f t="shared" si="44"/>
        <v>2.6071626223239146E-2</v>
      </c>
      <c r="AH158">
        <v>2.5670163170163129E-2</v>
      </c>
    </row>
    <row r="159" spans="1:34" x14ac:dyDescent="0.2">
      <c r="A159" s="1">
        <v>35594</v>
      </c>
      <c r="B159">
        <v>2.149</v>
      </c>
      <c r="D159" s="1">
        <v>35594</v>
      </c>
      <c r="E159">
        <v>18.829999999999998</v>
      </c>
      <c r="G159" s="1">
        <v>35594</v>
      </c>
      <c r="H159">
        <v>34.130000000000003</v>
      </c>
      <c r="L159">
        <f t="shared" si="31"/>
        <v>2.149</v>
      </c>
      <c r="M159">
        <f t="shared" si="32"/>
        <v>3.2326180257510724</v>
      </c>
      <c r="N159">
        <f t="shared" si="33"/>
        <v>3.7456101843722567</v>
      </c>
      <c r="P159">
        <f t="shared" si="34"/>
        <v>3.2326180257510724</v>
      </c>
      <c r="Q159">
        <f t="shared" si="35"/>
        <v>3.7456101843722567</v>
      </c>
      <c r="S159">
        <f t="shared" si="30"/>
        <v>0.5129921586211843</v>
      </c>
      <c r="V159" s="1">
        <f t="shared" si="36"/>
        <v>35594</v>
      </c>
      <c r="W159">
        <f t="shared" si="37"/>
        <v>0.5129921586211843</v>
      </c>
      <c r="Z159" s="1">
        <f t="shared" si="38"/>
        <v>35594</v>
      </c>
      <c r="AA159">
        <f t="shared" si="39"/>
        <v>3.2326180257510724</v>
      </c>
      <c r="AB159">
        <f t="shared" si="40"/>
        <v>3.7456101843722567</v>
      </c>
      <c r="AC159">
        <f t="shared" si="41"/>
        <v>2.149</v>
      </c>
      <c r="AD159">
        <f t="shared" si="42"/>
        <v>3.2326180257510724</v>
      </c>
      <c r="AE159">
        <f t="shared" si="43"/>
        <v>1.5966101843722567</v>
      </c>
      <c r="AF159">
        <f t="shared" si="44"/>
        <v>2.4892463092463107E-2</v>
      </c>
      <c r="AH159">
        <v>1.7427738927738967E-2</v>
      </c>
    </row>
    <row r="160" spans="1:34" x14ac:dyDescent="0.2">
      <c r="A160" s="1">
        <v>35601</v>
      </c>
      <c r="B160">
        <v>2.2349999999999999</v>
      </c>
      <c r="D160" s="1">
        <v>35601</v>
      </c>
      <c r="E160">
        <v>18.55</v>
      </c>
      <c r="G160" s="1">
        <v>35601</v>
      </c>
      <c r="H160">
        <v>34</v>
      </c>
      <c r="L160">
        <f t="shared" si="31"/>
        <v>2.2349999999999999</v>
      </c>
      <c r="M160">
        <f t="shared" si="32"/>
        <v>3.1845493562231759</v>
      </c>
      <c r="N160">
        <f t="shared" si="33"/>
        <v>3.7313432835820897</v>
      </c>
      <c r="P160">
        <f t="shared" si="34"/>
        <v>3.1845493562231759</v>
      </c>
      <c r="Q160">
        <f t="shared" si="35"/>
        <v>3.7313432835820897</v>
      </c>
      <c r="S160">
        <f t="shared" si="30"/>
        <v>0.54679392735891374</v>
      </c>
      <c r="V160" s="1">
        <f t="shared" si="36"/>
        <v>35601</v>
      </c>
      <c r="W160">
        <f t="shared" si="37"/>
        <v>0.54679392735891374</v>
      </c>
      <c r="Z160" s="1">
        <f t="shared" si="38"/>
        <v>35601</v>
      </c>
      <c r="AA160">
        <f t="shared" si="39"/>
        <v>3.1845493562231759</v>
      </c>
      <c r="AB160">
        <f t="shared" si="40"/>
        <v>3.7313432835820897</v>
      </c>
      <c r="AC160">
        <f t="shared" si="41"/>
        <v>2.2349999999999999</v>
      </c>
      <c r="AD160">
        <f t="shared" si="42"/>
        <v>3.1845493562231759</v>
      </c>
      <c r="AE160">
        <f t="shared" si="43"/>
        <v>1.4963432835820898</v>
      </c>
      <c r="AF160">
        <f t="shared" si="44"/>
        <v>1.8438561438561447E-2</v>
      </c>
      <c r="AH160">
        <v>1.2217782217782247E-2</v>
      </c>
    </row>
    <row r="161" spans="1:34" x14ac:dyDescent="0.2">
      <c r="A161" s="1">
        <v>35608</v>
      </c>
      <c r="B161">
        <v>2.1389999999999998</v>
      </c>
      <c r="D161" s="1">
        <v>35608</v>
      </c>
      <c r="E161">
        <v>19.46</v>
      </c>
      <c r="G161" s="1">
        <v>35608</v>
      </c>
      <c r="H161">
        <v>34.5</v>
      </c>
      <c r="L161">
        <f t="shared" si="31"/>
        <v>2.1389999999999998</v>
      </c>
      <c r="M161">
        <f t="shared" si="32"/>
        <v>3.3407725321888413</v>
      </c>
      <c r="N161">
        <f t="shared" si="33"/>
        <v>3.7862159789288845</v>
      </c>
      <c r="P161">
        <f t="shared" si="34"/>
        <v>3.3407725321888413</v>
      </c>
      <c r="Q161">
        <f t="shared" si="35"/>
        <v>3.7862159789288845</v>
      </c>
      <c r="S161">
        <f t="shared" si="30"/>
        <v>0.44544344674004321</v>
      </c>
      <c r="V161" s="1">
        <f t="shared" si="36"/>
        <v>35608</v>
      </c>
      <c r="W161">
        <f t="shared" si="37"/>
        <v>0.44544344674004321</v>
      </c>
      <c r="Z161" s="1">
        <f t="shared" si="38"/>
        <v>35608</v>
      </c>
      <c r="AA161">
        <f t="shared" si="39"/>
        <v>3.3407725321888413</v>
      </c>
      <c r="AB161">
        <f t="shared" si="40"/>
        <v>3.7862159789288845</v>
      </c>
      <c r="AC161">
        <f t="shared" si="41"/>
        <v>2.1389999999999998</v>
      </c>
      <c r="AD161">
        <f t="shared" si="42"/>
        <v>3.3407725321888413</v>
      </c>
      <c r="AE161">
        <f t="shared" si="43"/>
        <v>1.6472159789288847</v>
      </c>
      <c r="AF161">
        <f t="shared" si="44"/>
        <v>1.6603674103674138E-2</v>
      </c>
      <c r="AH161">
        <v>2.0165501165501198E-2</v>
      </c>
    </row>
    <row r="162" spans="1:34" x14ac:dyDescent="0.2">
      <c r="A162" s="1">
        <v>35615</v>
      </c>
      <c r="B162">
        <v>2.1030000000000002</v>
      </c>
      <c r="D162" s="1">
        <v>35615</v>
      </c>
      <c r="E162">
        <v>19.559999999999999</v>
      </c>
      <c r="G162" s="1">
        <v>35615</v>
      </c>
      <c r="H162">
        <v>34.880000000000003</v>
      </c>
      <c r="L162">
        <f t="shared" si="31"/>
        <v>2.1030000000000002</v>
      </c>
      <c r="M162">
        <f t="shared" si="32"/>
        <v>3.3579399141630897</v>
      </c>
      <c r="N162">
        <f t="shared" si="33"/>
        <v>3.8279192273924494</v>
      </c>
      <c r="P162">
        <f t="shared" si="34"/>
        <v>3.3579399141630897</v>
      </c>
      <c r="Q162">
        <f t="shared" si="35"/>
        <v>3.8279192273924494</v>
      </c>
      <c r="S162">
        <f t="shared" si="30"/>
        <v>0.46997931322935971</v>
      </c>
      <c r="V162" s="1">
        <f t="shared" si="36"/>
        <v>35615</v>
      </c>
      <c r="W162">
        <f t="shared" si="37"/>
        <v>0.46997931322935971</v>
      </c>
      <c r="Z162" s="1">
        <f t="shared" si="38"/>
        <v>35615</v>
      </c>
      <c r="AA162">
        <f t="shared" si="39"/>
        <v>3.3579399141630897</v>
      </c>
      <c r="AB162">
        <f t="shared" si="40"/>
        <v>3.8279192273924494</v>
      </c>
      <c r="AC162">
        <f t="shared" si="41"/>
        <v>2.1030000000000002</v>
      </c>
      <c r="AD162">
        <f t="shared" si="42"/>
        <v>3.3579399141630897</v>
      </c>
      <c r="AE162">
        <f t="shared" si="43"/>
        <v>1.7249192273924492</v>
      </c>
      <c r="AF162">
        <f t="shared" si="44"/>
        <v>1.5712331528121015E-2</v>
      </c>
      <c r="AH162">
        <v>1.47537112010796E-2</v>
      </c>
    </row>
    <row r="163" spans="1:34" x14ac:dyDescent="0.2">
      <c r="A163" s="1">
        <v>35622</v>
      </c>
      <c r="B163">
        <v>2.0939999999999999</v>
      </c>
      <c r="D163" s="1">
        <v>35622</v>
      </c>
      <c r="E163">
        <v>19.329999999999998</v>
      </c>
      <c r="G163" s="1">
        <v>35622</v>
      </c>
      <c r="H163">
        <v>34.630000000000003</v>
      </c>
      <c r="L163">
        <f t="shared" si="31"/>
        <v>2.0939999999999999</v>
      </c>
      <c r="M163">
        <f t="shared" si="32"/>
        <v>3.3184549356223174</v>
      </c>
      <c r="N163">
        <f t="shared" si="33"/>
        <v>3.800482879719052</v>
      </c>
      <c r="P163">
        <f t="shared" si="34"/>
        <v>3.3184549356223174</v>
      </c>
      <c r="Q163">
        <f t="shared" si="35"/>
        <v>3.800482879719052</v>
      </c>
      <c r="S163">
        <f t="shared" si="30"/>
        <v>0.48202794409673455</v>
      </c>
      <c r="V163" s="1">
        <f t="shared" si="36"/>
        <v>35622</v>
      </c>
      <c r="W163">
        <f t="shared" si="37"/>
        <v>0.48202794409673455</v>
      </c>
      <c r="Z163" s="1">
        <f t="shared" si="38"/>
        <v>35622</v>
      </c>
      <c r="AA163">
        <f t="shared" si="39"/>
        <v>3.3184549356223174</v>
      </c>
      <c r="AB163">
        <f t="shared" si="40"/>
        <v>3.800482879719052</v>
      </c>
      <c r="AC163">
        <f t="shared" si="41"/>
        <v>2.0939999999999999</v>
      </c>
      <c r="AD163">
        <f t="shared" si="42"/>
        <v>3.3184549356223174</v>
      </c>
      <c r="AE163">
        <f t="shared" si="43"/>
        <v>1.7064828797190521</v>
      </c>
      <c r="AF163">
        <f t="shared" si="44"/>
        <v>1.8529076186970934E-2</v>
      </c>
      <c r="AH163">
        <v>2.0668016194332006E-2</v>
      </c>
    </row>
    <row r="164" spans="1:34" x14ac:dyDescent="0.2">
      <c r="A164" s="1">
        <v>35629</v>
      </c>
      <c r="B164">
        <v>2.1680000000000001</v>
      </c>
      <c r="D164" s="1">
        <v>35629</v>
      </c>
      <c r="E164">
        <v>19.27</v>
      </c>
      <c r="G164" s="1">
        <v>35629</v>
      </c>
      <c r="H164">
        <v>34.75</v>
      </c>
      <c r="L164">
        <f t="shared" si="31"/>
        <v>2.1680000000000001</v>
      </c>
      <c r="M164">
        <f t="shared" si="32"/>
        <v>3.3081545064377682</v>
      </c>
      <c r="N164">
        <f t="shared" si="33"/>
        <v>3.8136523266022824</v>
      </c>
      <c r="P164">
        <f t="shared" si="34"/>
        <v>3.3081545064377682</v>
      </c>
      <c r="Q164">
        <f t="shared" si="35"/>
        <v>3.8136523266022824</v>
      </c>
      <c r="S164">
        <f t="shared" si="30"/>
        <v>0.50549782016451417</v>
      </c>
      <c r="V164" s="1">
        <f t="shared" si="36"/>
        <v>35629</v>
      </c>
      <c r="W164">
        <f t="shared" si="37"/>
        <v>0.50549782016451417</v>
      </c>
      <c r="Z164" s="1">
        <f t="shared" si="38"/>
        <v>35629</v>
      </c>
      <c r="AA164">
        <f t="shared" si="39"/>
        <v>3.3081545064377682</v>
      </c>
      <c r="AB164">
        <f t="shared" si="40"/>
        <v>3.8136523266022824</v>
      </c>
      <c r="AC164">
        <f t="shared" si="41"/>
        <v>2.1680000000000001</v>
      </c>
      <c r="AD164">
        <f t="shared" si="42"/>
        <v>3.3081545064377682</v>
      </c>
      <c r="AE164">
        <f t="shared" si="43"/>
        <v>1.6456523266022822</v>
      </c>
      <c r="AF164">
        <f t="shared" si="44"/>
        <v>1.858749437696805E-2</v>
      </c>
      <c r="AH164">
        <v>2.0340755735492544E-2</v>
      </c>
    </row>
    <row r="165" spans="1:34" x14ac:dyDescent="0.2">
      <c r="A165" s="1">
        <v>35636</v>
      </c>
      <c r="B165">
        <v>2.1459999999999999</v>
      </c>
      <c r="D165" s="1">
        <v>35636</v>
      </c>
      <c r="E165">
        <v>19.89</v>
      </c>
      <c r="G165" s="1">
        <v>35636</v>
      </c>
      <c r="H165">
        <v>35</v>
      </c>
      <c r="L165">
        <f t="shared" si="31"/>
        <v>2.1459999999999999</v>
      </c>
      <c r="M165">
        <f t="shared" si="32"/>
        <v>3.4145922746781117</v>
      </c>
      <c r="N165">
        <f t="shared" si="33"/>
        <v>3.8410886742756798</v>
      </c>
      <c r="P165">
        <f t="shared" si="34"/>
        <v>3.4145922746781117</v>
      </c>
      <c r="Q165">
        <f t="shared" si="35"/>
        <v>3.8410886742756798</v>
      </c>
      <c r="S165">
        <f t="shared" si="30"/>
        <v>0.42649639959756813</v>
      </c>
      <c r="V165" s="1">
        <f t="shared" si="36"/>
        <v>35636</v>
      </c>
      <c r="W165">
        <f t="shared" si="37"/>
        <v>0.42649639959756813</v>
      </c>
      <c r="Z165" s="1">
        <f t="shared" si="38"/>
        <v>35636</v>
      </c>
      <c r="AA165">
        <f t="shared" si="39"/>
        <v>3.4145922746781117</v>
      </c>
      <c r="AB165">
        <f t="shared" si="40"/>
        <v>3.8410886742756798</v>
      </c>
      <c r="AC165">
        <f t="shared" si="41"/>
        <v>2.1459999999999999</v>
      </c>
      <c r="AD165">
        <f t="shared" si="42"/>
        <v>3.4145922746781117</v>
      </c>
      <c r="AE165">
        <f t="shared" si="43"/>
        <v>1.6950886742756799</v>
      </c>
      <c r="AF165">
        <f t="shared" si="44"/>
        <v>1.5507984015410536E-2</v>
      </c>
      <c r="AH165">
        <v>5.5151801164070591E-3</v>
      </c>
    </row>
    <row r="166" spans="1:34" x14ac:dyDescent="0.2">
      <c r="A166" s="1">
        <v>35643</v>
      </c>
      <c r="B166">
        <v>2.2389999999999999</v>
      </c>
      <c r="D166" s="1">
        <v>35643</v>
      </c>
      <c r="E166">
        <v>20.28</v>
      </c>
      <c r="G166" s="1">
        <v>35643</v>
      </c>
      <c r="H166">
        <v>35.630000000000003</v>
      </c>
      <c r="L166">
        <f t="shared" si="31"/>
        <v>2.2389999999999999</v>
      </c>
      <c r="M166">
        <f t="shared" si="32"/>
        <v>3.4815450643776824</v>
      </c>
      <c r="N166">
        <f t="shared" si="33"/>
        <v>3.9102282704126425</v>
      </c>
      <c r="P166">
        <f t="shared" si="34"/>
        <v>3.4815450643776824</v>
      </c>
      <c r="Q166">
        <f t="shared" si="35"/>
        <v>3.9102282704126425</v>
      </c>
      <c r="S166">
        <f t="shared" si="30"/>
        <v>0.42868320603496013</v>
      </c>
      <c r="V166" s="1">
        <f t="shared" si="36"/>
        <v>35643</v>
      </c>
      <c r="W166">
        <f t="shared" si="37"/>
        <v>0.42868320603496013</v>
      </c>
      <c r="Z166" s="1">
        <f t="shared" si="38"/>
        <v>35643</v>
      </c>
      <c r="AA166">
        <f t="shared" si="39"/>
        <v>3.4815450643776824</v>
      </c>
      <c r="AB166">
        <f t="shared" si="40"/>
        <v>3.9102282704126425</v>
      </c>
      <c r="AC166">
        <f t="shared" si="41"/>
        <v>2.2389999999999999</v>
      </c>
      <c r="AD166">
        <f t="shared" si="42"/>
        <v>3.4815450643776824</v>
      </c>
      <c r="AE166">
        <f t="shared" si="43"/>
        <v>1.6712282704126427</v>
      </c>
      <c r="AF166">
        <f t="shared" si="44"/>
        <v>1.5140237726611586E-2</v>
      </c>
      <c r="AH166">
        <v>1.9564777327935157E-2</v>
      </c>
    </row>
    <row r="167" spans="1:34" x14ac:dyDescent="0.2">
      <c r="A167" s="1">
        <v>35650</v>
      </c>
      <c r="B167">
        <v>2.5030000000000001</v>
      </c>
      <c r="D167" s="1">
        <v>35650</v>
      </c>
      <c r="E167">
        <v>19.54</v>
      </c>
      <c r="G167" s="1">
        <v>35650</v>
      </c>
      <c r="H167">
        <v>36.380000000000003</v>
      </c>
      <c r="L167">
        <f t="shared" si="31"/>
        <v>2.5030000000000001</v>
      </c>
      <c r="M167">
        <f t="shared" si="32"/>
        <v>3.3545064377682401</v>
      </c>
      <c r="N167">
        <f t="shared" si="33"/>
        <v>3.9925373134328357</v>
      </c>
      <c r="P167">
        <f t="shared" si="34"/>
        <v>3.3545064377682401</v>
      </c>
      <c r="Q167">
        <f t="shared" si="35"/>
        <v>3.9925373134328357</v>
      </c>
      <c r="S167">
        <f t="shared" si="30"/>
        <v>0.6380308756645956</v>
      </c>
      <c r="V167" s="1">
        <f t="shared" si="36"/>
        <v>35650</v>
      </c>
      <c r="W167">
        <f t="shared" si="37"/>
        <v>0.6380308756645956</v>
      </c>
      <c r="Z167" s="1">
        <f t="shared" si="38"/>
        <v>35650</v>
      </c>
      <c r="AA167">
        <f t="shared" si="39"/>
        <v>3.3545064377682401</v>
      </c>
      <c r="AB167">
        <f t="shared" si="40"/>
        <v>3.9925373134328357</v>
      </c>
      <c r="AC167">
        <f t="shared" si="41"/>
        <v>2.5030000000000001</v>
      </c>
      <c r="AD167">
        <f t="shared" si="42"/>
        <v>3.3545064377682401</v>
      </c>
      <c r="AE167">
        <f t="shared" si="43"/>
        <v>1.4895373134328356</v>
      </c>
      <c r="AF167">
        <f t="shared" si="44"/>
        <v>8.359985814780738E-3</v>
      </c>
      <c r="AH167">
        <v>0</v>
      </c>
    </row>
    <row r="168" spans="1:34" x14ac:dyDescent="0.2">
      <c r="A168" s="1">
        <v>35657</v>
      </c>
      <c r="B168">
        <v>2.4319999999999999</v>
      </c>
      <c r="D168" s="1">
        <v>35657</v>
      </c>
      <c r="E168">
        <v>20.07</v>
      </c>
      <c r="G168" s="1">
        <v>35657</v>
      </c>
      <c r="H168">
        <v>36.75</v>
      </c>
      <c r="L168">
        <f t="shared" si="31"/>
        <v>2.4319999999999999</v>
      </c>
      <c r="M168">
        <f t="shared" si="32"/>
        <v>3.4454935622317597</v>
      </c>
      <c r="N168">
        <f t="shared" si="33"/>
        <v>4.0331431079894644</v>
      </c>
      <c r="P168">
        <f t="shared" si="34"/>
        <v>3.4454935622317597</v>
      </c>
      <c r="Q168">
        <f t="shared" si="35"/>
        <v>4.0331431079894644</v>
      </c>
      <c r="S168">
        <f t="shared" si="30"/>
        <v>0.58764954575770467</v>
      </c>
      <c r="V168" s="1">
        <f t="shared" si="36"/>
        <v>35657</v>
      </c>
      <c r="W168">
        <f t="shared" si="37"/>
        <v>0.58764954575770467</v>
      </c>
      <c r="Z168" s="1">
        <f t="shared" si="38"/>
        <v>35657</v>
      </c>
      <c r="AA168">
        <f t="shared" si="39"/>
        <v>3.4454935622317597</v>
      </c>
      <c r="AB168">
        <f t="shared" si="40"/>
        <v>4.0331431079894644</v>
      </c>
      <c r="AC168">
        <f t="shared" si="41"/>
        <v>2.4319999999999999</v>
      </c>
      <c r="AD168">
        <f t="shared" si="42"/>
        <v>3.4454935622317597</v>
      </c>
      <c r="AE168">
        <f t="shared" si="43"/>
        <v>1.6011431079894645</v>
      </c>
      <c r="AF168">
        <f t="shared" si="44"/>
        <v>1.3617940538993159E-2</v>
      </c>
      <c r="AH168">
        <v>2.1289044289044323E-2</v>
      </c>
    </row>
    <row r="169" spans="1:34" x14ac:dyDescent="0.2">
      <c r="A169" s="1">
        <v>35664</v>
      </c>
      <c r="B169">
        <v>2.4529999999999998</v>
      </c>
      <c r="D169" s="1">
        <v>35664</v>
      </c>
      <c r="E169">
        <v>19.7</v>
      </c>
      <c r="G169" s="1">
        <v>35664</v>
      </c>
      <c r="H169">
        <v>37.630000000000003</v>
      </c>
      <c r="L169">
        <f t="shared" si="31"/>
        <v>2.4529999999999998</v>
      </c>
      <c r="M169">
        <f t="shared" si="32"/>
        <v>3.3819742489270386</v>
      </c>
      <c r="N169">
        <f t="shared" si="33"/>
        <v>4.1297190517998246</v>
      </c>
      <c r="P169">
        <f t="shared" si="34"/>
        <v>3.3819742489270386</v>
      </c>
      <c r="Q169">
        <f t="shared" si="35"/>
        <v>4.1297190517998246</v>
      </c>
      <c r="S169">
        <f t="shared" si="30"/>
        <v>0.747744802872786</v>
      </c>
      <c r="V169" s="1">
        <f t="shared" si="36"/>
        <v>35664</v>
      </c>
      <c r="W169">
        <f t="shared" si="37"/>
        <v>0.747744802872786</v>
      </c>
      <c r="Z169" s="1">
        <f t="shared" si="38"/>
        <v>35664</v>
      </c>
      <c r="AA169">
        <f t="shared" si="39"/>
        <v>3.3819742489270386</v>
      </c>
      <c r="AB169">
        <f t="shared" si="40"/>
        <v>4.1297190517998246</v>
      </c>
      <c r="AC169">
        <f t="shared" si="41"/>
        <v>2.4529999999999998</v>
      </c>
      <c r="AD169">
        <f t="shared" si="42"/>
        <v>3.3819742489270386</v>
      </c>
      <c r="AE169">
        <f t="shared" si="43"/>
        <v>1.6767190517998247</v>
      </c>
      <c r="AF169">
        <f t="shared" si="44"/>
        <v>2.0736560985027224E-2</v>
      </c>
      <c r="AH169">
        <v>4.0920638666037346E-2</v>
      </c>
    </row>
    <row r="170" spans="1:34" x14ac:dyDescent="0.2">
      <c r="A170" s="1">
        <v>35671</v>
      </c>
      <c r="B170">
        <v>2.714</v>
      </c>
      <c r="D170" s="1">
        <v>35671</v>
      </c>
      <c r="E170">
        <v>19.61</v>
      </c>
      <c r="G170" s="1">
        <v>35671</v>
      </c>
      <c r="H170">
        <v>37.630000000000003</v>
      </c>
      <c r="L170">
        <f t="shared" si="31"/>
        <v>2.714</v>
      </c>
      <c r="M170">
        <f t="shared" si="32"/>
        <v>3.3665236051502143</v>
      </c>
      <c r="N170">
        <f t="shared" si="33"/>
        <v>4.1297190517998246</v>
      </c>
      <c r="P170">
        <f t="shared" si="34"/>
        <v>3.3665236051502143</v>
      </c>
      <c r="Q170">
        <f t="shared" si="35"/>
        <v>4.1297190517998246</v>
      </c>
      <c r="S170">
        <f t="shared" si="30"/>
        <v>0.76319544664961025</v>
      </c>
      <c r="V170" s="1">
        <f t="shared" si="36"/>
        <v>35671</v>
      </c>
      <c r="W170">
        <f t="shared" si="37"/>
        <v>0.76319544664961025</v>
      </c>
      <c r="Z170" s="1">
        <f t="shared" si="38"/>
        <v>35671</v>
      </c>
      <c r="AA170">
        <f t="shared" si="39"/>
        <v>3.3665236051502143</v>
      </c>
      <c r="AB170">
        <f t="shared" si="40"/>
        <v>4.1297190517998246</v>
      </c>
      <c r="AC170">
        <f t="shared" si="41"/>
        <v>2.714</v>
      </c>
      <c r="AD170">
        <f t="shared" si="42"/>
        <v>3.3665236051502143</v>
      </c>
      <c r="AE170">
        <f t="shared" si="43"/>
        <v>1.4157190517998246</v>
      </c>
      <c r="AF170">
        <f t="shared" si="44"/>
        <v>3.4907163774051085E-2</v>
      </c>
      <c r="AH170">
        <v>4.251180836707158E-2</v>
      </c>
    </row>
    <row r="171" spans="1:34" x14ac:dyDescent="0.2">
      <c r="A171" s="1">
        <v>35678</v>
      </c>
      <c r="B171">
        <v>2.6970000000000001</v>
      </c>
      <c r="D171" s="1">
        <v>35678</v>
      </c>
      <c r="E171">
        <v>19.63</v>
      </c>
      <c r="G171" s="1">
        <v>35678</v>
      </c>
      <c r="H171">
        <v>38.130000000000003</v>
      </c>
      <c r="L171">
        <f t="shared" si="31"/>
        <v>2.6970000000000001</v>
      </c>
      <c r="M171">
        <f t="shared" si="32"/>
        <v>3.3699570815450639</v>
      </c>
      <c r="N171">
        <f t="shared" si="33"/>
        <v>4.1845917471466194</v>
      </c>
      <c r="P171">
        <f t="shared" si="34"/>
        <v>3.3699570815450639</v>
      </c>
      <c r="Q171">
        <f t="shared" si="35"/>
        <v>4.1845917471466194</v>
      </c>
      <c r="S171">
        <f t="shared" si="30"/>
        <v>0.81463466560155551</v>
      </c>
      <c r="V171" s="1">
        <f t="shared" si="36"/>
        <v>35678</v>
      </c>
      <c r="W171">
        <f t="shared" si="37"/>
        <v>0.81463466560155551</v>
      </c>
      <c r="Z171" s="1">
        <f t="shared" si="38"/>
        <v>35678</v>
      </c>
      <c r="AA171">
        <f t="shared" si="39"/>
        <v>3.3699570815450639</v>
      </c>
      <c r="AB171">
        <f t="shared" si="40"/>
        <v>4.1845917471466194</v>
      </c>
      <c r="AC171">
        <f t="shared" si="41"/>
        <v>2.6970000000000001</v>
      </c>
      <c r="AD171">
        <f t="shared" si="42"/>
        <v>3.3699570815450639</v>
      </c>
      <c r="AE171">
        <f t="shared" si="43"/>
        <v>1.4875917471466193</v>
      </c>
      <c r="AF171">
        <f t="shared" si="44"/>
        <v>3.8931496292248603E-2</v>
      </c>
      <c r="AH171">
        <v>3.3362041843636892E-2</v>
      </c>
    </row>
    <row r="172" spans="1:34" x14ac:dyDescent="0.2">
      <c r="A172" s="1">
        <v>35685</v>
      </c>
      <c r="B172">
        <v>2.7949999999999999</v>
      </c>
      <c r="D172" s="1">
        <v>35685</v>
      </c>
      <c r="E172">
        <v>19.32</v>
      </c>
      <c r="G172" s="1">
        <v>35685</v>
      </c>
      <c r="H172">
        <v>38.630000000000003</v>
      </c>
      <c r="L172">
        <f t="shared" si="31"/>
        <v>2.7949999999999999</v>
      </c>
      <c r="M172">
        <f t="shared" si="32"/>
        <v>3.3167381974248928</v>
      </c>
      <c r="N172">
        <f t="shared" si="33"/>
        <v>4.2394644424934151</v>
      </c>
      <c r="P172">
        <f t="shared" si="34"/>
        <v>3.3167381974248928</v>
      </c>
      <c r="Q172">
        <f t="shared" si="35"/>
        <v>4.2394644424934151</v>
      </c>
      <c r="S172">
        <f t="shared" si="30"/>
        <v>0.9227262450685223</v>
      </c>
      <c r="V172" s="1">
        <f t="shared" si="36"/>
        <v>35685</v>
      </c>
      <c r="W172">
        <f t="shared" si="37"/>
        <v>0.9227262450685223</v>
      </c>
      <c r="Z172" s="1">
        <f t="shared" si="38"/>
        <v>35685</v>
      </c>
      <c r="AA172">
        <f t="shared" si="39"/>
        <v>3.3167381974248928</v>
      </c>
      <c r="AB172">
        <f t="shared" si="40"/>
        <v>4.2394644424934151</v>
      </c>
      <c r="AC172">
        <f t="shared" si="41"/>
        <v>2.7949999999999999</v>
      </c>
      <c r="AD172">
        <f t="shared" si="42"/>
        <v>3.3167381974248928</v>
      </c>
      <c r="AE172">
        <f t="shared" si="43"/>
        <v>1.4444644424934152</v>
      </c>
      <c r="AF172">
        <f t="shared" si="44"/>
        <v>4.0498298610584703E-2</v>
      </c>
      <c r="AH172">
        <v>4.5621045621045631E-2</v>
      </c>
    </row>
    <row r="173" spans="1:34" x14ac:dyDescent="0.2">
      <c r="A173" s="1">
        <v>35692</v>
      </c>
      <c r="B173">
        <v>2.8370000000000002</v>
      </c>
      <c r="D173" s="1">
        <v>35692</v>
      </c>
      <c r="E173">
        <v>19.350000000000001</v>
      </c>
      <c r="G173" s="1">
        <v>35692</v>
      </c>
      <c r="H173">
        <v>38.25</v>
      </c>
      <c r="L173">
        <f t="shared" si="31"/>
        <v>2.8370000000000002</v>
      </c>
      <c r="M173">
        <f t="shared" si="32"/>
        <v>3.3218884120171674</v>
      </c>
      <c r="N173">
        <f t="shared" si="33"/>
        <v>4.1977611940298507</v>
      </c>
      <c r="P173">
        <f t="shared" si="34"/>
        <v>3.3218884120171674</v>
      </c>
      <c r="Q173">
        <f t="shared" si="35"/>
        <v>4.1977611940298507</v>
      </c>
      <c r="S173">
        <f t="shared" si="30"/>
        <v>0.87587278201268326</v>
      </c>
      <c r="V173" s="1">
        <f t="shared" si="36"/>
        <v>35692</v>
      </c>
      <c r="W173">
        <f t="shared" si="37"/>
        <v>0.87587278201268326</v>
      </c>
      <c r="Z173" s="1">
        <f t="shared" si="38"/>
        <v>35692</v>
      </c>
      <c r="AA173">
        <f t="shared" si="39"/>
        <v>3.3218884120171674</v>
      </c>
      <c r="AB173">
        <f t="shared" si="40"/>
        <v>4.1977611940298507</v>
      </c>
      <c r="AC173">
        <f t="shared" si="41"/>
        <v>2.8370000000000002</v>
      </c>
      <c r="AD173">
        <f t="shared" si="42"/>
        <v>3.3218884120171674</v>
      </c>
      <c r="AE173">
        <f t="shared" si="43"/>
        <v>1.3607611940298505</v>
      </c>
      <c r="AF173">
        <f t="shared" si="44"/>
        <v>3.76645256583907E-2</v>
      </c>
      <c r="AH173">
        <v>3.4010489510489572E-2</v>
      </c>
    </row>
    <row r="174" spans="1:34" x14ac:dyDescent="0.2">
      <c r="A174" s="1">
        <v>35699</v>
      </c>
      <c r="B174">
        <v>3.3460000000000001</v>
      </c>
      <c r="D174" s="1">
        <v>35699</v>
      </c>
      <c r="E174">
        <v>20.87</v>
      </c>
      <c r="G174" s="1">
        <v>35699</v>
      </c>
      <c r="H174">
        <v>40.25</v>
      </c>
      <c r="L174">
        <f t="shared" si="31"/>
        <v>3.3460000000000001</v>
      </c>
      <c r="M174">
        <f t="shared" si="32"/>
        <v>3.5828326180257513</v>
      </c>
      <c r="N174">
        <f t="shared" si="33"/>
        <v>4.4172519754170327</v>
      </c>
      <c r="P174">
        <f t="shared" si="34"/>
        <v>3.5828326180257513</v>
      </c>
      <c r="Q174">
        <f t="shared" si="35"/>
        <v>4.4172519754170327</v>
      </c>
      <c r="S174">
        <f t="shared" si="30"/>
        <v>0.83441935739128148</v>
      </c>
      <c r="V174" s="1">
        <f t="shared" si="36"/>
        <v>35699</v>
      </c>
      <c r="W174">
        <f t="shared" si="37"/>
        <v>0.83441935739128148</v>
      </c>
      <c r="Z174" s="1">
        <f t="shared" si="38"/>
        <v>35699</v>
      </c>
      <c r="AA174">
        <f t="shared" si="39"/>
        <v>3.5828326180257513</v>
      </c>
      <c r="AB174">
        <f t="shared" si="40"/>
        <v>4.4172519754170327</v>
      </c>
      <c r="AC174">
        <f t="shared" si="41"/>
        <v>3.3460000000000001</v>
      </c>
      <c r="AD174">
        <f t="shared" si="42"/>
        <v>3.5828326180257513</v>
      </c>
      <c r="AE174">
        <f t="shared" si="43"/>
        <v>1.0712519754170327</v>
      </c>
      <c r="AF174">
        <f t="shared" si="44"/>
        <v>3.8577256077256115E-2</v>
      </c>
      <c r="AH174">
        <v>3.6100233100233137E-2</v>
      </c>
    </row>
    <row r="175" spans="1:34" x14ac:dyDescent="0.2">
      <c r="A175" s="1">
        <v>35706</v>
      </c>
      <c r="B175">
        <v>3.125</v>
      </c>
      <c r="D175" s="1">
        <v>35706</v>
      </c>
      <c r="E175">
        <v>22.76</v>
      </c>
      <c r="G175" s="1">
        <v>35706</v>
      </c>
      <c r="H175">
        <v>42.75</v>
      </c>
      <c r="L175">
        <f t="shared" si="31"/>
        <v>3.125</v>
      </c>
      <c r="M175">
        <f t="shared" si="32"/>
        <v>3.9072961373390558</v>
      </c>
      <c r="N175">
        <f t="shared" si="33"/>
        <v>4.6916154521510096</v>
      </c>
      <c r="P175">
        <f t="shared" si="34"/>
        <v>3.9072961373390558</v>
      </c>
      <c r="Q175">
        <f t="shared" si="35"/>
        <v>4.6916154521510096</v>
      </c>
      <c r="S175">
        <f t="shared" si="30"/>
        <v>0.78431931481195383</v>
      </c>
      <c r="V175" s="1">
        <f t="shared" si="36"/>
        <v>35706</v>
      </c>
      <c r="W175">
        <f t="shared" si="37"/>
        <v>0.78431931481195383</v>
      </c>
      <c r="Z175" s="1">
        <f t="shared" si="38"/>
        <v>35706</v>
      </c>
      <c r="AA175">
        <f t="shared" si="39"/>
        <v>3.9072961373390558</v>
      </c>
      <c r="AB175">
        <f t="shared" si="40"/>
        <v>4.6916154521510096</v>
      </c>
      <c r="AC175">
        <f t="shared" si="41"/>
        <v>3.125</v>
      </c>
      <c r="AD175">
        <f t="shared" si="42"/>
        <v>3.9072961373390558</v>
      </c>
      <c r="AE175">
        <f t="shared" si="43"/>
        <v>1.5666154521510096</v>
      </c>
      <c r="AF175">
        <f t="shared" si="44"/>
        <v>4.1792540792540835E-2</v>
      </c>
      <c r="AH175">
        <v>5.5266899766899802E-2</v>
      </c>
    </row>
    <row r="176" spans="1:34" x14ac:dyDescent="0.2">
      <c r="A176" s="1">
        <v>35713</v>
      </c>
      <c r="B176">
        <v>3.0819999999999999</v>
      </c>
      <c r="D176" s="1">
        <v>35713</v>
      </c>
      <c r="E176">
        <v>22.1</v>
      </c>
      <c r="G176" s="1">
        <v>35713</v>
      </c>
      <c r="H176">
        <v>39.5</v>
      </c>
      <c r="L176">
        <f t="shared" si="31"/>
        <v>3.0819999999999999</v>
      </c>
      <c r="M176">
        <f t="shared" si="32"/>
        <v>3.7939914163090132</v>
      </c>
      <c r="N176">
        <f t="shared" si="33"/>
        <v>4.3349429323968396</v>
      </c>
      <c r="P176">
        <f t="shared" si="34"/>
        <v>3.7939914163090132</v>
      </c>
      <c r="Q176">
        <f t="shared" si="35"/>
        <v>4.3349429323968396</v>
      </c>
      <c r="S176">
        <f t="shared" si="30"/>
        <v>0.54095151608782643</v>
      </c>
      <c r="V176" s="1">
        <f t="shared" si="36"/>
        <v>35713</v>
      </c>
      <c r="W176">
        <f t="shared" si="37"/>
        <v>0.54095151608782643</v>
      </c>
      <c r="Z176" s="1">
        <f t="shared" si="38"/>
        <v>35713</v>
      </c>
      <c r="AA176">
        <f t="shared" si="39"/>
        <v>3.7939914163090132</v>
      </c>
      <c r="AB176">
        <f t="shared" si="40"/>
        <v>4.3349429323968396</v>
      </c>
      <c r="AC176">
        <f t="shared" si="41"/>
        <v>3.0819999999999999</v>
      </c>
      <c r="AD176">
        <f t="shared" si="42"/>
        <v>3.7939914163090132</v>
      </c>
      <c r="AE176">
        <f t="shared" si="43"/>
        <v>1.2529429323968397</v>
      </c>
      <c r="AF176">
        <f t="shared" si="44"/>
        <v>5.6446386946386963E-2</v>
      </c>
      <c r="AH176">
        <v>7.7972027972027957E-2</v>
      </c>
    </row>
    <row r="177" spans="1:34" x14ac:dyDescent="0.2">
      <c r="A177" s="1">
        <v>35720</v>
      </c>
      <c r="B177">
        <v>3.2879999999999998</v>
      </c>
      <c r="D177" s="1">
        <v>35720</v>
      </c>
      <c r="E177">
        <v>20.59</v>
      </c>
      <c r="G177" s="1">
        <v>35720</v>
      </c>
      <c r="H177">
        <v>39.25</v>
      </c>
      <c r="L177">
        <f t="shared" si="31"/>
        <v>3.2879999999999998</v>
      </c>
      <c r="M177">
        <f t="shared" si="32"/>
        <v>3.5347639484978539</v>
      </c>
      <c r="N177">
        <f t="shared" si="33"/>
        <v>4.3075065847234413</v>
      </c>
      <c r="P177">
        <f t="shared" si="34"/>
        <v>3.5347639484978539</v>
      </c>
      <c r="Q177">
        <f t="shared" si="35"/>
        <v>4.3075065847234413</v>
      </c>
      <c r="S177">
        <f t="shared" si="30"/>
        <v>0.77274263622558736</v>
      </c>
      <c r="V177" s="1">
        <f t="shared" si="36"/>
        <v>35720</v>
      </c>
      <c r="W177">
        <f t="shared" si="37"/>
        <v>0.77274263622558736</v>
      </c>
      <c r="Z177" s="1">
        <f t="shared" si="38"/>
        <v>35720</v>
      </c>
      <c r="AA177">
        <f t="shared" si="39"/>
        <v>3.5347639484978539</v>
      </c>
      <c r="AB177">
        <f t="shared" si="40"/>
        <v>4.3075065847234413</v>
      </c>
      <c r="AC177">
        <f t="shared" si="41"/>
        <v>3.2879999999999998</v>
      </c>
      <c r="AD177">
        <f t="shared" si="42"/>
        <v>3.5347639484978539</v>
      </c>
      <c r="AE177">
        <f t="shared" si="43"/>
        <v>1.0195065847234415</v>
      </c>
      <c r="AF177">
        <f t="shared" si="44"/>
        <v>6.5147074806583993E-2</v>
      </c>
      <c r="AH177">
        <v>6.2202296680824221E-2</v>
      </c>
    </row>
    <row r="178" spans="1:34" x14ac:dyDescent="0.2">
      <c r="A178" s="1">
        <v>35727</v>
      </c>
      <c r="B178">
        <v>3.548</v>
      </c>
      <c r="D178" s="1">
        <v>35727</v>
      </c>
      <c r="E178">
        <v>20.97</v>
      </c>
      <c r="G178" s="1">
        <v>35727</v>
      </c>
      <c r="H178">
        <v>39.630000000000003</v>
      </c>
      <c r="L178">
        <f t="shared" si="31"/>
        <v>3.548</v>
      </c>
      <c r="M178">
        <f t="shared" si="32"/>
        <v>3.5999999999999996</v>
      </c>
      <c r="N178">
        <f t="shared" si="33"/>
        <v>4.3492098331870066</v>
      </c>
      <c r="P178">
        <f t="shared" si="34"/>
        <v>3.5999999999999996</v>
      </c>
      <c r="Q178">
        <f t="shared" si="35"/>
        <v>4.3492098331870066</v>
      </c>
      <c r="S178">
        <f t="shared" si="30"/>
        <v>0.74920983318700696</v>
      </c>
      <c r="V178" s="1">
        <f t="shared" si="36"/>
        <v>35727</v>
      </c>
      <c r="W178">
        <f t="shared" si="37"/>
        <v>0.74920983318700696</v>
      </c>
      <c r="Z178" s="1">
        <f t="shared" si="38"/>
        <v>35727</v>
      </c>
      <c r="AA178">
        <f t="shared" si="39"/>
        <v>3.5999999999999996</v>
      </c>
      <c r="AB178">
        <f t="shared" si="40"/>
        <v>4.3492098331870066</v>
      </c>
      <c r="AC178">
        <f t="shared" si="41"/>
        <v>3.548</v>
      </c>
      <c r="AD178">
        <f t="shared" si="42"/>
        <v>3.5999999999999996</v>
      </c>
      <c r="AE178">
        <f t="shared" si="43"/>
        <v>0.80120983318700656</v>
      </c>
      <c r="AF178">
        <f t="shared" si="44"/>
        <v>6.2824785984295153E-2</v>
      </c>
      <c r="AH178">
        <v>4.8300033300033296E-2</v>
      </c>
    </row>
    <row r="179" spans="1:34" x14ac:dyDescent="0.2">
      <c r="A179" s="1">
        <v>35734</v>
      </c>
      <c r="B179">
        <v>3.552</v>
      </c>
      <c r="D179" s="1">
        <v>35734</v>
      </c>
      <c r="E179">
        <v>21.08</v>
      </c>
      <c r="G179" s="1">
        <v>35734</v>
      </c>
      <c r="H179">
        <v>38.5</v>
      </c>
      <c r="L179">
        <f t="shared" si="31"/>
        <v>3.552</v>
      </c>
      <c r="M179">
        <f t="shared" si="32"/>
        <v>3.6188841201716735</v>
      </c>
      <c r="N179">
        <f t="shared" si="33"/>
        <v>4.2251975417032481</v>
      </c>
      <c r="P179">
        <f t="shared" si="34"/>
        <v>3.6188841201716735</v>
      </c>
      <c r="Q179">
        <f t="shared" si="35"/>
        <v>4.2251975417032481</v>
      </c>
      <c r="S179">
        <f t="shared" si="30"/>
        <v>0.60631342153157464</v>
      </c>
      <c r="V179" s="1">
        <f t="shared" si="36"/>
        <v>35734</v>
      </c>
      <c r="W179">
        <f t="shared" si="37"/>
        <v>0.60631342153157464</v>
      </c>
      <c r="Z179" s="1">
        <f t="shared" si="38"/>
        <v>35734</v>
      </c>
      <c r="AA179">
        <f t="shared" si="39"/>
        <v>3.6188841201716735</v>
      </c>
      <c r="AB179">
        <f t="shared" si="40"/>
        <v>4.2251975417032481</v>
      </c>
      <c r="AC179">
        <f t="shared" si="41"/>
        <v>3.552</v>
      </c>
      <c r="AD179">
        <f t="shared" si="42"/>
        <v>3.6188841201716735</v>
      </c>
      <c r="AE179">
        <f t="shared" si="43"/>
        <v>0.67319754170324808</v>
      </c>
      <c r="AF179">
        <f t="shared" si="44"/>
        <v>4.3061795809912574E-2</v>
      </c>
      <c r="AH179">
        <v>1.8683057448880214E-2</v>
      </c>
    </row>
    <row r="180" spans="1:34" x14ac:dyDescent="0.2">
      <c r="A180" s="1">
        <v>35741</v>
      </c>
      <c r="B180">
        <v>3.2559999999999998</v>
      </c>
      <c r="D180" s="1">
        <v>35741</v>
      </c>
      <c r="E180">
        <v>20.77</v>
      </c>
      <c r="G180" s="1">
        <v>35741</v>
      </c>
      <c r="H180">
        <v>36.75</v>
      </c>
      <c r="L180">
        <f t="shared" si="31"/>
        <v>3.2559999999999998</v>
      </c>
      <c r="M180">
        <f t="shared" si="32"/>
        <v>3.565665236051502</v>
      </c>
      <c r="N180">
        <f t="shared" si="33"/>
        <v>4.0331431079894644</v>
      </c>
      <c r="P180">
        <f t="shared" si="34"/>
        <v>3.565665236051502</v>
      </c>
      <c r="Q180">
        <f t="shared" si="35"/>
        <v>4.0331431079894644</v>
      </c>
      <c r="S180">
        <f t="shared" si="30"/>
        <v>0.46747787193796242</v>
      </c>
      <c r="V180" s="1">
        <f t="shared" si="36"/>
        <v>35741</v>
      </c>
      <c r="W180">
        <f t="shared" si="37"/>
        <v>0.46747787193796242</v>
      </c>
      <c r="Z180" s="1">
        <f t="shared" si="38"/>
        <v>35741</v>
      </c>
      <c r="AA180">
        <f t="shared" si="39"/>
        <v>3.565665236051502</v>
      </c>
      <c r="AB180">
        <f t="shared" si="40"/>
        <v>4.0331431079894644</v>
      </c>
      <c r="AC180">
        <f t="shared" si="41"/>
        <v>3.2559999999999998</v>
      </c>
      <c r="AD180">
        <f t="shared" si="42"/>
        <v>3.565665236051502</v>
      </c>
      <c r="AE180">
        <f t="shared" si="43"/>
        <v>0.77714310798946462</v>
      </c>
      <c r="AF180">
        <f t="shared" si="44"/>
        <v>2.9617792441694157E-2</v>
      </c>
      <c r="AH180">
        <v>2.1870286576168962E-2</v>
      </c>
    </row>
    <row r="181" spans="1:34" x14ac:dyDescent="0.2">
      <c r="A181" s="1">
        <v>35748</v>
      </c>
      <c r="B181">
        <v>3.0289999999999999</v>
      </c>
      <c r="D181" s="1">
        <v>35748</v>
      </c>
      <c r="E181">
        <v>21</v>
      </c>
      <c r="G181" s="1">
        <v>35748</v>
      </c>
      <c r="H181">
        <v>37</v>
      </c>
      <c r="L181">
        <f t="shared" si="31"/>
        <v>3.0289999999999999</v>
      </c>
      <c r="M181">
        <f t="shared" si="32"/>
        <v>3.6051502145922747</v>
      </c>
      <c r="N181">
        <f t="shared" si="33"/>
        <v>4.0605794556628618</v>
      </c>
      <c r="P181">
        <f t="shared" si="34"/>
        <v>3.6051502145922747</v>
      </c>
      <c r="Q181">
        <f t="shared" si="35"/>
        <v>4.0605794556628618</v>
      </c>
      <c r="S181">
        <f t="shared" si="30"/>
        <v>0.45542924107058713</v>
      </c>
      <c r="V181" s="1">
        <f t="shared" si="36"/>
        <v>35748</v>
      </c>
      <c r="W181">
        <f t="shared" si="37"/>
        <v>0.45542924107058713</v>
      </c>
      <c r="Z181" s="1">
        <f t="shared" si="38"/>
        <v>35748</v>
      </c>
      <c r="AA181">
        <f t="shared" si="39"/>
        <v>3.6051502145922747</v>
      </c>
      <c r="AB181">
        <f t="shared" si="40"/>
        <v>4.0605794556628618</v>
      </c>
      <c r="AC181">
        <f t="shared" si="41"/>
        <v>3.0289999999999999</v>
      </c>
      <c r="AD181">
        <f t="shared" si="42"/>
        <v>3.6051502145922747</v>
      </c>
      <c r="AE181">
        <f t="shared" si="43"/>
        <v>1.0315794556628619</v>
      </c>
      <c r="AF181">
        <f t="shared" si="44"/>
        <v>1.3517781341683058E-2</v>
      </c>
      <c r="AH181">
        <v>0</v>
      </c>
    </row>
    <row r="182" spans="1:34" x14ac:dyDescent="0.2">
      <c r="A182" s="1">
        <v>35755</v>
      </c>
      <c r="B182">
        <v>2.762</v>
      </c>
      <c r="D182" s="1">
        <v>35755</v>
      </c>
      <c r="E182">
        <v>19.760000000000002</v>
      </c>
      <c r="G182" s="1">
        <v>35755</v>
      </c>
      <c r="H182">
        <v>34.5</v>
      </c>
      <c r="L182">
        <f t="shared" si="31"/>
        <v>2.762</v>
      </c>
      <c r="M182">
        <f t="shared" si="32"/>
        <v>3.3922746781115882</v>
      </c>
      <c r="N182">
        <f t="shared" si="33"/>
        <v>3.7862159789288845</v>
      </c>
      <c r="P182">
        <f t="shared" si="34"/>
        <v>3.3922746781115882</v>
      </c>
      <c r="Q182">
        <f t="shared" si="35"/>
        <v>3.7862159789288845</v>
      </c>
      <c r="S182">
        <f t="shared" si="30"/>
        <v>0.39394130081729628</v>
      </c>
      <c r="V182" s="1">
        <f t="shared" si="36"/>
        <v>35755</v>
      </c>
      <c r="W182">
        <f t="shared" si="37"/>
        <v>0.39394130081729628</v>
      </c>
      <c r="Z182" s="1">
        <f t="shared" si="38"/>
        <v>35755</v>
      </c>
      <c r="AA182">
        <f t="shared" si="39"/>
        <v>3.3922746781115882</v>
      </c>
      <c r="AB182">
        <f t="shared" si="40"/>
        <v>3.7862159789288845</v>
      </c>
      <c r="AC182">
        <f t="shared" si="41"/>
        <v>2.762</v>
      </c>
      <c r="AD182">
        <f t="shared" si="42"/>
        <v>3.3922746781115882</v>
      </c>
      <c r="AE182">
        <f t="shared" si="43"/>
        <v>1.0242159789288845</v>
      </c>
      <c r="AF182">
        <f t="shared" si="44"/>
        <v>1.1750497992121208E-2</v>
      </c>
      <c r="AH182">
        <v>1.3381207400194661E-2</v>
      </c>
    </row>
    <row r="183" spans="1:34" x14ac:dyDescent="0.2">
      <c r="A183" s="1">
        <v>35762</v>
      </c>
      <c r="B183">
        <v>2.5779999999999998</v>
      </c>
      <c r="D183" s="1">
        <v>35762</v>
      </c>
      <c r="E183">
        <v>19.149999999999999</v>
      </c>
      <c r="G183" s="1">
        <v>35762</v>
      </c>
      <c r="H183">
        <v>32.630000000000003</v>
      </c>
      <c r="L183">
        <f t="shared" si="31"/>
        <v>2.5779999999999998</v>
      </c>
      <c r="M183">
        <f t="shared" si="32"/>
        <v>3.2875536480686693</v>
      </c>
      <c r="N183">
        <f t="shared" si="33"/>
        <v>3.5809920983318704</v>
      </c>
      <c r="P183">
        <f t="shared" si="34"/>
        <v>3.2875536480686693</v>
      </c>
      <c r="Q183">
        <f t="shared" si="35"/>
        <v>3.5809920983318704</v>
      </c>
      <c r="S183">
        <f t="shared" si="30"/>
        <v>0.29343845026320103</v>
      </c>
      <c r="V183" s="1">
        <f t="shared" si="36"/>
        <v>35762</v>
      </c>
      <c r="W183">
        <f t="shared" si="37"/>
        <v>0.29343845026320103</v>
      </c>
      <c r="Z183" s="1">
        <f t="shared" si="38"/>
        <v>35762</v>
      </c>
      <c r="AA183">
        <f t="shared" si="39"/>
        <v>3.2875536480686693</v>
      </c>
      <c r="AB183">
        <f t="shared" si="40"/>
        <v>3.5809920983318704</v>
      </c>
      <c r="AC183">
        <f t="shared" si="41"/>
        <v>2.5779999999999998</v>
      </c>
      <c r="AD183">
        <f t="shared" si="42"/>
        <v>3.2875536480686693</v>
      </c>
      <c r="AE183">
        <f t="shared" si="43"/>
        <v>1.0029920983318705</v>
      </c>
      <c r="AF183">
        <f t="shared" si="44"/>
        <v>1.1729968412768077E-2</v>
      </c>
      <c r="AH183">
        <v>2.180869783810957E-2</v>
      </c>
    </row>
    <row r="184" spans="1:34" x14ac:dyDescent="0.2">
      <c r="A184" s="1">
        <v>35769</v>
      </c>
      <c r="B184">
        <v>2.4529999999999998</v>
      </c>
      <c r="D184" s="1">
        <v>35769</v>
      </c>
      <c r="E184">
        <v>18.71</v>
      </c>
      <c r="G184" s="1">
        <v>35769</v>
      </c>
      <c r="H184">
        <v>32.130000000000003</v>
      </c>
      <c r="L184">
        <f t="shared" si="31"/>
        <v>2.4529999999999998</v>
      </c>
      <c r="M184">
        <f t="shared" si="32"/>
        <v>3.2120171673819744</v>
      </c>
      <c r="N184">
        <f t="shared" si="33"/>
        <v>3.5261194029850746</v>
      </c>
      <c r="P184">
        <f t="shared" si="34"/>
        <v>3.2120171673819744</v>
      </c>
      <c r="Q184">
        <f t="shared" si="35"/>
        <v>3.5261194029850746</v>
      </c>
      <c r="S184">
        <f t="shared" si="30"/>
        <v>0.31410223560310024</v>
      </c>
      <c r="V184" s="1">
        <f t="shared" si="36"/>
        <v>35769</v>
      </c>
      <c r="W184">
        <f t="shared" si="37"/>
        <v>0.31410223560310024</v>
      </c>
      <c r="Z184" s="1">
        <f t="shared" si="38"/>
        <v>35769</v>
      </c>
      <c r="AA184">
        <f t="shared" si="39"/>
        <v>3.2120171673819744</v>
      </c>
      <c r="AB184">
        <f t="shared" si="40"/>
        <v>3.5261194029850746</v>
      </c>
      <c r="AC184">
        <f t="shared" si="41"/>
        <v>2.4529999999999998</v>
      </c>
      <c r="AD184">
        <f t="shared" si="42"/>
        <v>3.2120171673819744</v>
      </c>
      <c r="AE184">
        <f t="shared" si="43"/>
        <v>1.0731194029850748</v>
      </c>
      <c r="AF184">
        <f t="shared" si="44"/>
        <v>1.8829935955773609E-2</v>
      </c>
      <c r="AH184">
        <v>2.1299902629016598E-2</v>
      </c>
    </row>
    <row r="185" spans="1:34" x14ac:dyDescent="0.2">
      <c r="A185" s="1">
        <v>35776</v>
      </c>
      <c r="B185">
        <v>2.3570000000000002</v>
      </c>
      <c r="D185" s="1">
        <v>35776</v>
      </c>
      <c r="E185">
        <v>18.21</v>
      </c>
      <c r="G185" s="1">
        <v>35776</v>
      </c>
      <c r="H185">
        <v>34.25</v>
      </c>
      <c r="L185">
        <f t="shared" si="31"/>
        <v>2.3570000000000002</v>
      </c>
      <c r="M185">
        <f t="shared" si="32"/>
        <v>3.1261802575107298</v>
      </c>
      <c r="N185">
        <f t="shared" si="33"/>
        <v>3.7587796312554871</v>
      </c>
      <c r="P185">
        <f t="shared" si="34"/>
        <v>3.1261802575107298</v>
      </c>
      <c r="Q185">
        <f t="shared" si="35"/>
        <v>3.7587796312554871</v>
      </c>
      <c r="S185">
        <f t="shared" si="30"/>
        <v>0.63259937374475728</v>
      </c>
      <c r="V185" s="1">
        <f t="shared" si="36"/>
        <v>35776</v>
      </c>
      <c r="W185">
        <f t="shared" si="37"/>
        <v>0.63259937374475728</v>
      </c>
      <c r="Z185" s="1">
        <f t="shared" si="38"/>
        <v>35776</v>
      </c>
      <c r="AA185">
        <f t="shared" si="39"/>
        <v>3.1261802575107298</v>
      </c>
      <c r="AB185">
        <f t="shared" si="40"/>
        <v>3.7587796312554871</v>
      </c>
      <c r="AC185">
        <f t="shared" si="41"/>
        <v>2.3570000000000002</v>
      </c>
      <c r="AD185">
        <f t="shared" si="42"/>
        <v>3.1261802575107298</v>
      </c>
      <c r="AE185">
        <f t="shared" si="43"/>
        <v>1.4017796312554869</v>
      </c>
      <c r="AF185">
        <f t="shared" si="44"/>
        <v>2.4122835742344306E-2</v>
      </c>
      <c r="AH185">
        <v>2.9259906759906751E-2</v>
      </c>
    </row>
    <row r="186" spans="1:34" x14ac:dyDescent="0.2">
      <c r="A186" s="1">
        <v>35783</v>
      </c>
      <c r="B186">
        <v>2.4710000000000001</v>
      </c>
      <c r="D186" s="1">
        <v>35783</v>
      </c>
      <c r="E186">
        <v>18.54</v>
      </c>
      <c r="G186" s="1">
        <v>35783</v>
      </c>
      <c r="H186">
        <v>35</v>
      </c>
      <c r="L186">
        <f t="shared" si="31"/>
        <v>2.4710000000000001</v>
      </c>
      <c r="M186">
        <f t="shared" si="32"/>
        <v>3.1828326180257509</v>
      </c>
      <c r="N186">
        <f t="shared" si="33"/>
        <v>3.8410886742756798</v>
      </c>
      <c r="P186">
        <f t="shared" si="34"/>
        <v>3.1828326180257509</v>
      </c>
      <c r="Q186">
        <f t="shared" si="35"/>
        <v>3.8410886742756798</v>
      </c>
      <c r="S186">
        <f t="shared" si="30"/>
        <v>0.65825605624992889</v>
      </c>
      <c r="V186" s="1">
        <f t="shared" si="36"/>
        <v>35783</v>
      </c>
      <c r="W186">
        <f t="shared" si="37"/>
        <v>0.65825605624992889</v>
      </c>
      <c r="Z186" s="1">
        <f t="shared" si="38"/>
        <v>35783</v>
      </c>
      <c r="AA186">
        <f t="shared" si="39"/>
        <v>3.1828326180257509</v>
      </c>
      <c r="AB186">
        <f t="shared" si="40"/>
        <v>3.8410886742756798</v>
      </c>
      <c r="AC186">
        <f t="shared" si="41"/>
        <v>2.4710000000000001</v>
      </c>
      <c r="AD186">
        <f t="shared" si="42"/>
        <v>3.1828326180257509</v>
      </c>
      <c r="AE186">
        <f t="shared" si="43"/>
        <v>1.3700886742756797</v>
      </c>
      <c r="AF186">
        <f t="shared" si="44"/>
        <v>2.6678833121871099E-2</v>
      </c>
      <c r="AH186">
        <v>2.9476689976689952E-2</v>
      </c>
    </row>
    <row r="187" spans="1:34" x14ac:dyDescent="0.2">
      <c r="A187" s="1">
        <v>35790</v>
      </c>
      <c r="B187">
        <v>2.2519999999999998</v>
      </c>
      <c r="D187" s="1">
        <v>35790</v>
      </c>
      <c r="E187">
        <v>18.2</v>
      </c>
      <c r="G187" s="1">
        <v>35790</v>
      </c>
      <c r="H187">
        <v>34.880000000000003</v>
      </c>
      <c r="L187">
        <f t="shared" si="31"/>
        <v>2.2519999999999998</v>
      </c>
      <c r="M187">
        <f t="shared" si="32"/>
        <v>3.1244635193133043</v>
      </c>
      <c r="N187">
        <f t="shared" si="33"/>
        <v>3.8279192273924494</v>
      </c>
      <c r="P187">
        <f t="shared" si="34"/>
        <v>3.1244635193133043</v>
      </c>
      <c r="Q187">
        <f t="shared" si="35"/>
        <v>3.8279192273924494</v>
      </c>
      <c r="S187">
        <f t="shared" si="30"/>
        <v>0.70345570807914504</v>
      </c>
      <c r="V187" s="1">
        <f t="shared" si="36"/>
        <v>35790</v>
      </c>
      <c r="W187">
        <f t="shared" si="37"/>
        <v>0.70345570807914504</v>
      </c>
      <c r="Z187" s="1">
        <f t="shared" si="38"/>
        <v>35790</v>
      </c>
      <c r="AA187">
        <f t="shared" si="39"/>
        <v>3.1244635193133043</v>
      </c>
      <c r="AB187">
        <f t="shared" si="40"/>
        <v>3.8279192273924494</v>
      </c>
      <c r="AC187">
        <f t="shared" si="41"/>
        <v>2.2519999999999998</v>
      </c>
      <c r="AD187">
        <f t="shared" si="42"/>
        <v>3.1244635193133043</v>
      </c>
      <c r="AE187">
        <f t="shared" si="43"/>
        <v>1.5759192273924496</v>
      </c>
      <c r="AF187">
        <f t="shared" si="44"/>
        <v>3.097940947940947E-2</v>
      </c>
      <c r="AH187">
        <v>3.4201631701631707E-2</v>
      </c>
    </row>
    <row r="188" spans="1:34" x14ac:dyDescent="0.2">
      <c r="A188" s="1">
        <v>35797</v>
      </c>
      <c r="B188">
        <v>2.153</v>
      </c>
      <c r="D188" s="1">
        <v>35797</v>
      </c>
      <c r="E188">
        <v>17.43</v>
      </c>
      <c r="G188" s="1">
        <v>35797</v>
      </c>
      <c r="H188">
        <v>32.5</v>
      </c>
      <c r="L188">
        <f t="shared" si="31"/>
        <v>2.153</v>
      </c>
      <c r="M188">
        <f t="shared" si="32"/>
        <v>2.9922746781115879</v>
      </c>
      <c r="N188">
        <f t="shared" si="33"/>
        <v>3.5667251975417029</v>
      </c>
      <c r="P188">
        <f t="shared" si="34"/>
        <v>2.9922746781115879</v>
      </c>
      <c r="Q188">
        <f t="shared" si="35"/>
        <v>3.5667251975417029</v>
      </c>
      <c r="S188">
        <f t="shared" si="30"/>
        <v>0.57445051943011505</v>
      </c>
      <c r="V188" s="1">
        <f t="shared" si="36"/>
        <v>35797</v>
      </c>
      <c r="W188">
        <f t="shared" si="37"/>
        <v>0.57445051943011505</v>
      </c>
      <c r="Z188" s="1">
        <f t="shared" si="38"/>
        <v>35797</v>
      </c>
      <c r="AA188">
        <f t="shared" si="39"/>
        <v>2.9922746781115879</v>
      </c>
      <c r="AB188">
        <f t="shared" si="40"/>
        <v>3.5667251975417029</v>
      </c>
      <c r="AC188">
        <f t="shared" si="41"/>
        <v>2.153</v>
      </c>
      <c r="AD188">
        <f t="shared" si="42"/>
        <v>2.9922746781115879</v>
      </c>
      <c r="AE188">
        <f t="shared" si="43"/>
        <v>1.4137251975417029</v>
      </c>
      <c r="AF188">
        <f t="shared" si="44"/>
        <v>3.4635274311744881E-2</v>
      </c>
      <c r="AH188">
        <v>4.022750125691299E-2</v>
      </c>
    </row>
    <row r="189" spans="1:34" x14ac:dyDescent="0.2">
      <c r="A189" s="1">
        <v>35804</v>
      </c>
      <c r="B189">
        <v>2.0459999999999998</v>
      </c>
      <c r="D189" s="1">
        <v>35804</v>
      </c>
      <c r="E189">
        <v>16.63</v>
      </c>
      <c r="G189" s="1">
        <v>35804</v>
      </c>
      <c r="H189">
        <v>31.13</v>
      </c>
      <c r="L189">
        <f t="shared" si="31"/>
        <v>2.0459999999999998</v>
      </c>
      <c r="M189">
        <f t="shared" si="32"/>
        <v>2.8549356223175963</v>
      </c>
      <c r="N189">
        <f t="shared" si="33"/>
        <v>3.4163740122914832</v>
      </c>
      <c r="P189">
        <f t="shared" si="34"/>
        <v>2.8549356223175963</v>
      </c>
      <c r="Q189">
        <f t="shared" si="35"/>
        <v>3.4163740122914832</v>
      </c>
      <c r="S189">
        <f t="shared" si="30"/>
        <v>0.56143838997388684</v>
      </c>
      <c r="V189" s="1">
        <f t="shared" si="36"/>
        <v>35804</v>
      </c>
      <c r="W189">
        <f t="shared" si="37"/>
        <v>0.56143838997388684</v>
      </c>
      <c r="Z189" s="1">
        <f t="shared" si="38"/>
        <v>35804</v>
      </c>
      <c r="AA189">
        <f t="shared" si="39"/>
        <v>2.8549356223175963</v>
      </c>
      <c r="AB189">
        <f t="shared" si="40"/>
        <v>3.4163740122914832</v>
      </c>
      <c r="AC189">
        <f t="shared" si="41"/>
        <v>2.0459999999999998</v>
      </c>
      <c r="AD189">
        <f t="shared" si="42"/>
        <v>2.8549356223175963</v>
      </c>
      <c r="AE189">
        <f t="shared" si="43"/>
        <v>1.3703740122914834</v>
      </c>
      <c r="AF189">
        <f t="shared" si="44"/>
        <v>4.0640530493471681E-2</v>
      </c>
      <c r="AH189">
        <v>4.749245852187034E-2</v>
      </c>
    </row>
    <row r="190" spans="1:34" x14ac:dyDescent="0.2">
      <c r="A190" s="1">
        <v>35811</v>
      </c>
      <c r="B190">
        <v>2.1760000000000002</v>
      </c>
      <c r="D190" s="1">
        <v>35811</v>
      </c>
      <c r="E190">
        <v>16.510000000000002</v>
      </c>
      <c r="G190" s="1">
        <v>35811</v>
      </c>
      <c r="H190">
        <v>27.88</v>
      </c>
      <c r="L190">
        <f t="shared" si="31"/>
        <v>2.1760000000000002</v>
      </c>
      <c r="M190">
        <f t="shared" si="32"/>
        <v>2.8343347639484979</v>
      </c>
      <c r="N190">
        <f t="shared" si="33"/>
        <v>3.0597014925373132</v>
      </c>
      <c r="P190">
        <f t="shared" si="34"/>
        <v>2.8343347639484979</v>
      </c>
      <c r="Q190">
        <f t="shared" si="35"/>
        <v>3.0597014925373132</v>
      </c>
      <c r="S190">
        <f t="shared" si="30"/>
        <v>0.22536672858881523</v>
      </c>
      <c r="V190" s="1">
        <f t="shared" si="36"/>
        <v>35811</v>
      </c>
      <c r="W190">
        <f t="shared" si="37"/>
        <v>0.22536672858881523</v>
      </c>
      <c r="Z190" s="1">
        <f t="shared" si="38"/>
        <v>35811</v>
      </c>
      <c r="AA190">
        <f t="shared" si="39"/>
        <v>2.8343347639484979</v>
      </c>
      <c r="AB190">
        <f t="shared" si="40"/>
        <v>3.0597014925373132</v>
      </c>
      <c r="AC190">
        <f t="shared" si="41"/>
        <v>2.1760000000000002</v>
      </c>
      <c r="AD190">
        <f t="shared" si="42"/>
        <v>2.8343347639484979</v>
      </c>
      <c r="AE190">
        <f t="shared" si="43"/>
        <v>0.883701492537313</v>
      </c>
      <c r="AF190">
        <f t="shared" si="44"/>
        <v>4.1315447681546748E-2</v>
      </c>
      <c r="AH190">
        <v>3.6226383265856921E-2</v>
      </c>
    </row>
    <row r="191" spans="1:34" x14ac:dyDescent="0.2">
      <c r="A191" s="1">
        <v>35818</v>
      </c>
      <c r="B191">
        <v>2.117</v>
      </c>
      <c r="D191" s="1">
        <v>35818</v>
      </c>
      <c r="E191">
        <v>15.74</v>
      </c>
      <c r="G191" s="1">
        <v>35818</v>
      </c>
      <c r="H191">
        <v>28.63</v>
      </c>
      <c r="L191">
        <f t="shared" si="31"/>
        <v>2.117</v>
      </c>
      <c r="M191">
        <f t="shared" si="32"/>
        <v>2.702145922746781</v>
      </c>
      <c r="N191">
        <f t="shared" si="33"/>
        <v>3.1420105355575063</v>
      </c>
      <c r="P191">
        <f t="shared" si="34"/>
        <v>2.702145922746781</v>
      </c>
      <c r="Q191">
        <f t="shared" si="35"/>
        <v>3.1420105355575063</v>
      </c>
      <c r="S191">
        <f t="shared" si="30"/>
        <v>0.43986461281072531</v>
      </c>
      <c r="V191" s="1">
        <f t="shared" si="36"/>
        <v>35818</v>
      </c>
      <c r="W191">
        <f t="shared" si="37"/>
        <v>0.43986461281072531</v>
      </c>
      <c r="Z191" s="1">
        <f t="shared" si="38"/>
        <v>35818</v>
      </c>
      <c r="AA191">
        <f t="shared" si="39"/>
        <v>2.702145922746781</v>
      </c>
      <c r="AB191">
        <f t="shared" si="40"/>
        <v>3.1420105355575063</v>
      </c>
      <c r="AC191">
        <f t="shared" si="41"/>
        <v>2.117</v>
      </c>
      <c r="AD191">
        <f t="shared" si="42"/>
        <v>2.702145922746781</v>
      </c>
      <c r="AE191">
        <f t="shared" si="43"/>
        <v>1.0250105355575063</v>
      </c>
      <c r="AF191">
        <f t="shared" si="44"/>
        <v>4.0677354837571587E-2</v>
      </c>
      <c r="AH191">
        <v>3.8313222724987495E-2</v>
      </c>
    </row>
    <row r="192" spans="1:34" x14ac:dyDescent="0.2">
      <c r="A192" s="1">
        <v>35825</v>
      </c>
      <c r="B192">
        <v>2.2570000000000001</v>
      </c>
      <c r="D192" s="1">
        <v>35825</v>
      </c>
      <c r="E192">
        <v>17.21</v>
      </c>
      <c r="G192" s="1">
        <v>35825</v>
      </c>
      <c r="H192">
        <v>30.5</v>
      </c>
      <c r="L192">
        <f t="shared" si="31"/>
        <v>2.2570000000000001</v>
      </c>
      <c r="M192">
        <f t="shared" si="32"/>
        <v>2.9545064377682402</v>
      </c>
      <c r="N192">
        <f t="shared" si="33"/>
        <v>3.3472344161545213</v>
      </c>
      <c r="P192">
        <f t="shared" si="34"/>
        <v>2.9545064377682402</v>
      </c>
      <c r="Q192">
        <f t="shared" si="35"/>
        <v>3.3472344161545213</v>
      </c>
      <c r="S192">
        <f t="shared" si="30"/>
        <v>0.39272797838628115</v>
      </c>
      <c r="V192" s="1">
        <f t="shared" si="36"/>
        <v>35825</v>
      </c>
      <c r="W192">
        <f t="shared" si="37"/>
        <v>0.39272797838628115</v>
      </c>
      <c r="Z192" s="1">
        <f t="shared" si="38"/>
        <v>35825</v>
      </c>
      <c r="AA192">
        <f t="shared" si="39"/>
        <v>2.9545064377682402</v>
      </c>
      <c r="AB192">
        <f t="shared" si="40"/>
        <v>3.3472344161545213</v>
      </c>
      <c r="AC192">
        <f t="shared" si="41"/>
        <v>2.2570000000000001</v>
      </c>
      <c r="AD192">
        <f t="shared" si="42"/>
        <v>2.9545064377682402</v>
      </c>
      <c r="AE192">
        <f t="shared" si="43"/>
        <v>1.0902344161545212</v>
      </c>
      <c r="AF192">
        <f t="shared" si="44"/>
        <v>3.0938697884708155E-2</v>
      </c>
      <c r="AH192">
        <v>1.827648766328005E-2</v>
      </c>
    </row>
    <row r="193" spans="1:34" x14ac:dyDescent="0.2">
      <c r="A193" s="1">
        <v>35832</v>
      </c>
      <c r="B193">
        <v>2.359</v>
      </c>
      <c r="D193" s="1">
        <v>35832</v>
      </c>
      <c r="E193">
        <v>16.7</v>
      </c>
      <c r="G193" s="1">
        <v>35832</v>
      </c>
      <c r="H193">
        <v>30.75</v>
      </c>
      <c r="L193">
        <f t="shared" si="31"/>
        <v>2.359</v>
      </c>
      <c r="M193">
        <f t="shared" si="32"/>
        <v>2.8669527896995706</v>
      </c>
      <c r="N193">
        <f t="shared" si="33"/>
        <v>3.3746707638279188</v>
      </c>
      <c r="P193">
        <f t="shared" si="34"/>
        <v>2.8669527896995706</v>
      </c>
      <c r="Q193">
        <f t="shared" si="35"/>
        <v>3.3746707638279188</v>
      </c>
      <c r="S193">
        <f t="shared" si="30"/>
        <v>0.50771797412834818</v>
      </c>
      <c r="V193" s="1">
        <f t="shared" si="36"/>
        <v>35832</v>
      </c>
      <c r="W193">
        <f t="shared" si="37"/>
        <v>0.50771797412834818</v>
      </c>
      <c r="Z193" s="1">
        <f t="shared" si="38"/>
        <v>35832</v>
      </c>
      <c r="AA193">
        <f t="shared" si="39"/>
        <v>2.8669527896995706</v>
      </c>
      <c r="AB193">
        <f t="shared" si="40"/>
        <v>3.3746707638279188</v>
      </c>
      <c r="AC193">
        <f t="shared" si="41"/>
        <v>2.359</v>
      </c>
      <c r="AD193">
        <f t="shared" si="42"/>
        <v>2.8669527896995706</v>
      </c>
      <c r="AE193">
        <f t="shared" si="43"/>
        <v>1.0156707638279188</v>
      </c>
      <c r="AF193">
        <f t="shared" si="44"/>
        <v>2.9611662347146295E-2</v>
      </c>
      <c r="AH193">
        <v>3.224527665317134E-2</v>
      </c>
    </row>
    <row r="194" spans="1:34" x14ac:dyDescent="0.2">
      <c r="A194" s="1">
        <v>35839</v>
      </c>
      <c r="B194">
        <v>2.2080000000000002</v>
      </c>
      <c r="D194" s="1">
        <v>35839</v>
      </c>
      <c r="E194">
        <v>16.02</v>
      </c>
      <c r="G194" s="1">
        <v>35839</v>
      </c>
      <c r="H194">
        <v>30.13</v>
      </c>
      <c r="L194">
        <f t="shared" si="31"/>
        <v>2.2080000000000002</v>
      </c>
      <c r="M194">
        <f t="shared" si="32"/>
        <v>2.7502145922746779</v>
      </c>
      <c r="N194">
        <f t="shared" si="33"/>
        <v>3.3066286215978926</v>
      </c>
      <c r="P194">
        <f t="shared" si="34"/>
        <v>2.7502145922746779</v>
      </c>
      <c r="Q194">
        <f t="shared" si="35"/>
        <v>3.3066286215978926</v>
      </c>
      <c r="S194">
        <f t="shared" si="30"/>
        <v>0.55641402932321471</v>
      </c>
      <c r="V194" s="1">
        <f t="shared" si="36"/>
        <v>35839</v>
      </c>
      <c r="W194">
        <f t="shared" si="37"/>
        <v>0.55641402932321471</v>
      </c>
      <c r="Z194" s="1">
        <f t="shared" si="38"/>
        <v>35839</v>
      </c>
      <c r="AA194">
        <f t="shared" si="39"/>
        <v>2.7502145922746779</v>
      </c>
      <c r="AB194">
        <f t="shared" si="40"/>
        <v>3.3066286215978926</v>
      </c>
      <c r="AC194">
        <f t="shared" si="41"/>
        <v>2.2080000000000002</v>
      </c>
      <c r="AD194">
        <f t="shared" si="42"/>
        <v>2.7502145922746779</v>
      </c>
      <c r="AE194">
        <f t="shared" si="43"/>
        <v>1.0986286215978924</v>
      </c>
      <c r="AF194">
        <f t="shared" si="44"/>
        <v>1.6876575509892262E-2</v>
      </c>
      <c r="AH194">
        <v>1.0796221322539878E-4</v>
      </c>
    </row>
    <row r="195" spans="1:34" x14ac:dyDescent="0.2">
      <c r="A195" s="1">
        <v>35846</v>
      </c>
      <c r="B195">
        <v>2.198</v>
      </c>
      <c r="D195" s="1">
        <v>35846</v>
      </c>
      <c r="E195">
        <v>16.239999999999998</v>
      </c>
      <c r="G195" s="1">
        <v>35846</v>
      </c>
      <c r="H195">
        <v>30</v>
      </c>
      <c r="L195">
        <f t="shared" si="31"/>
        <v>2.198</v>
      </c>
      <c r="M195">
        <f t="shared" si="32"/>
        <v>2.7879828326180256</v>
      </c>
      <c r="N195">
        <f t="shared" si="33"/>
        <v>3.2923617208077256</v>
      </c>
      <c r="P195">
        <f t="shared" si="34"/>
        <v>2.7879828326180256</v>
      </c>
      <c r="Q195">
        <f t="shared" si="35"/>
        <v>3.2923617208077256</v>
      </c>
      <c r="S195">
        <f t="shared" ref="S195:S258" si="45">Q195-P195</f>
        <v>0.5043788881897</v>
      </c>
      <c r="V195" s="1">
        <f t="shared" si="36"/>
        <v>35846</v>
      </c>
      <c r="W195">
        <f t="shared" si="37"/>
        <v>0.5043788881897</v>
      </c>
      <c r="Z195" s="1">
        <f t="shared" si="38"/>
        <v>35846</v>
      </c>
      <c r="AA195">
        <f t="shared" si="39"/>
        <v>2.7879828326180256</v>
      </c>
      <c r="AB195">
        <f t="shared" si="40"/>
        <v>3.2923617208077256</v>
      </c>
      <c r="AC195">
        <f t="shared" si="41"/>
        <v>2.198</v>
      </c>
      <c r="AD195">
        <f t="shared" si="42"/>
        <v>2.7879828326180256</v>
      </c>
      <c r="AE195">
        <f t="shared" si="43"/>
        <v>1.0943617208077256</v>
      </c>
      <c r="AF195">
        <f t="shared" si="44"/>
        <v>1.2427462887989201E-2</v>
      </c>
      <c r="AH195">
        <v>4.9291497975708642E-3</v>
      </c>
    </row>
    <row r="196" spans="1:34" x14ac:dyDescent="0.2">
      <c r="A196" s="1">
        <v>35853</v>
      </c>
      <c r="B196">
        <v>2.3210000000000002</v>
      </c>
      <c r="D196" s="1">
        <v>35853</v>
      </c>
      <c r="E196">
        <v>15.44</v>
      </c>
      <c r="G196" s="1">
        <v>35853</v>
      </c>
      <c r="H196">
        <v>28.63</v>
      </c>
      <c r="L196">
        <f t="shared" ref="L196:L259" si="46">B196</f>
        <v>2.3210000000000002</v>
      </c>
      <c r="M196">
        <f t="shared" ref="M196:M259" si="47">E196/5.825</f>
        <v>2.6506437768240341</v>
      </c>
      <c r="N196">
        <f t="shared" ref="N196:N259" si="48">H196/100/0.09112</f>
        <v>3.1420105355575063</v>
      </c>
      <c r="P196">
        <f t="shared" ref="P196:P259" si="49">MAX(L196:M196)</f>
        <v>2.6506437768240341</v>
      </c>
      <c r="Q196">
        <f t="shared" ref="Q196:Q259" si="50">N196</f>
        <v>3.1420105355575063</v>
      </c>
      <c r="S196">
        <f t="shared" si="45"/>
        <v>0.49136675873347224</v>
      </c>
      <c r="V196" s="1">
        <f t="shared" ref="V196:V259" si="51">G196</f>
        <v>35853</v>
      </c>
      <c r="W196">
        <f t="shared" ref="W196:W259" si="52">S196</f>
        <v>0.49136675873347224</v>
      </c>
      <c r="Z196" s="1">
        <f t="shared" ref="Z196:Z259" si="53">V196</f>
        <v>35853</v>
      </c>
      <c r="AA196">
        <f t="shared" ref="AA196:AA259" si="54">P196</f>
        <v>2.6506437768240341</v>
      </c>
      <c r="AB196">
        <f t="shared" ref="AB196:AB259" si="55">Q196</f>
        <v>3.1420105355575063</v>
      </c>
      <c r="AC196">
        <f t="shared" ref="AC196:AC259" si="56">L196:L196</f>
        <v>2.3210000000000002</v>
      </c>
      <c r="AD196">
        <f t="shared" ref="AD196:AD259" si="57">M196:M196</f>
        <v>2.6506437768240341</v>
      </c>
      <c r="AE196">
        <f t="shared" ref="AE196:AE259" si="58">AB196-AC196</f>
        <v>0.82101053555750614</v>
      </c>
      <c r="AF196">
        <f t="shared" si="44"/>
        <v>1.6790373369320877E-3</v>
      </c>
      <c r="AH196">
        <v>0</v>
      </c>
    </row>
    <row r="197" spans="1:34" x14ac:dyDescent="0.2">
      <c r="A197" s="1">
        <v>35860</v>
      </c>
      <c r="B197">
        <v>2.129</v>
      </c>
      <c r="D197" s="1">
        <v>35860</v>
      </c>
      <c r="E197">
        <v>14.91</v>
      </c>
      <c r="G197" s="1">
        <v>35860</v>
      </c>
      <c r="H197">
        <v>27</v>
      </c>
      <c r="L197">
        <f t="shared" si="46"/>
        <v>2.129</v>
      </c>
      <c r="M197">
        <f t="shared" si="47"/>
        <v>2.5596566523605149</v>
      </c>
      <c r="N197">
        <f t="shared" si="48"/>
        <v>2.9631255487269534</v>
      </c>
      <c r="P197">
        <f t="shared" si="49"/>
        <v>2.5596566523605149</v>
      </c>
      <c r="Q197">
        <f t="shared" si="50"/>
        <v>2.9631255487269534</v>
      </c>
      <c r="S197">
        <f t="shared" si="45"/>
        <v>0.40346889636643857</v>
      </c>
      <c r="V197" s="1">
        <f t="shared" si="51"/>
        <v>35860</v>
      </c>
      <c r="W197">
        <f t="shared" si="52"/>
        <v>0.40346889636643857</v>
      </c>
      <c r="Z197" s="1">
        <f t="shared" si="53"/>
        <v>35860</v>
      </c>
      <c r="AA197">
        <f t="shared" si="54"/>
        <v>2.5596566523605149</v>
      </c>
      <c r="AB197">
        <f t="shared" si="55"/>
        <v>2.9631255487269534</v>
      </c>
      <c r="AC197">
        <f t="shared" si="56"/>
        <v>2.129</v>
      </c>
      <c r="AD197">
        <f t="shared" si="57"/>
        <v>2.5596566523605149</v>
      </c>
      <c r="AE197">
        <f t="shared" si="58"/>
        <v>0.83412554872695344</v>
      </c>
      <c r="AF197">
        <f t="shared" si="44"/>
        <v>1.0323324336482234E-2</v>
      </c>
      <c r="AH197">
        <v>2.6040823211875841E-2</v>
      </c>
    </row>
    <row r="198" spans="1:34" x14ac:dyDescent="0.2">
      <c r="A198" s="1">
        <v>35867</v>
      </c>
      <c r="B198">
        <v>2.137</v>
      </c>
      <c r="D198" s="1">
        <v>35867</v>
      </c>
      <c r="E198">
        <v>14.06</v>
      </c>
      <c r="G198" s="1">
        <v>35867</v>
      </c>
      <c r="H198">
        <v>26</v>
      </c>
      <c r="L198">
        <f t="shared" si="46"/>
        <v>2.137</v>
      </c>
      <c r="M198">
        <f t="shared" si="47"/>
        <v>2.4137339055793992</v>
      </c>
      <c r="N198">
        <f t="shared" si="48"/>
        <v>2.8533801580333624</v>
      </c>
      <c r="P198">
        <f t="shared" si="49"/>
        <v>2.4137339055793992</v>
      </c>
      <c r="Q198">
        <f t="shared" si="50"/>
        <v>2.8533801580333624</v>
      </c>
      <c r="S198">
        <f t="shared" si="45"/>
        <v>0.43964625245396327</v>
      </c>
      <c r="V198" s="1">
        <f t="shared" si="51"/>
        <v>35867</v>
      </c>
      <c r="W198">
        <f t="shared" si="52"/>
        <v>0.43964625245396327</v>
      </c>
      <c r="Z198" s="1">
        <f t="shared" si="53"/>
        <v>35867</v>
      </c>
      <c r="AA198">
        <f t="shared" si="54"/>
        <v>2.4137339055793992</v>
      </c>
      <c r="AB198">
        <f t="shared" si="55"/>
        <v>2.8533801580333624</v>
      </c>
      <c r="AC198">
        <f t="shared" si="56"/>
        <v>2.137</v>
      </c>
      <c r="AD198">
        <f t="shared" si="57"/>
        <v>2.4137339055793992</v>
      </c>
      <c r="AE198">
        <f t="shared" si="58"/>
        <v>0.71638015803336241</v>
      </c>
      <c r="AF198">
        <f t="shared" ref="AF198:AF261" si="59">AVERAGE(AH196:AH198)</f>
        <v>2.0325573549257753E-2</v>
      </c>
      <c r="AH198">
        <v>3.4935897435897423E-2</v>
      </c>
    </row>
    <row r="199" spans="1:34" x14ac:dyDescent="0.2">
      <c r="A199" s="1">
        <v>35874</v>
      </c>
      <c r="B199">
        <v>2.343</v>
      </c>
      <c r="D199" s="1">
        <v>35874</v>
      </c>
      <c r="E199">
        <v>14.61</v>
      </c>
      <c r="G199" s="1">
        <v>35874</v>
      </c>
      <c r="H199">
        <v>26.88</v>
      </c>
      <c r="L199">
        <f t="shared" si="46"/>
        <v>2.343</v>
      </c>
      <c r="M199">
        <f t="shared" si="47"/>
        <v>2.5081545064377679</v>
      </c>
      <c r="N199">
        <f t="shared" si="48"/>
        <v>2.9499561018437221</v>
      </c>
      <c r="P199">
        <f t="shared" si="49"/>
        <v>2.5081545064377679</v>
      </c>
      <c r="Q199">
        <f t="shared" si="50"/>
        <v>2.9499561018437221</v>
      </c>
      <c r="S199">
        <f t="shared" si="45"/>
        <v>0.44180159540595421</v>
      </c>
      <c r="V199" s="1">
        <f t="shared" si="51"/>
        <v>35874</v>
      </c>
      <c r="W199">
        <f t="shared" si="52"/>
        <v>0.44180159540595421</v>
      </c>
      <c r="Z199" s="1">
        <f t="shared" si="53"/>
        <v>35874</v>
      </c>
      <c r="AA199">
        <f t="shared" si="54"/>
        <v>2.5081545064377679</v>
      </c>
      <c r="AB199">
        <f t="shared" si="55"/>
        <v>2.9499561018437221</v>
      </c>
      <c r="AC199">
        <f t="shared" si="56"/>
        <v>2.343</v>
      </c>
      <c r="AD199">
        <f t="shared" si="57"/>
        <v>2.5081545064377679</v>
      </c>
      <c r="AE199">
        <f t="shared" si="58"/>
        <v>0.60695610184372217</v>
      </c>
      <c r="AF199">
        <f t="shared" si="59"/>
        <v>1.9413714574898783E-2</v>
      </c>
      <c r="AH199">
        <v>-2.73557692307691E-3</v>
      </c>
    </row>
    <row r="200" spans="1:34" x14ac:dyDescent="0.2">
      <c r="A200" s="1">
        <v>35881</v>
      </c>
      <c r="B200">
        <v>2.2999999999999998</v>
      </c>
      <c r="D200" s="1">
        <v>35881</v>
      </c>
      <c r="E200">
        <v>16.760000000000002</v>
      </c>
      <c r="G200" s="1">
        <v>35881</v>
      </c>
      <c r="H200">
        <v>29.63</v>
      </c>
      <c r="L200">
        <f t="shared" si="46"/>
        <v>2.2999999999999998</v>
      </c>
      <c r="M200">
        <f t="shared" si="47"/>
        <v>2.8772532188841202</v>
      </c>
      <c r="N200">
        <f t="shared" si="48"/>
        <v>3.2517559262510973</v>
      </c>
      <c r="P200">
        <f t="shared" si="49"/>
        <v>2.8772532188841202</v>
      </c>
      <c r="Q200">
        <f t="shared" si="50"/>
        <v>3.2517559262510973</v>
      </c>
      <c r="S200">
        <f t="shared" si="45"/>
        <v>0.37450270736697711</v>
      </c>
      <c r="V200" s="1">
        <f t="shared" si="51"/>
        <v>35881</v>
      </c>
      <c r="W200">
        <f t="shared" si="52"/>
        <v>0.37450270736697711</v>
      </c>
      <c r="Z200" s="1">
        <f t="shared" si="53"/>
        <v>35881</v>
      </c>
      <c r="AA200">
        <f t="shared" si="54"/>
        <v>2.8772532188841202</v>
      </c>
      <c r="AB200">
        <f t="shared" si="55"/>
        <v>3.2517559262510973</v>
      </c>
      <c r="AC200">
        <f t="shared" si="56"/>
        <v>2.2999999999999998</v>
      </c>
      <c r="AD200">
        <f t="shared" si="57"/>
        <v>2.8772532188841202</v>
      </c>
      <c r="AE200">
        <f t="shared" si="58"/>
        <v>0.95175592625109751</v>
      </c>
      <c r="AF200">
        <f t="shared" si="59"/>
        <v>1.4374832861412612E-2</v>
      </c>
      <c r="AH200">
        <v>1.0924178071417323E-2</v>
      </c>
    </row>
    <row r="201" spans="1:34" x14ac:dyDescent="0.2">
      <c r="A201" s="1">
        <v>35888</v>
      </c>
      <c r="B201">
        <v>2.556</v>
      </c>
      <c r="D201" s="1">
        <v>35888</v>
      </c>
      <c r="E201">
        <v>15.99</v>
      </c>
      <c r="G201" s="1">
        <v>35888</v>
      </c>
      <c r="H201">
        <v>27.75</v>
      </c>
      <c r="L201">
        <f t="shared" si="46"/>
        <v>2.556</v>
      </c>
      <c r="M201">
        <f t="shared" si="47"/>
        <v>2.7450643776824033</v>
      </c>
      <c r="N201">
        <f t="shared" si="48"/>
        <v>3.0454345917471466</v>
      </c>
      <c r="P201">
        <f t="shared" si="49"/>
        <v>2.7450643776824033</v>
      </c>
      <c r="Q201">
        <f t="shared" si="50"/>
        <v>3.0454345917471466</v>
      </c>
      <c r="S201">
        <f t="shared" si="45"/>
        <v>0.30037021406474329</v>
      </c>
      <c r="V201" s="1">
        <f t="shared" si="51"/>
        <v>35888</v>
      </c>
      <c r="W201">
        <f t="shared" si="52"/>
        <v>0.30037021406474329</v>
      </c>
      <c r="Z201" s="1">
        <f t="shared" si="53"/>
        <v>35888</v>
      </c>
      <c r="AA201">
        <f t="shared" si="54"/>
        <v>2.7450643776824033</v>
      </c>
      <c r="AB201">
        <f t="shared" si="55"/>
        <v>3.0454345917471466</v>
      </c>
      <c r="AC201">
        <f t="shared" si="56"/>
        <v>2.556</v>
      </c>
      <c r="AD201">
        <f t="shared" si="57"/>
        <v>2.7450643776824033</v>
      </c>
      <c r="AE201">
        <f t="shared" si="58"/>
        <v>0.48943459174714654</v>
      </c>
      <c r="AF201">
        <f t="shared" si="59"/>
        <v>1.1521562912788608E-2</v>
      </c>
      <c r="AH201">
        <v>2.637608759002541E-2</v>
      </c>
    </row>
    <row r="202" spans="1:34" x14ac:dyDescent="0.2">
      <c r="A202" s="1">
        <v>35895</v>
      </c>
      <c r="B202">
        <v>2.657</v>
      </c>
      <c r="D202" s="1">
        <v>35895</v>
      </c>
      <c r="E202">
        <v>15.56</v>
      </c>
      <c r="G202" s="1">
        <v>35895</v>
      </c>
      <c r="H202">
        <v>29.5</v>
      </c>
      <c r="L202">
        <f t="shared" si="46"/>
        <v>2.657</v>
      </c>
      <c r="M202">
        <f t="shared" si="47"/>
        <v>2.6712446351931329</v>
      </c>
      <c r="N202">
        <f t="shared" si="48"/>
        <v>3.2374890254609303</v>
      </c>
      <c r="P202">
        <f t="shared" si="49"/>
        <v>2.6712446351931329</v>
      </c>
      <c r="Q202">
        <f t="shared" si="50"/>
        <v>3.2374890254609303</v>
      </c>
      <c r="S202">
        <f t="shared" si="45"/>
        <v>0.56624439026779738</v>
      </c>
      <c r="V202" s="1">
        <f t="shared" si="51"/>
        <v>35895</v>
      </c>
      <c r="W202">
        <f t="shared" si="52"/>
        <v>0.56624439026779738</v>
      </c>
      <c r="Z202" s="1">
        <f t="shared" si="53"/>
        <v>35895</v>
      </c>
      <c r="AA202">
        <f t="shared" si="54"/>
        <v>2.6712446351931329</v>
      </c>
      <c r="AB202">
        <f t="shared" si="55"/>
        <v>3.2374890254609303</v>
      </c>
      <c r="AC202">
        <f t="shared" si="56"/>
        <v>2.657</v>
      </c>
      <c r="AD202">
        <f t="shared" si="57"/>
        <v>2.6712446351931329</v>
      </c>
      <c r="AE202">
        <f t="shared" si="58"/>
        <v>0.58048902546093029</v>
      </c>
      <c r="AF202">
        <f t="shared" si="59"/>
        <v>2.2426436064258721E-2</v>
      </c>
      <c r="AH202">
        <v>2.9979042531333433E-2</v>
      </c>
    </row>
    <row r="203" spans="1:34" x14ac:dyDescent="0.2">
      <c r="A203" s="1">
        <v>35902</v>
      </c>
      <c r="B203">
        <v>2.4750000000000001</v>
      </c>
      <c r="D203" s="1">
        <v>35902</v>
      </c>
      <c r="E203">
        <v>15.46</v>
      </c>
      <c r="G203" s="1">
        <v>35902</v>
      </c>
      <c r="H203">
        <v>29.88</v>
      </c>
      <c r="L203">
        <f t="shared" si="46"/>
        <v>2.4750000000000001</v>
      </c>
      <c r="M203">
        <f t="shared" si="47"/>
        <v>2.6540772532188841</v>
      </c>
      <c r="N203">
        <f t="shared" si="48"/>
        <v>3.2791922739244952</v>
      </c>
      <c r="P203">
        <f t="shared" si="49"/>
        <v>2.6540772532188841</v>
      </c>
      <c r="Q203">
        <f t="shared" si="50"/>
        <v>3.2791922739244952</v>
      </c>
      <c r="S203">
        <f t="shared" si="45"/>
        <v>0.62511502070561109</v>
      </c>
      <c r="V203" s="1">
        <f t="shared" si="51"/>
        <v>35902</v>
      </c>
      <c r="W203">
        <f t="shared" si="52"/>
        <v>0.62511502070561109</v>
      </c>
      <c r="Z203" s="1">
        <f t="shared" si="53"/>
        <v>35902</v>
      </c>
      <c r="AA203">
        <f t="shared" si="54"/>
        <v>2.6540772532188841</v>
      </c>
      <c r="AB203">
        <f t="shared" si="55"/>
        <v>3.2791922739244952</v>
      </c>
      <c r="AC203">
        <f t="shared" si="56"/>
        <v>2.4750000000000001</v>
      </c>
      <c r="AD203">
        <f t="shared" si="57"/>
        <v>2.6540772532188841</v>
      </c>
      <c r="AE203">
        <f t="shared" si="58"/>
        <v>0.8041922739244951</v>
      </c>
      <c r="AF203">
        <f t="shared" si="59"/>
        <v>3.5352859846061367E-2</v>
      </c>
      <c r="AH203">
        <v>4.9703449416825252E-2</v>
      </c>
    </row>
    <row r="204" spans="1:34" x14ac:dyDescent="0.2">
      <c r="A204" s="1">
        <v>35909</v>
      </c>
      <c r="B204">
        <v>2.3420000000000001</v>
      </c>
      <c r="D204" s="1">
        <v>35909</v>
      </c>
      <c r="E204">
        <v>15.09</v>
      </c>
      <c r="G204" s="1">
        <v>35909</v>
      </c>
      <c r="H204">
        <v>29.38</v>
      </c>
      <c r="L204">
        <f t="shared" si="46"/>
        <v>2.3420000000000001</v>
      </c>
      <c r="M204">
        <f t="shared" si="47"/>
        <v>2.5905579399141629</v>
      </c>
      <c r="N204">
        <f t="shared" si="48"/>
        <v>3.2243195785776995</v>
      </c>
      <c r="P204">
        <f t="shared" si="49"/>
        <v>2.5905579399141629</v>
      </c>
      <c r="Q204">
        <f t="shared" si="50"/>
        <v>3.2243195785776995</v>
      </c>
      <c r="S204">
        <f t="shared" si="45"/>
        <v>0.63376163866353652</v>
      </c>
      <c r="V204" s="1">
        <f t="shared" si="51"/>
        <v>35909</v>
      </c>
      <c r="W204">
        <f t="shared" si="52"/>
        <v>0.63376163866353652</v>
      </c>
      <c r="Z204" s="1">
        <f t="shared" si="53"/>
        <v>35909</v>
      </c>
      <c r="AA204">
        <f t="shared" si="54"/>
        <v>2.5905579399141629</v>
      </c>
      <c r="AB204">
        <f t="shared" si="55"/>
        <v>3.2243195785776995</v>
      </c>
      <c r="AC204">
        <f t="shared" si="56"/>
        <v>2.3420000000000001</v>
      </c>
      <c r="AD204">
        <f t="shared" si="57"/>
        <v>2.5905579399141629</v>
      </c>
      <c r="AE204">
        <f t="shared" si="58"/>
        <v>0.88231957857769938</v>
      </c>
      <c r="AF204">
        <f t="shared" si="59"/>
        <v>3.345979405640509E-2</v>
      </c>
      <c r="AH204">
        <v>2.0696890221056585E-2</v>
      </c>
    </row>
    <row r="205" spans="1:34" x14ac:dyDescent="0.2">
      <c r="A205" s="1">
        <v>35916</v>
      </c>
      <c r="B205">
        <v>2.202</v>
      </c>
      <c r="D205" s="1">
        <v>35916</v>
      </c>
      <c r="E205">
        <v>16.13</v>
      </c>
      <c r="G205" s="1">
        <v>35916</v>
      </c>
      <c r="H205">
        <v>28.75</v>
      </c>
      <c r="L205">
        <f t="shared" si="46"/>
        <v>2.202</v>
      </c>
      <c r="M205">
        <f t="shared" si="47"/>
        <v>2.7690987124463518</v>
      </c>
      <c r="N205">
        <f t="shared" si="48"/>
        <v>3.1551799824407372</v>
      </c>
      <c r="P205">
        <f t="shared" si="49"/>
        <v>2.7690987124463518</v>
      </c>
      <c r="Q205">
        <f t="shared" si="50"/>
        <v>3.1551799824407372</v>
      </c>
      <c r="S205">
        <f t="shared" si="45"/>
        <v>0.38608126999438541</v>
      </c>
      <c r="V205" s="1">
        <f t="shared" si="51"/>
        <v>35916</v>
      </c>
      <c r="W205">
        <f t="shared" si="52"/>
        <v>0.38608126999438541</v>
      </c>
      <c r="Z205" s="1">
        <f t="shared" si="53"/>
        <v>35916</v>
      </c>
      <c r="AA205">
        <f t="shared" si="54"/>
        <v>2.7690987124463518</v>
      </c>
      <c r="AB205">
        <f t="shared" si="55"/>
        <v>3.1551799824407372</v>
      </c>
      <c r="AC205">
        <f t="shared" si="56"/>
        <v>2.202</v>
      </c>
      <c r="AD205">
        <f t="shared" si="57"/>
        <v>2.7690987124463518</v>
      </c>
      <c r="AE205">
        <f t="shared" si="58"/>
        <v>0.95317998244073721</v>
      </c>
      <c r="AF205">
        <f t="shared" si="59"/>
        <v>3.6728231664537425E-2</v>
      </c>
      <c r="AH205">
        <v>3.9784355355730439E-2</v>
      </c>
    </row>
    <row r="206" spans="1:34" x14ac:dyDescent="0.2">
      <c r="A206" s="1">
        <v>35923</v>
      </c>
      <c r="B206">
        <v>2.1669999999999998</v>
      </c>
      <c r="D206" s="1">
        <v>35923</v>
      </c>
      <c r="E206">
        <v>15.13</v>
      </c>
      <c r="G206" s="1">
        <v>35923</v>
      </c>
      <c r="H206">
        <v>27.88</v>
      </c>
      <c r="L206">
        <f t="shared" si="46"/>
        <v>2.1669999999999998</v>
      </c>
      <c r="M206">
        <f t="shared" si="47"/>
        <v>2.5974248927038626</v>
      </c>
      <c r="N206">
        <f t="shared" si="48"/>
        <v>3.0597014925373132</v>
      </c>
      <c r="P206">
        <f t="shared" si="49"/>
        <v>2.5974248927038626</v>
      </c>
      <c r="Q206">
        <f t="shared" si="50"/>
        <v>3.0597014925373132</v>
      </c>
      <c r="S206">
        <f t="shared" si="45"/>
        <v>0.4622765998334506</v>
      </c>
      <c r="V206" s="1">
        <f t="shared" si="51"/>
        <v>35923</v>
      </c>
      <c r="W206">
        <f t="shared" si="52"/>
        <v>0.4622765998334506</v>
      </c>
      <c r="Z206" s="1">
        <f t="shared" si="53"/>
        <v>35923</v>
      </c>
      <c r="AA206">
        <f t="shared" si="54"/>
        <v>2.5974248927038626</v>
      </c>
      <c r="AB206">
        <f t="shared" si="55"/>
        <v>3.0597014925373132</v>
      </c>
      <c r="AC206">
        <f t="shared" si="56"/>
        <v>2.1669999999999998</v>
      </c>
      <c r="AD206">
        <f t="shared" si="57"/>
        <v>2.5974248927038626</v>
      </c>
      <c r="AE206">
        <f t="shared" si="58"/>
        <v>0.89270149253731335</v>
      </c>
      <c r="AF206">
        <f t="shared" si="59"/>
        <v>2.5484998606017717E-2</v>
      </c>
      <c r="AH206">
        <v>1.5973750241266127E-2</v>
      </c>
    </row>
    <row r="207" spans="1:34" x14ac:dyDescent="0.2">
      <c r="A207" s="1">
        <v>35930</v>
      </c>
      <c r="B207">
        <v>2.1779999999999999</v>
      </c>
      <c r="D207" s="1">
        <v>35930</v>
      </c>
      <c r="E207">
        <v>14.47</v>
      </c>
      <c r="G207" s="1">
        <v>35930</v>
      </c>
      <c r="H207">
        <v>27.38</v>
      </c>
      <c r="L207">
        <f t="shared" si="46"/>
        <v>2.1779999999999999</v>
      </c>
      <c r="M207">
        <f t="shared" si="47"/>
        <v>2.4841201716738199</v>
      </c>
      <c r="N207">
        <f t="shared" si="48"/>
        <v>3.0048287971905174</v>
      </c>
      <c r="P207">
        <f t="shared" si="49"/>
        <v>2.4841201716738199</v>
      </c>
      <c r="Q207">
        <f t="shared" si="50"/>
        <v>3.0048287971905174</v>
      </c>
      <c r="S207">
        <f t="shared" si="45"/>
        <v>0.5207086255166975</v>
      </c>
      <c r="V207" s="1">
        <f t="shared" si="51"/>
        <v>35930</v>
      </c>
      <c r="W207">
        <f t="shared" si="52"/>
        <v>0.5207086255166975</v>
      </c>
      <c r="Z207" s="1">
        <f t="shared" si="53"/>
        <v>35930</v>
      </c>
      <c r="AA207">
        <f t="shared" si="54"/>
        <v>2.4841201716738199</v>
      </c>
      <c r="AB207">
        <f t="shared" si="55"/>
        <v>3.0048287971905174</v>
      </c>
      <c r="AC207">
        <f t="shared" si="56"/>
        <v>2.1779999999999999</v>
      </c>
      <c r="AD207">
        <f t="shared" si="57"/>
        <v>2.4841201716738199</v>
      </c>
      <c r="AE207">
        <f t="shared" si="58"/>
        <v>0.82682879719051749</v>
      </c>
      <c r="AF207">
        <f t="shared" si="59"/>
        <v>2.3651723933477403E-2</v>
      </c>
      <c r="AH207">
        <v>1.5197066203435639E-2</v>
      </c>
    </row>
    <row r="208" spans="1:34" x14ac:dyDescent="0.2">
      <c r="A208" s="1">
        <v>35937</v>
      </c>
      <c r="B208">
        <v>2.0939999999999999</v>
      </c>
      <c r="D208" s="1">
        <v>35937</v>
      </c>
      <c r="E208">
        <v>14.78</v>
      </c>
      <c r="G208" s="1">
        <v>35937</v>
      </c>
      <c r="H208">
        <v>26.63</v>
      </c>
      <c r="L208">
        <f t="shared" si="46"/>
        <v>2.0939999999999999</v>
      </c>
      <c r="M208">
        <f t="shared" si="47"/>
        <v>2.5373390557939914</v>
      </c>
      <c r="N208">
        <f t="shared" si="48"/>
        <v>2.9225197541703243</v>
      </c>
      <c r="P208">
        <f t="shared" si="49"/>
        <v>2.5373390557939914</v>
      </c>
      <c r="Q208">
        <f t="shared" si="50"/>
        <v>2.9225197541703243</v>
      </c>
      <c r="S208">
        <f t="shared" si="45"/>
        <v>0.38518069837633284</v>
      </c>
      <c r="V208" s="1">
        <f t="shared" si="51"/>
        <v>35937</v>
      </c>
      <c r="W208">
        <f t="shared" si="52"/>
        <v>0.38518069837633284</v>
      </c>
      <c r="Z208" s="1">
        <f t="shared" si="53"/>
        <v>35937</v>
      </c>
      <c r="AA208">
        <f t="shared" si="54"/>
        <v>2.5373390557939914</v>
      </c>
      <c r="AB208">
        <f t="shared" si="55"/>
        <v>2.9225197541703243</v>
      </c>
      <c r="AC208">
        <f t="shared" si="56"/>
        <v>2.0939999999999999</v>
      </c>
      <c r="AD208">
        <f t="shared" si="57"/>
        <v>2.5373390557939914</v>
      </c>
      <c r="AE208">
        <f t="shared" si="58"/>
        <v>0.82851975417032442</v>
      </c>
      <c r="AF208">
        <f t="shared" si="59"/>
        <v>1.7670168472716258E-2</v>
      </c>
      <c r="AH208">
        <v>2.1839688973447013E-2</v>
      </c>
    </row>
    <row r="209" spans="1:34" x14ac:dyDescent="0.2">
      <c r="A209" s="1">
        <v>35944</v>
      </c>
      <c r="B209">
        <v>2.17</v>
      </c>
      <c r="D209" s="1">
        <v>35944</v>
      </c>
      <c r="E209">
        <v>15.2</v>
      </c>
      <c r="G209" s="1">
        <v>35944</v>
      </c>
      <c r="H209">
        <v>26</v>
      </c>
      <c r="L209">
        <f t="shared" si="46"/>
        <v>2.17</v>
      </c>
      <c r="M209">
        <f t="shared" si="47"/>
        <v>2.6094420600858368</v>
      </c>
      <c r="N209">
        <f t="shared" si="48"/>
        <v>2.8533801580333624</v>
      </c>
      <c r="P209">
        <f t="shared" si="49"/>
        <v>2.6094420600858368</v>
      </c>
      <c r="Q209">
        <f t="shared" si="50"/>
        <v>2.8533801580333624</v>
      </c>
      <c r="S209">
        <f t="shared" si="45"/>
        <v>0.24393809794752563</v>
      </c>
      <c r="V209" s="1">
        <f t="shared" si="51"/>
        <v>35944</v>
      </c>
      <c r="W209">
        <f t="shared" si="52"/>
        <v>0.24393809794752563</v>
      </c>
      <c r="Z209" s="1">
        <f t="shared" si="53"/>
        <v>35944</v>
      </c>
      <c r="AA209">
        <f t="shared" si="54"/>
        <v>2.6094420600858368</v>
      </c>
      <c r="AB209">
        <f t="shared" si="55"/>
        <v>2.8533801580333624</v>
      </c>
      <c r="AC209">
        <f t="shared" si="56"/>
        <v>2.17</v>
      </c>
      <c r="AD209">
        <f t="shared" si="57"/>
        <v>2.6094420600858368</v>
      </c>
      <c r="AE209">
        <f t="shared" si="58"/>
        <v>0.68338015803336249</v>
      </c>
      <c r="AF209">
        <f t="shared" si="59"/>
        <v>2.3929024549406746E-2</v>
      </c>
      <c r="AH209">
        <v>3.4750318471337582E-2</v>
      </c>
    </row>
    <row r="210" spans="1:34" x14ac:dyDescent="0.2">
      <c r="A210" s="1">
        <v>35951</v>
      </c>
      <c r="B210">
        <v>2.0270000000000001</v>
      </c>
      <c r="D210" s="1">
        <v>35951</v>
      </c>
      <c r="E210">
        <v>15.07</v>
      </c>
      <c r="G210" s="1">
        <v>35951</v>
      </c>
      <c r="H210">
        <v>25.75</v>
      </c>
      <c r="L210">
        <f t="shared" si="46"/>
        <v>2.0270000000000001</v>
      </c>
      <c r="M210">
        <f t="shared" si="47"/>
        <v>2.5871244635193134</v>
      </c>
      <c r="N210">
        <f t="shared" si="48"/>
        <v>2.8259438103599646</v>
      </c>
      <c r="P210">
        <f t="shared" si="49"/>
        <v>2.5871244635193134</v>
      </c>
      <c r="Q210">
        <f t="shared" si="50"/>
        <v>2.8259438103599646</v>
      </c>
      <c r="S210">
        <f t="shared" si="45"/>
        <v>0.2388193468406512</v>
      </c>
      <c r="V210" s="1">
        <f t="shared" si="51"/>
        <v>35951</v>
      </c>
      <c r="W210">
        <f t="shared" si="52"/>
        <v>0.2388193468406512</v>
      </c>
      <c r="Z210" s="1">
        <f t="shared" si="53"/>
        <v>35951</v>
      </c>
      <c r="AA210">
        <f t="shared" si="54"/>
        <v>2.5871244635193134</v>
      </c>
      <c r="AB210">
        <f t="shared" si="55"/>
        <v>2.8259438103599646</v>
      </c>
      <c r="AC210">
        <f t="shared" si="56"/>
        <v>2.0270000000000001</v>
      </c>
      <c r="AD210">
        <f t="shared" si="57"/>
        <v>2.5871244635193134</v>
      </c>
      <c r="AE210">
        <f t="shared" si="58"/>
        <v>0.79894381035996442</v>
      </c>
      <c r="AF210">
        <f t="shared" si="59"/>
        <v>2.1966983759340475E-2</v>
      </c>
      <c r="AH210">
        <v>9.3109438332368288E-3</v>
      </c>
    </row>
    <row r="211" spans="1:34" x14ac:dyDescent="0.2">
      <c r="A211" s="1">
        <v>35958</v>
      </c>
      <c r="B211">
        <v>2.0350000000000001</v>
      </c>
      <c r="D211" s="1">
        <v>35958</v>
      </c>
      <c r="E211">
        <v>12.59</v>
      </c>
      <c r="G211" s="1">
        <v>35958</v>
      </c>
      <c r="H211">
        <v>23.13</v>
      </c>
      <c r="L211">
        <f t="shared" si="46"/>
        <v>2.0350000000000001</v>
      </c>
      <c r="M211">
        <f t="shared" si="47"/>
        <v>2.16137339055794</v>
      </c>
      <c r="N211">
        <f t="shared" si="48"/>
        <v>2.5384108867427564</v>
      </c>
      <c r="P211">
        <f t="shared" si="49"/>
        <v>2.16137339055794</v>
      </c>
      <c r="Q211">
        <f t="shared" si="50"/>
        <v>2.5384108867427564</v>
      </c>
      <c r="S211">
        <f t="shared" si="45"/>
        <v>0.37703749618481641</v>
      </c>
      <c r="V211" s="1">
        <f t="shared" si="51"/>
        <v>35958</v>
      </c>
      <c r="W211">
        <f t="shared" si="52"/>
        <v>0.37703749618481641</v>
      </c>
      <c r="Z211" s="1">
        <f t="shared" si="53"/>
        <v>35958</v>
      </c>
      <c r="AA211">
        <f t="shared" si="54"/>
        <v>2.16137339055794</v>
      </c>
      <c r="AB211">
        <f t="shared" si="55"/>
        <v>2.5384108867427564</v>
      </c>
      <c r="AC211">
        <f t="shared" si="56"/>
        <v>2.0350000000000001</v>
      </c>
      <c r="AD211">
        <f t="shared" si="57"/>
        <v>2.16137339055794</v>
      </c>
      <c r="AE211">
        <f t="shared" si="58"/>
        <v>0.50341088674275625</v>
      </c>
      <c r="AF211">
        <f t="shared" si="59"/>
        <v>2.2389332818632202E-2</v>
      </c>
      <c r="AH211">
        <v>2.3106736151322194E-2</v>
      </c>
    </row>
    <row r="212" spans="1:34" x14ac:dyDescent="0.2">
      <c r="A212" s="1">
        <v>35965</v>
      </c>
      <c r="B212">
        <v>2.2839999999999998</v>
      </c>
      <c r="D212" s="1">
        <v>35965</v>
      </c>
      <c r="E212">
        <v>11.84</v>
      </c>
      <c r="G212" s="1">
        <v>35965</v>
      </c>
      <c r="H212">
        <v>23.63</v>
      </c>
      <c r="L212">
        <f t="shared" si="46"/>
        <v>2.2839999999999998</v>
      </c>
      <c r="M212">
        <f t="shared" si="47"/>
        <v>2.0326180257510731</v>
      </c>
      <c r="N212">
        <f t="shared" si="48"/>
        <v>2.5932835820895517</v>
      </c>
      <c r="P212">
        <f t="shared" si="49"/>
        <v>2.2839999999999998</v>
      </c>
      <c r="Q212">
        <f t="shared" si="50"/>
        <v>2.5932835820895517</v>
      </c>
      <c r="S212">
        <f t="shared" si="45"/>
        <v>0.30928358208955187</v>
      </c>
      <c r="V212" s="1">
        <f t="shared" si="51"/>
        <v>35965</v>
      </c>
      <c r="W212">
        <f t="shared" si="52"/>
        <v>0.30928358208955187</v>
      </c>
      <c r="Z212" s="1">
        <f t="shared" si="53"/>
        <v>35965</v>
      </c>
      <c r="AA212">
        <f t="shared" si="54"/>
        <v>2.2839999999999998</v>
      </c>
      <c r="AB212">
        <f t="shared" si="55"/>
        <v>2.5932835820895517</v>
      </c>
      <c r="AC212">
        <f t="shared" si="56"/>
        <v>2.2839999999999998</v>
      </c>
      <c r="AD212">
        <f t="shared" si="57"/>
        <v>2.0326180257510731</v>
      </c>
      <c r="AE212">
        <f t="shared" si="58"/>
        <v>0.30928358208955187</v>
      </c>
      <c r="AF212">
        <f t="shared" si="59"/>
        <v>1.7173114217700219E-2</v>
      </c>
      <c r="AH212">
        <v>1.910166266854163E-2</v>
      </c>
    </row>
    <row r="213" spans="1:34" x14ac:dyDescent="0.2">
      <c r="A213" s="1">
        <v>35972</v>
      </c>
      <c r="B213">
        <v>2.3580000000000001</v>
      </c>
      <c r="D213" s="1">
        <v>35972</v>
      </c>
      <c r="E213">
        <v>14.13</v>
      </c>
      <c r="G213" s="1">
        <v>35972</v>
      </c>
      <c r="H213">
        <v>24</v>
      </c>
      <c r="L213">
        <f t="shared" si="46"/>
        <v>2.3580000000000001</v>
      </c>
      <c r="M213">
        <f t="shared" si="47"/>
        <v>2.4257510729613734</v>
      </c>
      <c r="N213">
        <f t="shared" si="48"/>
        <v>2.6338893766461804</v>
      </c>
      <c r="P213">
        <f t="shared" si="49"/>
        <v>2.4257510729613734</v>
      </c>
      <c r="Q213">
        <f t="shared" si="50"/>
        <v>2.6338893766461804</v>
      </c>
      <c r="S213">
        <f t="shared" si="45"/>
        <v>0.20813830368480701</v>
      </c>
      <c r="V213" s="1">
        <f t="shared" si="51"/>
        <v>35972</v>
      </c>
      <c r="W213">
        <f t="shared" si="52"/>
        <v>0.20813830368480701</v>
      </c>
      <c r="Z213" s="1">
        <f t="shared" si="53"/>
        <v>35972</v>
      </c>
      <c r="AA213">
        <f t="shared" si="54"/>
        <v>2.4257510729613734</v>
      </c>
      <c r="AB213">
        <f t="shared" si="55"/>
        <v>2.6338893766461804</v>
      </c>
      <c r="AC213">
        <f t="shared" si="56"/>
        <v>2.3580000000000001</v>
      </c>
      <c r="AD213">
        <f t="shared" si="57"/>
        <v>2.4257510729613734</v>
      </c>
      <c r="AE213">
        <f t="shared" si="58"/>
        <v>0.2758893766461803</v>
      </c>
      <c r="AF213">
        <f t="shared" si="59"/>
        <v>2.3370373434067709E-2</v>
      </c>
      <c r="AH213">
        <v>2.7902721482339299E-2</v>
      </c>
    </row>
    <row r="214" spans="1:34" x14ac:dyDescent="0.2">
      <c r="A214" s="1">
        <v>35979</v>
      </c>
      <c r="B214">
        <v>2.4390000000000001</v>
      </c>
      <c r="D214" s="1">
        <v>35979</v>
      </c>
      <c r="E214">
        <v>14.5</v>
      </c>
      <c r="G214" s="1">
        <v>35979</v>
      </c>
      <c r="H214">
        <v>24.88</v>
      </c>
      <c r="L214">
        <f t="shared" si="46"/>
        <v>2.4390000000000001</v>
      </c>
      <c r="M214">
        <f t="shared" si="47"/>
        <v>2.4892703862660945</v>
      </c>
      <c r="N214">
        <f t="shared" si="48"/>
        <v>2.7304653204565406</v>
      </c>
      <c r="P214">
        <f t="shared" si="49"/>
        <v>2.4892703862660945</v>
      </c>
      <c r="Q214">
        <f t="shared" si="50"/>
        <v>2.7304653204565406</v>
      </c>
      <c r="S214">
        <f t="shared" si="45"/>
        <v>0.24119493419044602</v>
      </c>
      <c r="V214" s="1">
        <f t="shared" si="51"/>
        <v>35979</v>
      </c>
      <c r="W214">
        <f t="shared" si="52"/>
        <v>0.24119493419044602</v>
      </c>
      <c r="Z214" s="1">
        <f t="shared" si="53"/>
        <v>35979</v>
      </c>
      <c r="AA214">
        <f t="shared" si="54"/>
        <v>2.4892703862660945</v>
      </c>
      <c r="AB214">
        <f t="shared" si="55"/>
        <v>2.7304653204565406</v>
      </c>
      <c r="AC214">
        <f t="shared" si="56"/>
        <v>2.4390000000000001</v>
      </c>
      <c r="AD214">
        <f t="shared" si="57"/>
        <v>2.4892703862660945</v>
      </c>
      <c r="AE214">
        <f t="shared" si="58"/>
        <v>0.2914653204565405</v>
      </c>
      <c r="AF214">
        <f t="shared" si="59"/>
        <v>2.4679749460507067E-2</v>
      </c>
      <c r="AH214">
        <v>2.7034864230640276E-2</v>
      </c>
    </row>
    <row r="215" spans="1:34" x14ac:dyDescent="0.2">
      <c r="A215" s="1">
        <v>35986</v>
      </c>
      <c r="B215">
        <v>2.3090000000000002</v>
      </c>
      <c r="D215" s="1">
        <v>35986</v>
      </c>
      <c r="E215">
        <v>13.87</v>
      </c>
      <c r="G215" s="1">
        <v>35986</v>
      </c>
      <c r="H215">
        <v>23.75</v>
      </c>
      <c r="L215">
        <f t="shared" si="46"/>
        <v>2.3090000000000002</v>
      </c>
      <c r="M215">
        <f t="shared" si="47"/>
        <v>2.3811158798283261</v>
      </c>
      <c r="N215">
        <f t="shared" si="48"/>
        <v>2.606453028972783</v>
      </c>
      <c r="P215">
        <f t="shared" si="49"/>
        <v>2.3811158798283261</v>
      </c>
      <c r="Q215">
        <f t="shared" si="50"/>
        <v>2.606453028972783</v>
      </c>
      <c r="S215">
        <f t="shared" si="45"/>
        <v>0.22533714914445691</v>
      </c>
      <c r="V215" s="1">
        <f t="shared" si="51"/>
        <v>35986</v>
      </c>
      <c r="W215">
        <f t="shared" si="52"/>
        <v>0.22533714914445691</v>
      </c>
      <c r="Z215" s="1">
        <f t="shared" si="53"/>
        <v>35986</v>
      </c>
      <c r="AA215">
        <f t="shared" si="54"/>
        <v>2.3811158798283261</v>
      </c>
      <c r="AB215">
        <f t="shared" si="55"/>
        <v>2.606453028972783</v>
      </c>
      <c r="AC215">
        <f t="shared" si="56"/>
        <v>2.3090000000000002</v>
      </c>
      <c r="AD215">
        <f t="shared" si="57"/>
        <v>2.3811158798283261</v>
      </c>
      <c r="AE215">
        <f t="shared" si="58"/>
        <v>0.29745302897278281</v>
      </c>
      <c r="AF215">
        <f t="shared" si="59"/>
        <v>3.2569987504952248E-2</v>
      </c>
      <c r="AH215">
        <v>4.2772376801877177E-2</v>
      </c>
    </row>
    <row r="216" spans="1:34" x14ac:dyDescent="0.2">
      <c r="A216" s="1">
        <v>35993</v>
      </c>
      <c r="B216">
        <v>2.165</v>
      </c>
      <c r="D216" s="1">
        <v>35993</v>
      </c>
      <c r="E216">
        <v>13.98</v>
      </c>
      <c r="G216" s="1">
        <v>35993</v>
      </c>
      <c r="H216">
        <v>24.5</v>
      </c>
      <c r="L216">
        <f t="shared" si="46"/>
        <v>2.165</v>
      </c>
      <c r="M216">
        <f t="shared" si="47"/>
        <v>2.4</v>
      </c>
      <c r="N216">
        <f t="shared" si="48"/>
        <v>2.6887620719929761</v>
      </c>
      <c r="P216">
        <f t="shared" si="49"/>
        <v>2.4</v>
      </c>
      <c r="Q216">
        <f t="shared" si="50"/>
        <v>2.6887620719929761</v>
      </c>
      <c r="S216">
        <f t="shared" si="45"/>
        <v>0.28876207199297621</v>
      </c>
      <c r="V216" s="1">
        <f t="shared" si="51"/>
        <v>35993</v>
      </c>
      <c r="W216">
        <f t="shared" si="52"/>
        <v>0.28876207199297621</v>
      </c>
      <c r="Z216" s="1">
        <f t="shared" si="53"/>
        <v>35993</v>
      </c>
      <c r="AA216">
        <f t="shared" si="54"/>
        <v>2.4</v>
      </c>
      <c r="AB216">
        <f t="shared" si="55"/>
        <v>2.6887620719929761</v>
      </c>
      <c r="AC216">
        <f t="shared" si="56"/>
        <v>2.165</v>
      </c>
      <c r="AD216">
        <f t="shared" si="57"/>
        <v>2.4</v>
      </c>
      <c r="AE216">
        <f t="shared" si="58"/>
        <v>0.52376207199297609</v>
      </c>
      <c r="AF216">
        <f t="shared" si="59"/>
        <v>3.9222259470331831E-2</v>
      </c>
      <c r="AH216">
        <v>4.7859537378478034E-2</v>
      </c>
    </row>
    <row r="217" spans="1:34" x14ac:dyDescent="0.2">
      <c r="A217" s="1">
        <v>36000</v>
      </c>
      <c r="B217">
        <v>2.0310000000000001</v>
      </c>
      <c r="D217" s="1">
        <v>36000</v>
      </c>
      <c r="E217">
        <v>13.87</v>
      </c>
      <c r="G217" s="1">
        <v>36000</v>
      </c>
      <c r="H217">
        <v>24.5</v>
      </c>
      <c r="L217">
        <f t="shared" si="46"/>
        <v>2.0310000000000001</v>
      </c>
      <c r="M217">
        <f t="shared" si="47"/>
        <v>2.3811158798283261</v>
      </c>
      <c r="N217">
        <f t="shared" si="48"/>
        <v>2.6887620719929761</v>
      </c>
      <c r="P217">
        <f t="shared" si="49"/>
        <v>2.3811158798283261</v>
      </c>
      <c r="Q217">
        <f t="shared" si="50"/>
        <v>2.6887620719929761</v>
      </c>
      <c r="S217">
        <f t="shared" si="45"/>
        <v>0.30764619216465006</v>
      </c>
      <c r="V217" s="1">
        <f t="shared" si="51"/>
        <v>36000</v>
      </c>
      <c r="W217">
        <f t="shared" si="52"/>
        <v>0.30764619216465006</v>
      </c>
      <c r="Z217" s="1">
        <f t="shared" si="53"/>
        <v>36000</v>
      </c>
      <c r="AA217">
        <f t="shared" si="54"/>
        <v>2.3811158798283261</v>
      </c>
      <c r="AB217">
        <f t="shared" si="55"/>
        <v>2.6887620719929761</v>
      </c>
      <c r="AC217">
        <f t="shared" si="56"/>
        <v>2.0310000000000001</v>
      </c>
      <c r="AD217">
        <f t="shared" si="57"/>
        <v>2.3811158798283261</v>
      </c>
      <c r="AE217">
        <f t="shared" si="58"/>
        <v>0.65776207199297598</v>
      </c>
      <c r="AF217">
        <f t="shared" si="59"/>
        <v>4.4254377395561852E-2</v>
      </c>
      <c r="AH217">
        <v>4.2131218006330351E-2</v>
      </c>
    </row>
    <row r="218" spans="1:34" x14ac:dyDescent="0.2">
      <c r="A218" s="1">
        <v>36007</v>
      </c>
      <c r="B218">
        <v>1.8440000000000001</v>
      </c>
      <c r="D218" s="1">
        <v>36007</v>
      </c>
      <c r="E218">
        <v>14.21</v>
      </c>
      <c r="G218" s="1">
        <v>36007</v>
      </c>
      <c r="H218">
        <v>24.25</v>
      </c>
      <c r="L218">
        <f t="shared" si="46"/>
        <v>1.8440000000000001</v>
      </c>
      <c r="M218">
        <f t="shared" si="47"/>
        <v>2.4394849785407726</v>
      </c>
      <c r="N218">
        <f t="shared" si="48"/>
        <v>2.6613257243195783</v>
      </c>
      <c r="P218">
        <f t="shared" si="49"/>
        <v>2.4394849785407726</v>
      </c>
      <c r="Q218">
        <f t="shared" si="50"/>
        <v>2.6613257243195783</v>
      </c>
      <c r="S218">
        <f t="shared" si="45"/>
        <v>0.22184074577880564</v>
      </c>
      <c r="V218" s="1">
        <f t="shared" si="51"/>
        <v>36007</v>
      </c>
      <c r="W218">
        <f t="shared" si="52"/>
        <v>0.22184074577880564</v>
      </c>
      <c r="Z218" s="1">
        <f t="shared" si="53"/>
        <v>36007</v>
      </c>
      <c r="AA218">
        <f t="shared" si="54"/>
        <v>2.4394849785407726</v>
      </c>
      <c r="AB218">
        <f t="shared" si="55"/>
        <v>2.6613257243195783</v>
      </c>
      <c r="AC218">
        <f t="shared" si="56"/>
        <v>1.8440000000000001</v>
      </c>
      <c r="AD218">
        <f t="shared" si="57"/>
        <v>2.4394849785407726</v>
      </c>
      <c r="AE218">
        <f t="shared" si="58"/>
        <v>0.81732572431957817</v>
      </c>
      <c r="AF218">
        <f t="shared" si="59"/>
        <v>3.9138601783832404E-2</v>
      </c>
      <c r="AH218">
        <v>2.7425049966688819E-2</v>
      </c>
    </row>
    <row r="219" spans="1:34" x14ac:dyDescent="0.2">
      <c r="A219" s="1">
        <v>36014</v>
      </c>
      <c r="B219">
        <v>1.833</v>
      </c>
      <c r="D219" s="1">
        <v>36014</v>
      </c>
      <c r="E219">
        <v>13.8</v>
      </c>
      <c r="G219" s="1">
        <v>36014</v>
      </c>
      <c r="H219">
        <v>24.25</v>
      </c>
      <c r="L219">
        <f t="shared" si="46"/>
        <v>1.833</v>
      </c>
      <c r="M219">
        <f t="shared" si="47"/>
        <v>2.3690987124463518</v>
      </c>
      <c r="N219">
        <f t="shared" si="48"/>
        <v>2.6613257243195783</v>
      </c>
      <c r="P219">
        <f t="shared" si="49"/>
        <v>2.3690987124463518</v>
      </c>
      <c r="Q219">
        <f t="shared" si="50"/>
        <v>2.6613257243195783</v>
      </c>
      <c r="S219">
        <f t="shared" si="45"/>
        <v>0.29222701187322642</v>
      </c>
      <c r="V219" s="1">
        <f t="shared" si="51"/>
        <v>36014</v>
      </c>
      <c r="W219">
        <f t="shared" si="52"/>
        <v>0.29222701187322642</v>
      </c>
      <c r="Z219" s="1">
        <f t="shared" si="53"/>
        <v>36014</v>
      </c>
      <c r="AA219">
        <f t="shared" si="54"/>
        <v>2.3690987124463518</v>
      </c>
      <c r="AB219">
        <f t="shared" si="55"/>
        <v>2.6613257243195783</v>
      </c>
      <c r="AC219">
        <f t="shared" si="56"/>
        <v>1.833</v>
      </c>
      <c r="AD219">
        <f t="shared" si="57"/>
        <v>2.3690987124463518</v>
      </c>
      <c r="AE219">
        <f t="shared" si="58"/>
        <v>0.82832572431957829</v>
      </c>
      <c r="AF219">
        <f t="shared" si="59"/>
        <v>2.8494034580209011E-2</v>
      </c>
      <c r="AH219">
        <v>1.5925835767607865E-2</v>
      </c>
    </row>
    <row r="220" spans="1:34" x14ac:dyDescent="0.2">
      <c r="A220" s="1">
        <v>36021</v>
      </c>
      <c r="B220">
        <v>1.877</v>
      </c>
      <c r="D220" s="1">
        <v>36021</v>
      </c>
      <c r="E220">
        <v>13.35</v>
      </c>
      <c r="G220" s="1">
        <v>36021</v>
      </c>
      <c r="H220">
        <v>24</v>
      </c>
      <c r="L220">
        <f t="shared" si="46"/>
        <v>1.877</v>
      </c>
      <c r="M220">
        <f t="shared" si="47"/>
        <v>2.2918454935622314</v>
      </c>
      <c r="N220">
        <f t="shared" si="48"/>
        <v>2.6338893766461804</v>
      </c>
      <c r="P220">
        <f t="shared" si="49"/>
        <v>2.2918454935622314</v>
      </c>
      <c r="Q220">
        <f t="shared" si="50"/>
        <v>2.6338893766461804</v>
      </c>
      <c r="S220">
        <f t="shared" si="45"/>
        <v>0.34204388308394895</v>
      </c>
      <c r="V220" s="1">
        <f t="shared" si="51"/>
        <v>36021</v>
      </c>
      <c r="W220">
        <f t="shared" si="52"/>
        <v>0.34204388308394895</v>
      </c>
      <c r="Z220" s="1">
        <f t="shared" si="53"/>
        <v>36021</v>
      </c>
      <c r="AA220">
        <f t="shared" si="54"/>
        <v>2.2918454935622314</v>
      </c>
      <c r="AB220">
        <f t="shared" si="55"/>
        <v>2.6338893766461804</v>
      </c>
      <c r="AC220">
        <f t="shared" si="56"/>
        <v>1.877</v>
      </c>
      <c r="AD220">
        <f t="shared" si="57"/>
        <v>2.2918454935622314</v>
      </c>
      <c r="AE220">
        <f t="shared" si="58"/>
        <v>0.75688937664618039</v>
      </c>
      <c r="AF220">
        <f t="shared" si="59"/>
        <v>2.4592732273278555E-2</v>
      </c>
      <c r="AH220">
        <v>3.0427311085538977E-2</v>
      </c>
    </row>
    <row r="221" spans="1:34" x14ac:dyDescent="0.2">
      <c r="A221" s="1">
        <v>36028</v>
      </c>
      <c r="B221">
        <v>1.9470000000000001</v>
      </c>
      <c r="D221" s="1">
        <v>36028</v>
      </c>
      <c r="E221">
        <v>13.37</v>
      </c>
      <c r="G221" s="1">
        <v>36028</v>
      </c>
      <c r="H221">
        <v>24</v>
      </c>
      <c r="L221">
        <f t="shared" si="46"/>
        <v>1.9470000000000001</v>
      </c>
      <c r="M221">
        <f t="shared" si="47"/>
        <v>2.2952789699570815</v>
      </c>
      <c r="N221">
        <f t="shared" si="48"/>
        <v>2.6338893766461804</v>
      </c>
      <c r="P221">
        <f t="shared" si="49"/>
        <v>2.2952789699570815</v>
      </c>
      <c r="Q221">
        <f t="shared" si="50"/>
        <v>2.6338893766461804</v>
      </c>
      <c r="S221">
        <f t="shared" si="45"/>
        <v>0.33861040668909892</v>
      </c>
      <c r="V221" s="1">
        <f t="shared" si="51"/>
        <v>36028</v>
      </c>
      <c r="W221">
        <f t="shared" si="52"/>
        <v>0.33861040668909892</v>
      </c>
      <c r="Z221" s="1">
        <f t="shared" si="53"/>
        <v>36028</v>
      </c>
      <c r="AA221">
        <f t="shared" si="54"/>
        <v>2.2952789699570815</v>
      </c>
      <c r="AB221">
        <f t="shared" si="55"/>
        <v>2.6338893766461804</v>
      </c>
      <c r="AC221">
        <f t="shared" si="56"/>
        <v>1.9470000000000001</v>
      </c>
      <c r="AD221">
        <f t="shared" si="57"/>
        <v>2.2952789699570815</v>
      </c>
      <c r="AE221">
        <f t="shared" si="58"/>
        <v>0.68688937664618033</v>
      </c>
      <c r="AF221">
        <f t="shared" si="59"/>
        <v>2.9642760270973345E-2</v>
      </c>
      <c r="AH221">
        <v>4.2575133959773193E-2</v>
      </c>
    </row>
    <row r="222" spans="1:34" x14ac:dyDescent="0.2">
      <c r="A222" s="1">
        <v>36035</v>
      </c>
      <c r="B222">
        <v>1.6639999999999999</v>
      </c>
      <c r="D222" s="1">
        <v>36035</v>
      </c>
      <c r="E222">
        <v>13.5</v>
      </c>
      <c r="G222" s="1">
        <v>36035</v>
      </c>
      <c r="H222">
        <v>23.5</v>
      </c>
      <c r="L222">
        <f t="shared" si="46"/>
        <v>1.6639999999999999</v>
      </c>
      <c r="M222">
        <f t="shared" si="47"/>
        <v>2.3175965665236049</v>
      </c>
      <c r="N222">
        <f t="shared" si="48"/>
        <v>2.5790166812993851</v>
      </c>
      <c r="P222">
        <f t="shared" si="49"/>
        <v>2.3175965665236049</v>
      </c>
      <c r="Q222">
        <f t="shared" si="50"/>
        <v>2.5790166812993851</v>
      </c>
      <c r="S222">
        <f t="shared" si="45"/>
        <v>0.2614201147757802</v>
      </c>
      <c r="V222" s="1">
        <f t="shared" si="51"/>
        <v>36035</v>
      </c>
      <c r="W222">
        <f t="shared" si="52"/>
        <v>0.2614201147757802</v>
      </c>
      <c r="Z222" s="1">
        <f t="shared" si="53"/>
        <v>36035</v>
      </c>
      <c r="AA222">
        <f t="shared" si="54"/>
        <v>2.3175965665236049</v>
      </c>
      <c r="AB222">
        <f t="shared" si="55"/>
        <v>2.5790166812993851</v>
      </c>
      <c r="AC222">
        <f t="shared" si="56"/>
        <v>1.6639999999999999</v>
      </c>
      <c r="AD222">
        <f t="shared" si="57"/>
        <v>2.3175965665236049</v>
      </c>
      <c r="AE222">
        <f t="shared" si="58"/>
        <v>0.91501668129938518</v>
      </c>
      <c r="AF222">
        <f t="shared" si="59"/>
        <v>3.9350526318679448E-2</v>
      </c>
      <c r="AH222">
        <v>4.504913391072618E-2</v>
      </c>
    </row>
    <row r="223" spans="1:34" x14ac:dyDescent="0.2">
      <c r="A223" s="1">
        <v>36042</v>
      </c>
      <c r="B223">
        <v>1.7829999999999999</v>
      </c>
      <c r="D223" s="1">
        <v>36042</v>
      </c>
      <c r="E223">
        <v>14.59</v>
      </c>
      <c r="G223" s="1">
        <v>36042</v>
      </c>
      <c r="H223">
        <v>23.25</v>
      </c>
      <c r="L223">
        <f t="shared" si="46"/>
        <v>1.7829999999999999</v>
      </c>
      <c r="M223">
        <f t="shared" si="47"/>
        <v>2.5047210300429184</v>
      </c>
      <c r="N223">
        <f t="shared" si="48"/>
        <v>2.5515803336259877</v>
      </c>
      <c r="P223">
        <f t="shared" si="49"/>
        <v>2.5047210300429184</v>
      </c>
      <c r="Q223">
        <f t="shared" si="50"/>
        <v>2.5515803336259877</v>
      </c>
      <c r="S223">
        <f t="shared" si="45"/>
        <v>4.6859303583069334E-2</v>
      </c>
      <c r="V223" s="1">
        <f t="shared" si="51"/>
        <v>36042</v>
      </c>
      <c r="W223">
        <f t="shared" si="52"/>
        <v>4.6859303583069334E-2</v>
      </c>
      <c r="Z223" s="1">
        <f t="shared" si="53"/>
        <v>36042</v>
      </c>
      <c r="AA223">
        <f t="shared" si="54"/>
        <v>2.5047210300429184</v>
      </c>
      <c r="AB223">
        <f t="shared" si="55"/>
        <v>2.5515803336259877</v>
      </c>
      <c r="AC223">
        <f t="shared" si="56"/>
        <v>1.7829999999999999</v>
      </c>
      <c r="AD223">
        <f t="shared" si="57"/>
        <v>2.5047210300429184</v>
      </c>
      <c r="AE223">
        <f t="shared" si="58"/>
        <v>0.76858033362598777</v>
      </c>
      <c r="AF223">
        <f t="shared" si="59"/>
        <v>3.643906959096118E-2</v>
      </c>
      <c r="AH223">
        <v>2.1692940902384161E-2</v>
      </c>
    </row>
    <row r="224" spans="1:34" x14ac:dyDescent="0.2">
      <c r="A224" s="1">
        <v>36049</v>
      </c>
      <c r="B224">
        <v>1.8779999999999999</v>
      </c>
      <c r="D224" s="1">
        <v>36049</v>
      </c>
      <c r="E224">
        <v>14.34</v>
      </c>
      <c r="G224" s="1">
        <v>36049</v>
      </c>
      <c r="H224">
        <v>23.75</v>
      </c>
      <c r="L224">
        <f t="shared" si="46"/>
        <v>1.8779999999999999</v>
      </c>
      <c r="M224">
        <f t="shared" si="47"/>
        <v>2.4618025751072961</v>
      </c>
      <c r="N224">
        <f t="shared" si="48"/>
        <v>2.606453028972783</v>
      </c>
      <c r="P224">
        <f t="shared" si="49"/>
        <v>2.4618025751072961</v>
      </c>
      <c r="Q224">
        <f t="shared" si="50"/>
        <v>2.606453028972783</v>
      </c>
      <c r="S224">
        <f t="shared" si="45"/>
        <v>0.14465045386548692</v>
      </c>
      <c r="V224" s="1">
        <f t="shared" si="51"/>
        <v>36049</v>
      </c>
      <c r="W224">
        <f t="shared" si="52"/>
        <v>0.14465045386548692</v>
      </c>
      <c r="Z224" s="1">
        <f t="shared" si="53"/>
        <v>36049</v>
      </c>
      <c r="AA224">
        <f t="shared" si="54"/>
        <v>2.4618025751072961</v>
      </c>
      <c r="AB224">
        <f t="shared" si="55"/>
        <v>2.606453028972783</v>
      </c>
      <c r="AC224">
        <f t="shared" si="56"/>
        <v>1.8779999999999999</v>
      </c>
      <c r="AD224">
        <f t="shared" si="57"/>
        <v>2.4618025751072961</v>
      </c>
      <c r="AE224">
        <f t="shared" si="58"/>
        <v>0.72845302897278308</v>
      </c>
      <c r="AF224">
        <f t="shared" si="59"/>
        <v>3.6791168890796734E-2</v>
      </c>
      <c r="AH224">
        <v>4.3631431859279868E-2</v>
      </c>
    </row>
    <row r="225" spans="1:34" x14ac:dyDescent="0.2">
      <c r="A225" s="1">
        <v>36056</v>
      </c>
      <c r="B225">
        <v>2.2599999999999998</v>
      </c>
      <c r="D225" s="1">
        <v>36056</v>
      </c>
      <c r="E225">
        <v>15.49</v>
      </c>
      <c r="G225" s="1">
        <v>36056</v>
      </c>
      <c r="H225">
        <v>26.25</v>
      </c>
      <c r="L225">
        <f t="shared" si="46"/>
        <v>2.2599999999999998</v>
      </c>
      <c r="M225">
        <f t="shared" si="47"/>
        <v>2.6592274678111587</v>
      </c>
      <c r="N225">
        <f t="shared" si="48"/>
        <v>2.8808165057067603</v>
      </c>
      <c r="P225">
        <f t="shared" si="49"/>
        <v>2.6592274678111587</v>
      </c>
      <c r="Q225">
        <f t="shared" si="50"/>
        <v>2.8808165057067603</v>
      </c>
      <c r="S225">
        <f t="shared" si="45"/>
        <v>0.22158903789560158</v>
      </c>
      <c r="V225" s="1">
        <f t="shared" si="51"/>
        <v>36056</v>
      </c>
      <c r="W225">
        <f t="shared" si="52"/>
        <v>0.22158903789560158</v>
      </c>
      <c r="Z225" s="1">
        <f t="shared" si="53"/>
        <v>36056</v>
      </c>
      <c r="AA225">
        <f t="shared" si="54"/>
        <v>2.6592274678111587</v>
      </c>
      <c r="AB225">
        <f t="shared" si="55"/>
        <v>2.8808165057067603</v>
      </c>
      <c r="AC225">
        <f t="shared" si="56"/>
        <v>2.2599999999999998</v>
      </c>
      <c r="AD225">
        <f t="shared" si="57"/>
        <v>2.6592274678111587</v>
      </c>
      <c r="AE225">
        <f t="shared" si="58"/>
        <v>0.6208165057067605</v>
      </c>
      <c r="AF225">
        <f t="shared" si="59"/>
        <v>2.470715251114412E-2</v>
      </c>
      <c r="AH225">
        <v>8.7970847717683265E-3</v>
      </c>
    </row>
    <row r="226" spans="1:34" x14ac:dyDescent="0.2">
      <c r="A226" s="1">
        <v>36063</v>
      </c>
      <c r="B226">
        <v>2.181</v>
      </c>
      <c r="D226" s="1">
        <v>36063</v>
      </c>
      <c r="E226">
        <v>15.75</v>
      </c>
      <c r="G226" s="1">
        <v>36063</v>
      </c>
      <c r="H226">
        <v>25.75</v>
      </c>
      <c r="L226">
        <f t="shared" si="46"/>
        <v>2.181</v>
      </c>
      <c r="M226">
        <f t="shared" si="47"/>
        <v>2.703862660944206</v>
      </c>
      <c r="N226">
        <f t="shared" si="48"/>
        <v>2.8259438103599646</v>
      </c>
      <c r="P226">
        <f t="shared" si="49"/>
        <v>2.703862660944206</v>
      </c>
      <c r="Q226">
        <f t="shared" si="50"/>
        <v>2.8259438103599646</v>
      </c>
      <c r="S226">
        <f t="shared" si="45"/>
        <v>0.12208114941575854</v>
      </c>
      <c r="V226" s="1">
        <f t="shared" si="51"/>
        <v>36063</v>
      </c>
      <c r="W226">
        <f t="shared" si="52"/>
        <v>0.12208114941575854</v>
      </c>
      <c r="Z226" s="1">
        <f t="shared" si="53"/>
        <v>36063</v>
      </c>
      <c r="AA226">
        <f t="shared" si="54"/>
        <v>2.703862660944206</v>
      </c>
      <c r="AB226">
        <f t="shared" si="55"/>
        <v>2.8259438103599646</v>
      </c>
      <c r="AC226">
        <f t="shared" si="56"/>
        <v>2.181</v>
      </c>
      <c r="AD226">
        <f t="shared" si="57"/>
        <v>2.703862660944206</v>
      </c>
      <c r="AE226">
        <f t="shared" si="58"/>
        <v>0.64494381035996451</v>
      </c>
      <c r="AF226">
        <f t="shared" si="59"/>
        <v>1.8315706796719417E-2</v>
      </c>
      <c r="AH226">
        <v>2.5186037591100607E-3</v>
      </c>
    </row>
    <row r="227" spans="1:34" x14ac:dyDescent="0.2">
      <c r="A227" s="1">
        <v>36070</v>
      </c>
      <c r="B227">
        <v>2.4319999999999999</v>
      </c>
      <c r="D227" s="1">
        <v>36070</v>
      </c>
      <c r="E227">
        <v>15.64</v>
      </c>
      <c r="G227" s="1">
        <v>36070</v>
      </c>
      <c r="H227">
        <v>25.5</v>
      </c>
      <c r="L227">
        <f t="shared" si="46"/>
        <v>2.4319999999999999</v>
      </c>
      <c r="M227">
        <f t="shared" si="47"/>
        <v>2.6849785407725322</v>
      </c>
      <c r="N227">
        <f t="shared" si="48"/>
        <v>2.7985074626865671</v>
      </c>
      <c r="P227">
        <f t="shared" si="49"/>
        <v>2.6849785407725322</v>
      </c>
      <c r="Q227">
        <f t="shared" si="50"/>
        <v>2.7985074626865671</v>
      </c>
      <c r="S227">
        <f t="shared" si="45"/>
        <v>0.11352892191403496</v>
      </c>
      <c r="V227" s="1">
        <f t="shared" si="51"/>
        <v>36070</v>
      </c>
      <c r="W227">
        <f t="shared" si="52"/>
        <v>0.11352892191403496</v>
      </c>
      <c r="Z227" s="1">
        <f t="shared" si="53"/>
        <v>36070</v>
      </c>
      <c r="AA227">
        <f t="shared" si="54"/>
        <v>2.6849785407725322</v>
      </c>
      <c r="AB227">
        <f t="shared" si="55"/>
        <v>2.7985074626865671</v>
      </c>
      <c r="AC227">
        <f t="shared" si="56"/>
        <v>2.4319999999999999</v>
      </c>
      <c r="AD227">
        <f t="shared" si="57"/>
        <v>2.6849785407725322</v>
      </c>
      <c r="AE227">
        <f t="shared" si="58"/>
        <v>0.3665074626865672</v>
      </c>
      <c r="AF227">
        <f t="shared" si="59"/>
        <v>-8.5390615010868167E-3</v>
      </c>
      <c r="AH227">
        <v>-3.6932873034138836E-2</v>
      </c>
    </row>
    <row r="228" spans="1:34" x14ac:dyDescent="0.2">
      <c r="A228" s="1">
        <v>36077</v>
      </c>
      <c r="B228">
        <v>2.1909999999999998</v>
      </c>
      <c r="D228" s="1">
        <v>36077</v>
      </c>
      <c r="E228">
        <v>14.58</v>
      </c>
      <c r="G228" s="1">
        <v>36077</v>
      </c>
      <c r="H228">
        <v>25.25</v>
      </c>
      <c r="L228">
        <f t="shared" si="46"/>
        <v>2.1909999999999998</v>
      </c>
      <c r="M228">
        <f t="shared" si="47"/>
        <v>2.5030042918454933</v>
      </c>
      <c r="N228">
        <f t="shared" si="48"/>
        <v>2.7710711150131693</v>
      </c>
      <c r="P228">
        <f t="shared" si="49"/>
        <v>2.5030042918454933</v>
      </c>
      <c r="Q228">
        <f t="shared" si="50"/>
        <v>2.7710711150131693</v>
      </c>
      <c r="S228">
        <f t="shared" si="45"/>
        <v>0.26806682316767594</v>
      </c>
      <c r="V228" s="1">
        <f t="shared" si="51"/>
        <v>36077</v>
      </c>
      <c r="W228">
        <f t="shared" si="52"/>
        <v>0.26806682316767594</v>
      </c>
      <c r="Z228" s="1">
        <f t="shared" si="53"/>
        <v>36077</v>
      </c>
      <c r="AA228">
        <f t="shared" si="54"/>
        <v>2.5030042918454933</v>
      </c>
      <c r="AB228">
        <f t="shared" si="55"/>
        <v>2.7710711150131693</v>
      </c>
      <c r="AC228">
        <f t="shared" si="56"/>
        <v>2.1909999999999998</v>
      </c>
      <c r="AD228">
        <f t="shared" si="57"/>
        <v>2.5030042918454933</v>
      </c>
      <c r="AE228">
        <f t="shared" si="58"/>
        <v>0.58007111501316944</v>
      </c>
      <c r="AF228">
        <f t="shared" si="59"/>
        <v>-2.3882240122746461E-2</v>
      </c>
      <c r="AH228">
        <v>-3.7232451093210606E-2</v>
      </c>
    </row>
    <row r="229" spans="1:34" x14ac:dyDescent="0.2">
      <c r="A229" s="1">
        <v>36084</v>
      </c>
      <c r="B229">
        <v>2.109</v>
      </c>
      <c r="D229" s="1">
        <v>36084</v>
      </c>
      <c r="E229">
        <v>14.15</v>
      </c>
      <c r="G229" s="1">
        <v>36084</v>
      </c>
      <c r="H229">
        <v>26</v>
      </c>
      <c r="L229">
        <f t="shared" si="46"/>
        <v>2.109</v>
      </c>
      <c r="M229">
        <f t="shared" si="47"/>
        <v>2.429184549356223</v>
      </c>
      <c r="N229">
        <f t="shared" si="48"/>
        <v>2.8533801580333624</v>
      </c>
      <c r="P229">
        <f t="shared" si="49"/>
        <v>2.429184549356223</v>
      </c>
      <c r="Q229">
        <f t="shared" si="50"/>
        <v>2.8533801580333624</v>
      </c>
      <c r="S229">
        <f t="shared" si="45"/>
        <v>0.42419560867713946</v>
      </c>
      <c r="V229" s="1">
        <f t="shared" si="51"/>
        <v>36084</v>
      </c>
      <c r="W229">
        <f t="shared" si="52"/>
        <v>0.42419560867713946</v>
      </c>
      <c r="Z229" s="1">
        <f t="shared" si="53"/>
        <v>36084</v>
      </c>
      <c r="AA229">
        <f t="shared" si="54"/>
        <v>2.429184549356223</v>
      </c>
      <c r="AB229">
        <f t="shared" si="55"/>
        <v>2.8533801580333624</v>
      </c>
      <c r="AC229">
        <f t="shared" si="56"/>
        <v>2.109</v>
      </c>
      <c r="AD229">
        <f t="shared" si="57"/>
        <v>2.429184549356223</v>
      </c>
      <c r="AE229">
        <f t="shared" si="58"/>
        <v>0.74438015803336244</v>
      </c>
      <c r="AF229">
        <f t="shared" si="59"/>
        <v>-3.6187178141593002E-2</v>
      </c>
      <c r="AH229">
        <v>-3.4396210297429564E-2</v>
      </c>
    </row>
    <row r="230" spans="1:34" x14ac:dyDescent="0.2">
      <c r="A230" s="1">
        <v>36091</v>
      </c>
      <c r="B230">
        <v>2.1640000000000001</v>
      </c>
      <c r="D230" s="1">
        <v>36091</v>
      </c>
      <c r="E230">
        <v>14.05</v>
      </c>
      <c r="G230" s="1">
        <v>36091</v>
      </c>
      <c r="H230">
        <v>25.5</v>
      </c>
      <c r="L230">
        <f t="shared" si="46"/>
        <v>2.1640000000000001</v>
      </c>
      <c r="M230">
        <f t="shared" si="47"/>
        <v>2.4120171673819741</v>
      </c>
      <c r="N230">
        <f t="shared" si="48"/>
        <v>2.7985074626865671</v>
      </c>
      <c r="P230">
        <f t="shared" si="49"/>
        <v>2.4120171673819741</v>
      </c>
      <c r="Q230">
        <f t="shared" si="50"/>
        <v>2.7985074626865671</v>
      </c>
      <c r="S230">
        <f t="shared" si="45"/>
        <v>0.386490295304593</v>
      </c>
      <c r="V230" s="1">
        <f t="shared" si="51"/>
        <v>36091</v>
      </c>
      <c r="W230">
        <f t="shared" si="52"/>
        <v>0.386490295304593</v>
      </c>
      <c r="Z230" s="1">
        <f t="shared" si="53"/>
        <v>36091</v>
      </c>
      <c r="AA230">
        <f t="shared" si="54"/>
        <v>2.4120171673819741</v>
      </c>
      <c r="AB230">
        <f t="shared" si="55"/>
        <v>2.7985074626865671</v>
      </c>
      <c r="AC230">
        <f t="shared" si="56"/>
        <v>2.1640000000000001</v>
      </c>
      <c r="AD230">
        <f t="shared" si="57"/>
        <v>2.4120171673819741</v>
      </c>
      <c r="AE230">
        <f t="shared" si="58"/>
        <v>0.63450746268656699</v>
      </c>
      <c r="AF230">
        <f t="shared" si="59"/>
        <v>-2.9425565633145061E-2</v>
      </c>
      <c r="AH230">
        <v>-1.6648035508795012E-2</v>
      </c>
    </row>
    <row r="231" spans="1:34" x14ac:dyDescent="0.2">
      <c r="A231" s="1">
        <v>36098</v>
      </c>
      <c r="B231">
        <v>2.2749999999999999</v>
      </c>
      <c r="D231" s="1">
        <v>36098</v>
      </c>
      <c r="E231">
        <v>14.42</v>
      </c>
      <c r="G231" s="1">
        <v>36098</v>
      </c>
      <c r="H231">
        <v>25.63</v>
      </c>
      <c r="L231">
        <f t="shared" si="46"/>
        <v>2.2749999999999999</v>
      </c>
      <c r="M231">
        <f t="shared" si="47"/>
        <v>2.4755364806866953</v>
      </c>
      <c r="N231">
        <f t="shared" si="48"/>
        <v>2.8127743634767333</v>
      </c>
      <c r="P231">
        <f t="shared" si="49"/>
        <v>2.4755364806866953</v>
      </c>
      <c r="Q231">
        <f t="shared" si="50"/>
        <v>2.8127743634767333</v>
      </c>
      <c r="S231">
        <f t="shared" si="45"/>
        <v>0.33723788279003797</v>
      </c>
      <c r="V231" s="1">
        <f t="shared" si="51"/>
        <v>36098</v>
      </c>
      <c r="W231">
        <f t="shared" si="52"/>
        <v>0.33723788279003797</v>
      </c>
      <c r="Z231" s="1">
        <f t="shared" si="53"/>
        <v>36098</v>
      </c>
      <c r="AA231">
        <f t="shared" si="54"/>
        <v>2.4755364806866953</v>
      </c>
      <c r="AB231">
        <f t="shared" si="55"/>
        <v>2.8127743634767333</v>
      </c>
      <c r="AC231">
        <f t="shared" si="56"/>
        <v>2.2749999999999999</v>
      </c>
      <c r="AD231">
        <f t="shared" si="57"/>
        <v>2.4755364806866953</v>
      </c>
      <c r="AE231">
        <f t="shared" si="58"/>
        <v>0.53777436347673335</v>
      </c>
      <c r="AF231">
        <f t="shared" si="59"/>
        <v>-1.7014748602074858E-2</v>
      </c>
      <c r="AH231">
        <v>0</v>
      </c>
    </row>
    <row r="232" spans="1:34" x14ac:dyDescent="0.2">
      <c r="A232" s="1">
        <v>36105</v>
      </c>
      <c r="B232">
        <v>2.5529999999999999</v>
      </c>
      <c r="D232" s="1">
        <v>36105</v>
      </c>
      <c r="E232">
        <v>13.87</v>
      </c>
      <c r="G232" s="1">
        <v>36105</v>
      </c>
      <c r="H232">
        <v>25.5</v>
      </c>
      <c r="L232">
        <f t="shared" si="46"/>
        <v>2.5529999999999999</v>
      </c>
      <c r="M232">
        <f t="shared" si="47"/>
        <v>2.3811158798283261</v>
      </c>
      <c r="N232">
        <f t="shared" si="48"/>
        <v>2.7985074626865671</v>
      </c>
      <c r="P232">
        <f t="shared" si="49"/>
        <v>2.5529999999999999</v>
      </c>
      <c r="Q232">
        <f t="shared" si="50"/>
        <v>2.7985074626865671</v>
      </c>
      <c r="S232">
        <f t="shared" si="45"/>
        <v>0.2455074626865672</v>
      </c>
      <c r="V232" s="1">
        <f t="shared" si="51"/>
        <v>36105</v>
      </c>
      <c r="W232">
        <f t="shared" si="52"/>
        <v>0.2455074626865672</v>
      </c>
      <c r="Z232" s="1">
        <f t="shared" si="53"/>
        <v>36105</v>
      </c>
      <c r="AA232">
        <f t="shared" si="54"/>
        <v>2.5529999999999999</v>
      </c>
      <c r="AB232">
        <f t="shared" si="55"/>
        <v>2.7985074626865671</v>
      </c>
      <c r="AC232">
        <f t="shared" si="56"/>
        <v>2.5529999999999999</v>
      </c>
      <c r="AD232">
        <f t="shared" si="57"/>
        <v>2.3811158798283261</v>
      </c>
      <c r="AE232">
        <f t="shared" si="58"/>
        <v>0.2455074626865672</v>
      </c>
      <c r="AF232">
        <f t="shared" si="59"/>
        <v>6.995537762477448E-3</v>
      </c>
      <c r="AH232">
        <v>3.7634648796227355E-2</v>
      </c>
    </row>
    <row r="233" spans="1:34" x14ac:dyDescent="0.2">
      <c r="A233" s="1">
        <v>36112</v>
      </c>
      <c r="B233">
        <v>2.4590000000000001</v>
      </c>
      <c r="D233" s="1">
        <v>36112</v>
      </c>
      <c r="E233">
        <v>13.57</v>
      </c>
      <c r="G233" s="1">
        <v>36112</v>
      </c>
      <c r="H233">
        <v>26</v>
      </c>
      <c r="L233">
        <f t="shared" si="46"/>
        <v>2.4590000000000001</v>
      </c>
      <c r="M233">
        <f t="shared" si="47"/>
        <v>2.3296137339055796</v>
      </c>
      <c r="N233">
        <f t="shared" si="48"/>
        <v>2.8533801580333624</v>
      </c>
      <c r="P233">
        <f t="shared" si="49"/>
        <v>2.4590000000000001</v>
      </c>
      <c r="Q233">
        <f t="shared" si="50"/>
        <v>2.8533801580333624</v>
      </c>
      <c r="S233">
        <f t="shared" si="45"/>
        <v>0.39438015803336235</v>
      </c>
      <c r="V233" s="1">
        <f t="shared" si="51"/>
        <v>36112</v>
      </c>
      <c r="W233">
        <f t="shared" si="52"/>
        <v>0.39438015803336235</v>
      </c>
      <c r="Z233" s="1">
        <f t="shared" si="53"/>
        <v>36112</v>
      </c>
      <c r="AA233">
        <f t="shared" si="54"/>
        <v>2.4590000000000001</v>
      </c>
      <c r="AB233">
        <f t="shared" si="55"/>
        <v>2.8533801580333624</v>
      </c>
      <c r="AC233">
        <f t="shared" si="56"/>
        <v>2.4590000000000001</v>
      </c>
      <c r="AD233">
        <f t="shared" si="57"/>
        <v>2.3296137339055796</v>
      </c>
      <c r="AE233">
        <f t="shared" si="58"/>
        <v>0.39438015803336235</v>
      </c>
      <c r="AF233">
        <f t="shared" si="59"/>
        <v>2.4592919283909609E-2</v>
      </c>
      <c r="AH233">
        <v>3.6144109055501472E-2</v>
      </c>
    </row>
    <row r="234" spans="1:34" x14ac:dyDescent="0.2">
      <c r="A234" s="1">
        <v>36119</v>
      </c>
      <c r="B234">
        <v>2.1629999999999998</v>
      </c>
      <c r="D234" s="1">
        <v>36119</v>
      </c>
      <c r="E234">
        <v>12.14</v>
      </c>
      <c r="G234" s="1">
        <v>36119</v>
      </c>
      <c r="H234">
        <v>24.13</v>
      </c>
      <c r="L234">
        <f t="shared" si="46"/>
        <v>2.1629999999999998</v>
      </c>
      <c r="M234">
        <f t="shared" si="47"/>
        <v>2.0841201716738196</v>
      </c>
      <c r="N234">
        <f t="shared" si="48"/>
        <v>2.6481562774363474</v>
      </c>
      <c r="P234">
        <f t="shared" si="49"/>
        <v>2.1629999999999998</v>
      </c>
      <c r="Q234">
        <f t="shared" si="50"/>
        <v>2.6481562774363474</v>
      </c>
      <c r="S234">
        <f t="shared" si="45"/>
        <v>0.48515627743634759</v>
      </c>
      <c r="V234" s="1">
        <f t="shared" si="51"/>
        <v>36119</v>
      </c>
      <c r="W234">
        <f t="shared" si="52"/>
        <v>0.48515627743634759</v>
      </c>
      <c r="Z234" s="1">
        <f t="shared" si="53"/>
        <v>36119</v>
      </c>
      <c r="AA234">
        <f t="shared" si="54"/>
        <v>2.1629999999999998</v>
      </c>
      <c r="AB234">
        <f t="shared" si="55"/>
        <v>2.6481562774363474</v>
      </c>
      <c r="AC234">
        <f t="shared" si="56"/>
        <v>2.1629999999999998</v>
      </c>
      <c r="AD234">
        <f t="shared" si="57"/>
        <v>2.0841201716738196</v>
      </c>
      <c r="AE234">
        <f t="shared" si="58"/>
        <v>0.48515627743634759</v>
      </c>
      <c r="AF234">
        <f t="shared" si="59"/>
        <v>2.4592919283909609E-2</v>
      </c>
      <c r="AH234">
        <v>0</v>
      </c>
    </row>
    <row r="235" spans="1:34" x14ac:dyDescent="0.2">
      <c r="A235" s="1">
        <v>36126</v>
      </c>
      <c r="B235">
        <v>2.1960000000000002</v>
      </c>
      <c r="D235" s="1">
        <v>36126</v>
      </c>
      <c r="E235">
        <v>11.86</v>
      </c>
      <c r="G235" s="1">
        <v>36126</v>
      </c>
      <c r="H235">
        <v>23</v>
      </c>
      <c r="L235">
        <f t="shared" si="46"/>
        <v>2.1960000000000002</v>
      </c>
      <c r="M235">
        <f t="shared" si="47"/>
        <v>2.0360515021459227</v>
      </c>
      <c r="N235">
        <f t="shared" si="48"/>
        <v>2.5241439859525898</v>
      </c>
      <c r="P235">
        <f t="shared" si="49"/>
        <v>2.1960000000000002</v>
      </c>
      <c r="Q235">
        <f t="shared" si="50"/>
        <v>2.5241439859525898</v>
      </c>
      <c r="S235">
        <f t="shared" si="45"/>
        <v>0.32814398595258965</v>
      </c>
      <c r="V235" s="1">
        <f t="shared" si="51"/>
        <v>36126</v>
      </c>
      <c r="W235">
        <f t="shared" si="52"/>
        <v>0.32814398595258965</v>
      </c>
      <c r="Z235" s="1">
        <f t="shared" si="53"/>
        <v>36126</v>
      </c>
      <c r="AA235">
        <f t="shared" si="54"/>
        <v>2.1960000000000002</v>
      </c>
      <c r="AB235">
        <f t="shared" si="55"/>
        <v>2.5241439859525898</v>
      </c>
      <c r="AC235">
        <f t="shared" si="56"/>
        <v>2.1960000000000002</v>
      </c>
      <c r="AD235">
        <f t="shared" si="57"/>
        <v>2.0360515021459227</v>
      </c>
      <c r="AE235">
        <f t="shared" si="58"/>
        <v>0.32814398595258965</v>
      </c>
      <c r="AF235">
        <f t="shared" si="59"/>
        <v>9.0246779226674789E-3</v>
      </c>
      <c r="AH235">
        <v>-9.0700752874990354E-3</v>
      </c>
    </row>
    <row r="236" spans="1:34" x14ac:dyDescent="0.2">
      <c r="A236" s="1">
        <v>36133</v>
      </c>
      <c r="B236">
        <v>1.978</v>
      </c>
      <c r="D236" s="1">
        <v>36133</v>
      </c>
      <c r="E236">
        <v>11.17</v>
      </c>
      <c r="G236" s="1">
        <v>36133</v>
      </c>
      <c r="H236">
        <v>20.75</v>
      </c>
      <c r="L236">
        <f t="shared" si="46"/>
        <v>1.978</v>
      </c>
      <c r="M236">
        <f t="shared" si="47"/>
        <v>1.917596566523605</v>
      </c>
      <c r="N236">
        <f t="shared" si="48"/>
        <v>2.2772168568920104</v>
      </c>
      <c r="P236">
        <f t="shared" si="49"/>
        <v>1.978</v>
      </c>
      <c r="Q236">
        <f t="shared" si="50"/>
        <v>2.2772168568920104</v>
      </c>
      <c r="S236">
        <f t="shared" si="45"/>
        <v>0.29921685689201039</v>
      </c>
      <c r="V236" s="1">
        <f t="shared" si="51"/>
        <v>36133</v>
      </c>
      <c r="W236">
        <f t="shared" si="52"/>
        <v>0.29921685689201039</v>
      </c>
      <c r="Z236" s="1">
        <f t="shared" si="53"/>
        <v>36133</v>
      </c>
      <c r="AA236">
        <f t="shared" si="54"/>
        <v>1.978</v>
      </c>
      <c r="AB236">
        <f t="shared" si="55"/>
        <v>2.2772168568920104</v>
      </c>
      <c r="AC236">
        <f t="shared" si="56"/>
        <v>1.978</v>
      </c>
      <c r="AD236">
        <f t="shared" si="57"/>
        <v>1.917596566523605</v>
      </c>
      <c r="AE236">
        <f t="shared" si="58"/>
        <v>0.29921685689201039</v>
      </c>
      <c r="AF236">
        <f t="shared" si="59"/>
        <v>-3.0233584291663451E-3</v>
      </c>
      <c r="AH236">
        <v>0</v>
      </c>
    </row>
    <row r="237" spans="1:34" x14ac:dyDescent="0.2">
      <c r="A237" s="1">
        <v>36140</v>
      </c>
      <c r="B237">
        <v>1.8580000000000001</v>
      </c>
      <c r="D237" s="1">
        <v>36140</v>
      </c>
      <c r="E237">
        <v>10.79</v>
      </c>
      <c r="G237" s="1">
        <v>36140</v>
      </c>
      <c r="H237">
        <v>20.75</v>
      </c>
      <c r="L237">
        <f t="shared" si="46"/>
        <v>1.8580000000000001</v>
      </c>
      <c r="M237">
        <f t="shared" si="47"/>
        <v>1.852360515021459</v>
      </c>
      <c r="N237">
        <f t="shared" si="48"/>
        <v>2.2772168568920104</v>
      </c>
      <c r="P237">
        <f t="shared" si="49"/>
        <v>1.8580000000000001</v>
      </c>
      <c r="Q237">
        <f t="shared" si="50"/>
        <v>2.2772168568920104</v>
      </c>
      <c r="S237">
        <f t="shared" si="45"/>
        <v>0.41921685689201027</v>
      </c>
      <c r="V237" s="1">
        <f t="shared" si="51"/>
        <v>36140</v>
      </c>
      <c r="W237">
        <f t="shared" si="52"/>
        <v>0.41921685689201027</v>
      </c>
      <c r="Z237" s="1">
        <f t="shared" si="53"/>
        <v>36140</v>
      </c>
      <c r="AA237">
        <f t="shared" si="54"/>
        <v>1.8580000000000001</v>
      </c>
      <c r="AB237">
        <f t="shared" si="55"/>
        <v>2.2772168568920104</v>
      </c>
      <c r="AC237">
        <f t="shared" si="56"/>
        <v>1.8580000000000001</v>
      </c>
      <c r="AD237">
        <f t="shared" si="57"/>
        <v>1.852360515021459</v>
      </c>
      <c r="AE237">
        <f t="shared" si="58"/>
        <v>0.41921685689201027</v>
      </c>
      <c r="AF237">
        <f t="shared" si="59"/>
        <v>-1.5625477911405117E-3</v>
      </c>
      <c r="AH237">
        <v>4.3824319140775003E-3</v>
      </c>
    </row>
    <row r="238" spans="1:34" x14ac:dyDescent="0.2">
      <c r="A238" s="1">
        <v>36147</v>
      </c>
      <c r="B238">
        <v>2.0739999999999998</v>
      </c>
      <c r="D238" s="1">
        <v>36147</v>
      </c>
      <c r="E238">
        <v>10.95</v>
      </c>
      <c r="G238" s="1">
        <v>36147</v>
      </c>
      <c r="H238">
        <v>21</v>
      </c>
      <c r="L238">
        <f t="shared" si="46"/>
        <v>2.0739999999999998</v>
      </c>
      <c r="M238">
        <f t="shared" si="47"/>
        <v>1.8798283261802573</v>
      </c>
      <c r="N238">
        <f t="shared" si="48"/>
        <v>2.3046532045654078</v>
      </c>
      <c r="P238">
        <f t="shared" si="49"/>
        <v>2.0739999999999998</v>
      </c>
      <c r="Q238">
        <f t="shared" si="50"/>
        <v>2.3046532045654078</v>
      </c>
      <c r="S238">
        <f t="shared" si="45"/>
        <v>0.23065320456540794</v>
      </c>
      <c r="V238" s="1">
        <f t="shared" si="51"/>
        <v>36147</v>
      </c>
      <c r="W238">
        <f t="shared" si="52"/>
        <v>0.23065320456540794</v>
      </c>
      <c r="Z238" s="1">
        <f t="shared" si="53"/>
        <v>36147</v>
      </c>
      <c r="AA238">
        <f t="shared" si="54"/>
        <v>2.0739999999999998</v>
      </c>
      <c r="AB238">
        <f t="shared" si="55"/>
        <v>2.3046532045654078</v>
      </c>
      <c r="AC238">
        <f t="shared" si="56"/>
        <v>2.0739999999999998</v>
      </c>
      <c r="AD238">
        <f t="shared" si="57"/>
        <v>1.8798283261802573</v>
      </c>
      <c r="AE238">
        <f t="shared" si="58"/>
        <v>0.23065320456540794</v>
      </c>
      <c r="AF238">
        <f t="shared" si="59"/>
        <v>3.1951157141030619E-3</v>
      </c>
      <c r="AH238">
        <v>5.202915228231686E-3</v>
      </c>
    </row>
    <row r="239" spans="1:34" x14ac:dyDescent="0.2">
      <c r="A239" s="1">
        <v>36154</v>
      </c>
      <c r="B239">
        <v>1.881</v>
      </c>
      <c r="D239" s="1">
        <v>36154</v>
      </c>
      <c r="E239">
        <v>11.23</v>
      </c>
      <c r="G239" s="1">
        <v>36154</v>
      </c>
      <c r="H239">
        <v>21.25</v>
      </c>
      <c r="L239">
        <f t="shared" si="46"/>
        <v>1.881</v>
      </c>
      <c r="M239">
        <f t="shared" si="47"/>
        <v>1.9278969957081544</v>
      </c>
      <c r="N239">
        <f t="shared" si="48"/>
        <v>2.3320895522388057</v>
      </c>
      <c r="P239">
        <f t="shared" si="49"/>
        <v>1.9278969957081544</v>
      </c>
      <c r="Q239">
        <f t="shared" si="50"/>
        <v>2.3320895522388057</v>
      </c>
      <c r="S239">
        <f t="shared" si="45"/>
        <v>0.40419255653065123</v>
      </c>
      <c r="V239" s="1">
        <f t="shared" si="51"/>
        <v>36154</v>
      </c>
      <c r="W239">
        <f t="shared" si="52"/>
        <v>0.40419255653065123</v>
      </c>
      <c r="Z239" s="1">
        <f t="shared" si="53"/>
        <v>36154</v>
      </c>
      <c r="AA239">
        <f t="shared" si="54"/>
        <v>1.9278969957081544</v>
      </c>
      <c r="AB239">
        <f t="shared" si="55"/>
        <v>2.3320895522388057</v>
      </c>
      <c r="AC239">
        <f t="shared" si="56"/>
        <v>1.881</v>
      </c>
      <c r="AD239">
        <f t="shared" si="57"/>
        <v>1.9278969957081544</v>
      </c>
      <c r="AE239">
        <f t="shared" si="58"/>
        <v>0.45108955223880565</v>
      </c>
      <c r="AF239">
        <f t="shared" si="59"/>
        <v>1.3956527298299473E-2</v>
      </c>
      <c r="AH239">
        <v>3.2284234752589236E-2</v>
      </c>
    </row>
    <row r="240" spans="1:34" x14ac:dyDescent="0.2">
      <c r="A240" s="1">
        <v>36161</v>
      </c>
      <c r="B240">
        <v>1.9450000000000001</v>
      </c>
      <c r="D240" s="1">
        <v>36161</v>
      </c>
      <c r="E240">
        <v>12.05</v>
      </c>
      <c r="G240" s="1">
        <v>36161</v>
      </c>
      <c r="H240">
        <v>20.63</v>
      </c>
      <c r="L240">
        <f t="shared" si="46"/>
        <v>1.9450000000000001</v>
      </c>
      <c r="M240">
        <f t="shared" si="47"/>
        <v>2.0686695278969958</v>
      </c>
      <c r="N240">
        <f t="shared" si="48"/>
        <v>2.2640474100087791</v>
      </c>
      <c r="P240">
        <f t="shared" si="49"/>
        <v>2.0686695278969958</v>
      </c>
      <c r="Q240">
        <f t="shared" si="50"/>
        <v>2.2640474100087791</v>
      </c>
      <c r="S240">
        <f t="shared" si="45"/>
        <v>0.19537788211178331</v>
      </c>
      <c r="V240" s="1">
        <f t="shared" si="51"/>
        <v>36161</v>
      </c>
      <c r="W240">
        <f t="shared" si="52"/>
        <v>0.19537788211178331</v>
      </c>
      <c r="Z240" s="1">
        <f t="shared" si="53"/>
        <v>36161</v>
      </c>
      <c r="AA240">
        <f t="shared" si="54"/>
        <v>2.0686695278969958</v>
      </c>
      <c r="AB240">
        <f t="shared" si="55"/>
        <v>2.2640474100087791</v>
      </c>
      <c r="AC240">
        <f t="shared" si="56"/>
        <v>1.9450000000000001</v>
      </c>
      <c r="AD240">
        <f t="shared" si="57"/>
        <v>2.0686695278969958</v>
      </c>
      <c r="AE240">
        <f t="shared" si="58"/>
        <v>0.31904741000877901</v>
      </c>
      <c r="AF240">
        <f t="shared" si="59"/>
        <v>2.5180281344093742E-2</v>
      </c>
      <c r="AH240">
        <v>3.8053694051460307E-2</v>
      </c>
    </row>
    <row r="241" spans="1:34" x14ac:dyDescent="0.2">
      <c r="A241" s="1">
        <v>36168</v>
      </c>
      <c r="B241">
        <v>1.83</v>
      </c>
      <c r="D241" s="1">
        <v>36168</v>
      </c>
      <c r="E241">
        <v>13.07</v>
      </c>
      <c r="G241" s="1">
        <v>36168</v>
      </c>
      <c r="H241">
        <v>21.38</v>
      </c>
      <c r="L241">
        <f t="shared" si="46"/>
        <v>1.83</v>
      </c>
      <c r="M241">
        <f t="shared" si="47"/>
        <v>2.2437768240343345</v>
      </c>
      <c r="N241">
        <f t="shared" si="48"/>
        <v>2.3463564530289727</v>
      </c>
      <c r="P241">
        <f t="shared" si="49"/>
        <v>2.2437768240343345</v>
      </c>
      <c r="Q241">
        <f t="shared" si="50"/>
        <v>2.3463564530289727</v>
      </c>
      <c r="S241">
        <f t="shared" si="45"/>
        <v>0.10257962899463813</v>
      </c>
      <c r="V241" s="1">
        <f t="shared" si="51"/>
        <v>36168</v>
      </c>
      <c r="W241">
        <f t="shared" si="52"/>
        <v>0.10257962899463813</v>
      </c>
      <c r="Z241" s="1">
        <f t="shared" si="53"/>
        <v>36168</v>
      </c>
      <c r="AA241">
        <f t="shared" si="54"/>
        <v>2.2437768240343345</v>
      </c>
      <c r="AB241">
        <f t="shared" si="55"/>
        <v>2.3463564530289727</v>
      </c>
      <c r="AC241">
        <f t="shared" si="56"/>
        <v>1.83</v>
      </c>
      <c r="AD241">
        <f t="shared" si="57"/>
        <v>2.2437768240343345</v>
      </c>
      <c r="AE241">
        <f t="shared" si="58"/>
        <v>0.5163564530289726</v>
      </c>
      <c r="AF241">
        <f t="shared" si="59"/>
        <v>4.0233496307478855E-2</v>
      </c>
      <c r="AH241">
        <v>5.0362560118387023E-2</v>
      </c>
    </row>
    <row r="242" spans="1:34" x14ac:dyDescent="0.2">
      <c r="A242" s="1">
        <v>36175</v>
      </c>
      <c r="B242">
        <v>1.796</v>
      </c>
      <c r="D242" s="1">
        <v>36175</v>
      </c>
      <c r="E242">
        <v>12.11</v>
      </c>
      <c r="G242" s="1">
        <v>36175</v>
      </c>
      <c r="H242">
        <v>21.38</v>
      </c>
      <c r="L242">
        <f t="shared" si="46"/>
        <v>1.796</v>
      </c>
      <c r="M242">
        <f t="shared" si="47"/>
        <v>2.078969957081545</v>
      </c>
      <c r="N242">
        <f t="shared" si="48"/>
        <v>2.3463564530289727</v>
      </c>
      <c r="P242">
        <f t="shared" si="49"/>
        <v>2.078969957081545</v>
      </c>
      <c r="Q242">
        <f t="shared" si="50"/>
        <v>2.3463564530289727</v>
      </c>
      <c r="S242">
        <f t="shared" si="45"/>
        <v>0.26738649594742769</v>
      </c>
      <c r="V242" s="1">
        <f t="shared" si="51"/>
        <v>36175</v>
      </c>
      <c r="W242">
        <f t="shared" si="52"/>
        <v>0.26738649594742769</v>
      </c>
      <c r="Z242" s="1">
        <f t="shared" si="53"/>
        <v>36175</v>
      </c>
      <c r="AA242">
        <f t="shared" si="54"/>
        <v>2.078969957081545</v>
      </c>
      <c r="AB242">
        <f t="shared" si="55"/>
        <v>2.3463564530289727</v>
      </c>
      <c r="AC242">
        <f t="shared" si="56"/>
        <v>1.796</v>
      </c>
      <c r="AD242">
        <f t="shared" si="57"/>
        <v>2.078969957081545</v>
      </c>
      <c r="AE242">
        <f t="shared" si="58"/>
        <v>0.55035645302897263</v>
      </c>
      <c r="AF242">
        <f t="shared" si="59"/>
        <v>4.1814438248605167E-2</v>
      </c>
      <c r="AH242">
        <v>3.7027060575968163E-2</v>
      </c>
    </row>
    <row r="243" spans="1:34" x14ac:dyDescent="0.2">
      <c r="A243" s="1">
        <v>36182</v>
      </c>
      <c r="B243">
        <v>1.778</v>
      </c>
      <c r="D243" s="1">
        <v>36182</v>
      </c>
      <c r="E243">
        <v>12.69</v>
      </c>
      <c r="G243" s="1">
        <v>36182</v>
      </c>
      <c r="H243">
        <v>21.75</v>
      </c>
      <c r="L243">
        <f t="shared" si="46"/>
        <v>1.778</v>
      </c>
      <c r="M243">
        <f t="shared" si="47"/>
        <v>2.1785407725321888</v>
      </c>
      <c r="N243">
        <f t="shared" si="48"/>
        <v>2.3869622475856014</v>
      </c>
      <c r="P243">
        <f t="shared" si="49"/>
        <v>2.1785407725321888</v>
      </c>
      <c r="Q243">
        <f t="shared" si="50"/>
        <v>2.3869622475856014</v>
      </c>
      <c r="S243">
        <f t="shared" si="45"/>
        <v>0.20842147505341257</v>
      </c>
      <c r="V243" s="1">
        <f t="shared" si="51"/>
        <v>36182</v>
      </c>
      <c r="W243">
        <f t="shared" si="52"/>
        <v>0.20842147505341257</v>
      </c>
      <c r="Z243" s="1">
        <f t="shared" si="53"/>
        <v>36182</v>
      </c>
      <c r="AA243">
        <f t="shared" si="54"/>
        <v>2.1785407725321888</v>
      </c>
      <c r="AB243">
        <f t="shared" si="55"/>
        <v>2.3869622475856014</v>
      </c>
      <c r="AC243">
        <f t="shared" si="56"/>
        <v>1.778</v>
      </c>
      <c r="AD243">
        <f t="shared" si="57"/>
        <v>2.1785407725321888</v>
      </c>
      <c r="AE243">
        <f t="shared" si="58"/>
        <v>0.60896224758560136</v>
      </c>
      <c r="AF243">
        <f t="shared" si="59"/>
        <v>3.0793868303141642E-2</v>
      </c>
      <c r="AH243">
        <v>4.9919842150697447E-3</v>
      </c>
    </row>
    <row r="244" spans="1:34" x14ac:dyDescent="0.2">
      <c r="A244" s="1">
        <v>36189</v>
      </c>
      <c r="B244">
        <v>1.7769999999999999</v>
      </c>
      <c r="D244" s="1">
        <v>36189</v>
      </c>
      <c r="E244">
        <v>12.75</v>
      </c>
      <c r="G244" s="1">
        <v>36189</v>
      </c>
      <c r="H244">
        <v>22.88</v>
      </c>
      <c r="L244">
        <f t="shared" si="46"/>
        <v>1.7769999999999999</v>
      </c>
      <c r="M244">
        <f t="shared" si="47"/>
        <v>2.188841201716738</v>
      </c>
      <c r="N244">
        <f t="shared" si="48"/>
        <v>2.510974539069359</v>
      </c>
      <c r="P244">
        <f t="shared" si="49"/>
        <v>2.188841201716738</v>
      </c>
      <c r="Q244">
        <f t="shared" si="50"/>
        <v>2.510974539069359</v>
      </c>
      <c r="S244">
        <f t="shared" si="45"/>
        <v>0.32213333735262095</v>
      </c>
      <c r="V244" s="1">
        <f t="shared" si="51"/>
        <v>36189</v>
      </c>
      <c r="W244">
        <f t="shared" si="52"/>
        <v>0.32213333735262095</v>
      </c>
      <c r="Z244" s="1">
        <f t="shared" si="53"/>
        <v>36189</v>
      </c>
      <c r="AA244">
        <f t="shared" si="54"/>
        <v>2.188841201716738</v>
      </c>
      <c r="AB244">
        <f t="shared" si="55"/>
        <v>2.510974539069359</v>
      </c>
      <c r="AC244">
        <f t="shared" si="56"/>
        <v>1.7769999999999999</v>
      </c>
      <c r="AD244">
        <f t="shared" si="57"/>
        <v>2.188841201716738</v>
      </c>
      <c r="AE244">
        <f t="shared" si="58"/>
        <v>0.73397453906935906</v>
      </c>
      <c r="AF244">
        <f t="shared" si="59"/>
        <v>1.4006348263679302E-2</v>
      </c>
      <c r="AH244">
        <v>0</v>
      </c>
    </row>
    <row r="245" spans="1:34" x14ac:dyDescent="0.2">
      <c r="A245" s="1">
        <v>36196</v>
      </c>
      <c r="B245">
        <v>1.8</v>
      </c>
      <c r="D245" s="1">
        <v>36196</v>
      </c>
      <c r="E245">
        <v>11.8</v>
      </c>
      <c r="G245" s="1">
        <v>36196</v>
      </c>
      <c r="H245">
        <v>22.13</v>
      </c>
      <c r="L245">
        <f t="shared" si="46"/>
        <v>1.8</v>
      </c>
      <c r="M245">
        <f t="shared" si="47"/>
        <v>2.0257510729613735</v>
      </c>
      <c r="N245">
        <f t="shared" si="48"/>
        <v>2.4286654960491658</v>
      </c>
      <c r="P245">
        <f t="shared" si="49"/>
        <v>2.0257510729613735</v>
      </c>
      <c r="Q245">
        <f t="shared" si="50"/>
        <v>2.4286654960491658</v>
      </c>
      <c r="S245">
        <f t="shared" si="45"/>
        <v>0.40291442308779235</v>
      </c>
      <c r="V245" s="1">
        <f t="shared" si="51"/>
        <v>36196</v>
      </c>
      <c r="W245">
        <f t="shared" si="52"/>
        <v>0.40291442308779235</v>
      </c>
      <c r="Z245" s="1">
        <f t="shared" si="53"/>
        <v>36196</v>
      </c>
      <c r="AA245">
        <f t="shared" si="54"/>
        <v>2.0257510729613735</v>
      </c>
      <c r="AB245">
        <f t="shared" si="55"/>
        <v>2.4286654960491658</v>
      </c>
      <c r="AC245">
        <f t="shared" si="56"/>
        <v>1.8</v>
      </c>
      <c r="AD245">
        <f t="shared" si="57"/>
        <v>2.0257510729613735</v>
      </c>
      <c r="AE245">
        <f t="shared" si="58"/>
        <v>0.62866549604916577</v>
      </c>
      <c r="AF245">
        <f t="shared" si="59"/>
        <v>6.5811027599829526E-3</v>
      </c>
      <c r="AH245">
        <v>1.4751324064879112E-2</v>
      </c>
    </row>
    <row r="246" spans="1:34" x14ac:dyDescent="0.2">
      <c r="A246" s="1">
        <v>36203</v>
      </c>
      <c r="B246">
        <v>1.8069999999999999</v>
      </c>
      <c r="D246" s="1">
        <v>36203</v>
      </c>
      <c r="E246">
        <v>11.88</v>
      </c>
      <c r="G246" s="1">
        <v>36203</v>
      </c>
      <c r="H246">
        <v>22.88</v>
      </c>
      <c r="L246">
        <f t="shared" si="46"/>
        <v>1.8069999999999999</v>
      </c>
      <c r="M246">
        <f t="shared" si="47"/>
        <v>2.0394849785407727</v>
      </c>
      <c r="N246">
        <f t="shared" si="48"/>
        <v>2.510974539069359</v>
      </c>
      <c r="P246">
        <f t="shared" si="49"/>
        <v>2.0394849785407727</v>
      </c>
      <c r="Q246">
        <f t="shared" si="50"/>
        <v>2.510974539069359</v>
      </c>
      <c r="S246">
        <f t="shared" si="45"/>
        <v>0.47148956052858626</v>
      </c>
      <c r="V246" s="1">
        <f t="shared" si="51"/>
        <v>36203</v>
      </c>
      <c r="W246">
        <f t="shared" si="52"/>
        <v>0.47148956052858626</v>
      </c>
      <c r="Z246" s="1">
        <f t="shared" si="53"/>
        <v>36203</v>
      </c>
      <c r="AA246">
        <f t="shared" si="54"/>
        <v>2.0394849785407727</v>
      </c>
      <c r="AB246">
        <f t="shared" si="55"/>
        <v>2.510974539069359</v>
      </c>
      <c r="AC246">
        <f t="shared" si="56"/>
        <v>1.8069999999999999</v>
      </c>
      <c r="AD246">
        <f t="shared" si="57"/>
        <v>2.0394849785407727</v>
      </c>
      <c r="AE246">
        <f t="shared" si="58"/>
        <v>0.70397453906935903</v>
      </c>
      <c r="AF246">
        <f t="shared" si="59"/>
        <v>1.371579499062118E-2</v>
      </c>
      <c r="AH246">
        <v>2.6396060906984431E-2</v>
      </c>
    </row>
    <row r="247" spans="1:34" x14ac:dyDescent="0.2">
      <c r="A247" s="1">
        <v>36210</v>
      </c>
      <c r="B247">
        <v>1.7450000000000001</v>
      </c>
      <c r="D247" s="1">
        <v>36210</v>
      </c>
      <c r="E247">
        <v>11.76</v>
      </c>
      <c r="G247" s="1">
        <v>36210</v>
      </c>
      <c r="H247">
        <v>22.25</v>
      </c>
      <c r="L247">
        <f t="shared" si="46"/>
        <v>1.7450000000000001</v>
      </c>
      <c r="M247">
        <f t="shared" si="47"/>
        <v>2.0188841201716738</v>
      </c>
      <c r="N247">
        <f t="shared" si="48"/>
        <v>2.4418349429323967</v>
      </c>
      <c r="P247">
        <f t="shared" si="49"/>
        <v>2.0188841201716738</v>
      </c>
      <c r="Q247">
        <f t="shared" si="50"/>
        <v>2.4418349429323967</v>
      </c>
      <c r="S247">
        <f t="shared" si="45"/>
        <v>0.42295082276072282</v>
      </c>
      <c r="V247" s="1">
        <f t="shared" si="51"/>
        <v>36210</v>
      </c>
      <c r="W247">
        <f t="shared" si="52"/>
        <v>0.42295082276072282</v>
      </c>
      <c r="Z247" s="1">
        <f t="shared" si="53"/>
        <v>36210</v>
      </c>
      <c r="AA247">
        <f t="shared" si="54"/>
        <v>2.0188841201716738</v>
      </c>
      <c r="AB247">
        <f t="shared" si="55"/>
        <v>2.4418349429323967</v>
      </c>
      <c r="AC247">
        <f t="shared" si="56"/>
        <v>1.7450000000000001</v>
      </c>
      <c r="AD247">
        <f t="shared" si="57"/>
        <v>2.0188841201716738</v>
      </c>
      <c r="AE247">
        <f t="shared" si="58"/>
        <v>0.69683494293239656</v>
      </c>
      <c r="AF247">
        <f t="shared" si="59"/>
        <v>2.2878599801390249E-2</v>
      </c>
      <c r="AH247">
        <v>2.7488414432307207E-2</v>
      </c>
    </row>
    <row r="248" spans="1:34" x14ac:dyDescent="0.2">
      <c r="A248" s="1">
        <v>36217</v>
      </c>
      <c r="B248">
        <v>1.6279999999999999</v>
      </c>
      <c r="D248" s="1">
        <v>36217</v>
      </c>
      <c r="E248">
        <v>12.27</v>
      </c>
      <c r="G248" s="1">
        <v>36217</v>
      </c>
      <c r="H248">
        <v>22.38</v>
      </c>
      <c r="L248">
        <f t="shared" si="46"/>
        <v>1.6279999999999999</v>
      </c>
      <c r="M248">
        <f t="shared" si="47"/>
        <v>2.106437768240343</v>
      </c>
      <c r="N248">
        <f t="shared" si="48"/>
        <v>2.4561018437225637</v>
      </c>
      <c r="P248">
        <f t="shared" si="49"/>
        <v>2.106437768240343</v>
      </c>
      <c r="Q248">
        <f t="shared" si="50"/>
        <v>2.4561018437225637</v>
      </c>
      <c r="S248">
        <f t="shared" si="45"/>
        <v>0.34966407548222067</v>
      </c>
      <c r="V248" s="1">
        <f t="shared" si="51"/>
        <v>36217</v>
      </c>
      <c r="W248">
        <f t="shared" si="52"/>
        <v>0.34966407548222067</v>
      </c>
      <c r="Z248" s="1">
        <f t="shared" si="53"/>
        <v>36217</v>
      </c>
      <c r="AA248">
        <f t="shared" si="54"/>
        <v>2.106437768240343</v>
      </c>
      <c r="AB248">
        <f t="shared" si="55"/>
        <v>2.4561018437225637</v>
      </c>
      <c r="AC248">
        <f t="shared" si="56"/>
        <v>1.6279999999999999</v>
      </c>
      <c r="AD248">
        <f t="shared" si="57"/>
        <v>2.106437768240343</v>
      </c>
      <c r="AE248">
        <f t="shared" si="58"/>
        <v>0.82810184372256379</v>
      </c>
      <c r="AF248">
        <f t="shared" si="59"/>
        <v>2.4991406309678405E-2</v>
      </c>
      <c r="AH248">
        <v>2.1089743589743581E-2</v>
      </c>
    </row>
    <row r="249" spans="1:34" x14ac:dyDescent="0.2">
      <c r="A249" s="1">
        <v>36224</v>
      </c>
      <c r="B249">
        <v>1.853</v>
      </c>
      <c r="D249" s="1">
        <v>36224</v>
      </c>
      <c r="E249">
        <v>13.3</v>
      </c>
      <c r="G249" s="1">
        <v>36224</v>
      </c>
      <c r="H249">
        <v>22.5</v>
      </c>
      <c r="L249">
        <f t="shared" si="46"/>
        <v>1.853</v>
      </c>
      <c r="M249">
        <f t="shared" si="47"/>
        <v>2.2832618025751072</v>
      </c>
      <c r="N249">
        <f t="shared" si="48"/>
        <v>2.4692712906057945</v>
      </c>
      <c r="P249">
        <f t="shared" si="49"/>
        <v>2.2832618025751072</v>
      </c>
      <c r="Q249">
        <f t="shared" si="50"/>
        <v>2.4692712906057945</v>
      </c>
      <c r="S249">
        <f t="shared" si="45"/>
        <v>0.18600948803068729</v>
      </c>
      <c r="V249" s="1">
        <f t="shared" si="51"/>
        <v>36224</v>
      </c>
      <c r="W249">
        <f t="shared" si="52"/>
        <v>0.18600948803068729</v>
      </c>
      <c r="Z249" s="1">
        <f t="shared" si="53"/>
        <v>36224</v>
      </c>
      <c r="AA249">
        <f t="shared" si="54"/>
        <v>2.2832618025751072</v>
      </c>
      <c r="AB249">
        <f t="shared" si="55"/>
        <v>2.4692712906057945</v>
      </c>
      <c r="AC249">
        <f t="shared" si="56"/>
        <v>1.853</v>
      </c>
      <c r="AD249">
        <f t="shared" si="57"/>
        <v>2.2832618025751072</v>
      </c>
      <c r="AE249">
        <f t="shared" si="58"/>
        <v>0.61627129060579455</v>
      </c>
      <c r="AF249">
        <f t="shared" si="59"/>
        <v>1.6556754428402914E-2</v>
      </c>
      <c r="AH249">
        <v>1.0921052631579498E-3</v>
      </c>
    </row>
    <row r="250" spans="1:34" x14ac:dyDescent="0.2">
      <c r="A250" s="1">
        <v>36231</v>
      </c>
      <c r="B250">
        <v>1.7589999999999999</v>
      </c>
      <c r="D250" s="1">
        <v>36231</v>
      </c>
      <c r="E250">
        <v>14.49</v>
      </c>
      <c r="G250" s="1">
        <v>36231</v>
      </c>
      <c r="H250">
        <v>24.75</v>
      </c>
      <c r="L250">
        <f t="shared" si="46"/>
        <v>1.7589999999999999</v>
      </c>
      <c r="M250">
        <f t="shared" si="47"/>
        <v>2.4875536480686695</v>
      </c>
      <c r="N250">
        <f t="shared" si="48"/>
        <v>2.716198419666374</v>
      </c>
      <c r="P250">
        <f t="shared" si="49"/>
        <v>2.4875536480686695</v>
      </c>
      <c r="Q250">
        <f t="shared" si="50"/>
        <v>2.716198419666374</v>
      </c>
      <c r="S250">
        <f t="shared" si="45"/>
        <v>0.22864477159770447</v>
      </c>
      <c r="V250" s="1">
        <f t="shared" si="51"/>
        <v>36231</v>
      </c>
      <c r="W250">
        <f t="shared" si="52"/>
        <v>0.22864477159770447</v>
      </c>
      <c r="Z250" s="1">
        <f t="shared" si="53"/>
        <v>36231</v>
      </c>
      <c r="AA250">
        <f t="shared" si="54"/>
        <v>2.4875536480686695</v>
      </c>
      <c r="AB250">
        <f t="shared" si="55"/>
        <v>2.716198419666374</v>
      </c>
      <c r="AC250">
        <f t="shared" si="56"/>
        <v>1.7589999999999999</v>
      </c>
      <c r="AD250">
        <f t="shared" si="57"/>
        <v>2.4875536480686695</v>
      </c>
      <c r="AE250">
        <f t="shared" si="58"/>
        <v>0.95719841966637409</v>
      </c>
      <c r="AF250">
        <f t="shared" si="59"/>
        <v>7.3939496176338437E-3</v>
      </c>
      <c r="AH250">
        <v>0</v>
      </c>
    </row>
    <row r="251" spans="1:34" x14ac:dyDescent="0.2">
      <c r="A251" s="1">
        <v>36238</v>
      </c>
      <c r="B251">
        <v>1.6990000000000001</v>
      </c>
      <c r="D251" s="1">
        <v>36238</v>
      </c>
      <c r="E251">
        <v>15.24</v>
      </c>
      <c r="G251" s="1">
        <v>36238</v>
      </c>
      <c r="H251">
        <v>24.63</v>
      </c>
      <c r="L251">
        <f t="shared" si="46"/>
        <v>1.6990000000000001</v>
      </c>
      <c r="M251">
        <f t="shared" si="47"/>
        <v>2.6163090128755364</v>
      </c>
      <c r="N251">
        <f t="shared" si="48"/>
        <v>2.7030289727831427</v>
      </c>
      <c r="P251">
        <f t="shared" si="49"/>
        <v>2.6163090128755364</v>
      </c>
      <c r="Q251">
        <f t="shared" si="50"/>
        <v>2.7030289727831427</v>
      </c>
      <c r="S251">
        <f t="shared" si="45"/>
        <v>8.6719959907606281E-2</v>
      </c>
      <c r="V251" s="1">
        <f t="shared" si="51"/>
        <v>36238</v>
      </c>
      <c r="W251">
        <f t="shared" si="52"/>
        <v>8.6719959907606281E-2</v>
      </c>
      <c r="Z251" s="1">
        <f t="shared" si="53"/>
        <v>36238</v>
      </c>
      <c r="AA251">
        <f t="shared" si="54"/>
        <v>2.6163090128755364</v>
      </c>
      <c r="AB251">
        <f t="shared" si="55"/>
        <v>2.7030289727831427</v>
      </c>
      <c r="AC251">
        <f t="shared" si="56"/>
        <v>1.6990000000000001</v>
      </c>
      <c r="AD251">
        <f t="shared" si="57"/>
        <v>2.6163090128755364</v>
      </c>
      <c r="AE251">
        <f t="shared" si="58"/>
        <v>1.0040289727831426</v>
      </c>
      <c r="AF251">
        <f t="shared" si="59"/>
        <v>3.6403508771931659E-4</v>
      </c>
      <c r="AH251">
        <v>0</v>
      </c>
    </row>
    <row r="252" spans="1:34" x14ac:dyDescent="0.2">
      <c r="A252" s="1">
        <v>36245</v>
      </c>
      <c r="B252">
        <v>1.8540000000000001</v>
      </c>
      <c r="D252" s="1">
        <v>36245</v>
      </c>
      <c r="E252">
        <v>16.170000000000002</v>
      </c>
      <c r="G252" s="1">
        <v>36245</v>
      </c>
      <c r="H252">
        <v>25.38</v>
      </c>
      <c r="L252">
        <f t="shared" si="46"/>
        <v>1.8540000000000001</v>
      </c>
      <c r="M252">
        <f t="shared" si="47"/>
        <v>2.7759656652360518</v>
      </c>
      <c r="N252">
        <f t="shared" si="48"/>
        <v>2.7853380158033358</v>
      </c>
      <c r="P252">
        <f t="shared" si="49"/>
        <v>2.7759656652360518</v>
      </c>
      <c r="Q252">
        <f t="shared" si="50"/>
        <v>2.7853380158033358</v>
      </c>
      <c r="S252">
        <f t="shared" si="45"/>
        <v>9.3723505672840268E-3</v>
      </c>
      <c r="V252" s="1">
        <f t="shared" si="51"/>
        <v>36245</v>
      </c>
      <c r="W252">
        <f t="shared" si="52"/>
        <v>9.3723505672840268E-3</v>
      </c>
      <c r="Z252" s="1">
        <f t="shared" si="53"/>
        <v>36245</v>
      </c>
      <c r="AA252">
        <f t="shared" si="54"/>
        <v>2.7759656652360518</v>
      </c>
      <c r="AB252">
        <f t="shared" si="55"/>
        <v>2.7853380158033358</v>
      </c>
      <c r="AC252">
        <f t="shared" si="56"/>
        <v>1.8540000000000001</v>
      </c>
      <c r="AD252">
        <f t="shared" si="57"/>
        <v>2.7759656652360518</v>
      </c>
      <c r="AE252">
        <f t="shared" si="58"/>
        <v>0.93133801580333575</v>
      </c>
      <c r="AF252">
        <f t="shared" si="59"/>
        <v>-4.8415132924335413E-3</v>
      </c>
      <c r="AH252">
        <v>-1.4524539877300624E-2</v>
      </c>
    </row>
    <row r="253" spans="1:34" x14ac:dyDescent="0.2">
      <c r="A253" s="1">
        <v>36252</v>
      </c>
      <c r="B253">
        <v>2.0379999999999998</v>
      </c>
      <c r="D253" s="1">
        <v>36252</v>
      </c>
      <c r="E253">
        <v>16.64</v>
      </c>
      <c r="G253" s="1">
        <v>36252</v>
      </c>
      <c r="H253">
        <v>25.38</v>
      </c>
      <c r="L253">
        <f t="shared" si="46"/>
        <v>2.0379999999999998</v>
      </c>
      <c r="M253">
        <f t="shared" si="47"/>
        <v>2.8566523605150214</v>
      </c>
      <c r="N253">
        <f t="shared" si="48"/>
        <v>2.7853380158033358</v>
      </c>
      <c r="P253">
        <f t="shared" si="49"/>
        <v>2.8566523605150214</v>
      </c>
      <c r="Q253">
        <f t="shared" si="50"/>
        <v>2.7853380158033358</v>
      </c>
      <c r="S253">
        <f t="shared" si="45"/>
        <v>-7.1314344711685518E-2</v>
      </c>
      <c r="V253" s="1">
        <f t="shared" si="51"/>
        <v>36252</v>
      </c>
      <c r="W253">
        <f t="shared" si="52"/>
        <v>-7.1314344711685518E-2</v>
      </c>
      <c r="Z253" s="1">
        <f t="shared" si="53"/>
        <v>36252</v>
      </c>
      <c r="AA253">
        <f t="shared" si="54"/>
        <v>2.8566523605150214</v>
      </c>
      <c r="AB253">
        <f t="shared" si="55"/>
        <v>2.7853380158033358</v>
      </c>
      <c r="AC253">
        <f t="shared" si="56"/>
        <v>2.0379999999999998</v>
      </c>
      <c r="AD253">
        <f t="shared" si="57"/>
        <v>2.8566523605150214</v>
      </c>
      <c r="AE253">
        <f t="shared" si="58"/>
        <v>0.74733801580333603</v>
      </c>
      <c r="AF253">
        <f t="shared" si="59"/>
        <v>-2.3793673229346446E-3</v>
      </c>
      <c r="AH253">
        <v>7.3864379084966902E-3</v>
      </c>
    </row>
    <row r="254" spans="1:34" x14ac:dyDescent="0.2">
      <c r="A254" s="1">
        <v>36259</v>
      </c>
      <c r="B254">
        <v>2.0960000000000001</v>
      </c>
      <c r="D254" s="1">
        <v>36259</v>
      </c>
      <c r="E254">
        <v>16.57</v>
      </c>
      <c r="G254" s="1">
        <v>36259</v>
      </c>
      <c r="H254">
        <v>26.13</v>
      </c>
      <c r="L254">
        <f t="shared" si="46"/>
        <v>2.0960000000000001</v>
      </c>
      <c r="M254">
        <f t="shared" si="47"/>
        <v>2.8446351931330471</v>
      </c>
      <c r="N254">
        <f t="shared" si="48"/>
        <v>2.867647058823529</v>
      </c>
      <c r="P254">
        <f t="shared" si="49"/>
        <v>2.8446351931330471</v>
      </c>
      <c r="Q254">
        <f t="shared" si="50"/>
        <v>2.867647058823529</v>
      </c>
      <c r="S254">
        <f t="shared" si="45"/>
        <v>2.3011865690481859E-2</v>
      </c>
      <c r="V254" s="1">
        <f t="shared" si="51"/>
        <v>36259</v>
      </c>
      <c r="W254">
        <f t="shared" si="52"/>
        <v>2.3011865690481859E-2</v>
      </c>
      <c r="Z254" s="1">
        <f t="shared" si="53"/>
        <v>36259</v>
      </c>
      <c r="AA254">
        <f t="shared" si="54"/>
        <v>2.8446351931330471</v>
      </c>
      <c r="AB254">
        <f t="shared" si="55"/>
        <v>2.867647058823529</v>
      </c>
      <c r="AC254">
        <f t="shared" si="56"/>
        <v>2.0960000000000001</v>
      </c>
      <c r="AD254">
        <f t="shared" si="57"/>
        <v>2.8446351931330471</v>
      </c>
      <c r="AE254">
        <f t="shared" si="58"/>
        <v>0.77164705882352891</v>
      </c>
      <c r="AF254">
        <f t="shared" si="59"/>
        <v>4.1092826173281987E-3</v>
      </c>
      <c r="AH254">
        <v>1.9465949820788531E-2</v>
      </c>
    </row>
    <row r="255" spans="1:34" x14ac:dyDescent="0.2">
      <c r="A255" s="1">
        <v>36266</v>
      </c>
      <c r="B255">
        <v>2.1240000000000001</v>
      </c>
      <c r="D255" s="1">
        <v>36266</v>
      </c>
      <c r="E255">
        <v>17.329999999999998</v>
      </c>
      <c r="G255" s="1">
        <v>36266</v>
      </c>
      <c r="H255">
        <v>28.75</v>
      </c>
      <c r="L255">
        <f t="shared" si="46"/>
        <v>2.1240000000000001</v>
      </c>
      <c r="M255">
        <f t="shared" si="47"/>
        <v>2.9751072961373386</v>
      </c>
      <c r="N255">
        <f t="shared" si="48"/>
        <v>3.1551799824407372</v>
      </c>
      <c r="P255">
        <f t="shared" si="49"/>
        <v>2.9751072961373386</v>
      </c>
      <c r="Q255">
        <f t="shared" si="50"/>
        <v>3.1551799824407372</v>
      </c>
      <c r="S255">
        <f t="shared" si="45"/>
        <v>0.18007268630339857</v>
      </c>
      <c r="V255" s="1">
        <f t="shared" si="51"/>
        <v>36266</v>
      </c>
      <c r="W255">
        <f t="shared" si="52"/>
        <v>0.18007268630339857</v>
      </c>
      <c r="Z255" s="1">
        <f t="shared" si="53"/>
        <v>36266</v>
      </c>
      <c r="AA255">
        <f t="shared" si="54"/>
        <v>2.9751072961373386</v>
      </c>
      <c r="AB255">
        <f t="shared" si="55"/>
        <v>3.1551799824407372</v>
      </c>
      <c r="AC255">
        <f t="shared" si="56"/>
        <v>2.1240000000000001</v>
      </c>
      <c r="AD255">
        <f t="shared" si="57"/>
        <v>2.9751072961373386</v>
      </c>
      <c r="AE255">
        <f t="shared" si="58"/>
        <v>1.0311799824407371</v>
      </c>
      <c r="AF255">
        <f t="shared" si="59"/>
        <v>1.2193273596683873E-2</v>
      </c>
      <c r="AH255">
        <v>9.7274330607663995E-3</v>
      </c>
    </row>
    <row r="256" spans="1:34" x14ac:dyDescent="0.2">
      <c r="A256" s="1">
        <v>36273</v>
      </c>
      <c r="B256">
        <v>2.226</v>
      </c>
      <c r="D256" s="1">
        <v>36273</v>
      </c>
      <c r="E256">
        <v>17.940000000000001</v>
      </c>
      <c r="G256" s="1">
        <v>36273</v>
      </c>
      <c r="H256">
        <v>30.63</v>
      </c>
      <c r="L256">
        <f t="shared" si="46"/>
        <v>2.226</v>
      </c>
      <c r="M256">
        <f t="shared" si="47"/>
        <v>3.0798283261802575</v>
      </c>
      <c r="N256">
        <f t="shared" si="48"/>
        <v>3.3615013169446883</v>
      </c>
      <c r="P256">
        <f t="shared" si="49"/>
        <v>3.0798283261802575</v>
      </c>
      <c r="Q256">
        <f t="shared" si="50"/>
        <v>3.3615013169446883</v>
      </c>
      <c r="S256">
        <f t="shared" si="45"/>
        <v>0.28167299076443086</v>
      </c>
      <c r="V256" s="1">
        <f t="shared" si="51"/>
        <v>36273</v>
      </c>
      <c r="W256">
        <f t="shared" si="52"/>
        <v>0.28167299076443086</v>
      </c>
      <c r="Z256" s="1">
        <f t="shared" si="53"/>
        <v>36273</v>
      </c>
      <c r="AA256">
        <f t="shared" si="54"/>
        <v>3.0798283261802575</v>
      </c>
      <c r="AB256">
        <f t="shared" si="55"/>
        <v>3.3615013169446883</v>
      </c>
      <c r="AC256">
        <f t="shared" si="56"/>
        <v>2.226</v>
      </c>
      <c r="AD256">
        <f t="shared" si="57"/>
        <v>3.0798283261802575</v>
      </c>
      <c r="AE256">
        <f t="shared" si="58"/>
        <v>1.1355013169446884</v>
      </c>
      <c r="AF256">
        <f t="shared" si="59"/>
        <v>1.0206799377366535E-2</v>
      </c>
      <c r="AH256">
        <v>1.427015250544672E-3</v>
      </c>
    </row>
    <row r="257" spans="1:34" x14ac:dyDescent="0.2">
      <c r="A257" s="1">
        <v>36280</v>
      </c>
      <c r="B257">
        <v>2.2530000000000001</v>
      </c>
      <c r="D257" s="1">
        <v>36280</v>
      </c>
      <c r="E257">
        <v>18.66</v>
      </c>
      <c r="G257" s="1">
        <v>36280</v>
      </c>
      <c r="H257">
        <v>29.75</v>
      </c>
      <c r="L257">
        <f t="shared" si="46"/>
        <v>2.2530000000000001</v>
      </c>
      <c r="M257">
        <f t="shared" si="47"/>
        <v>3.2034334763948498</v>
      </c>
      <c r="N257">
        <f t="shared" si="48"/>
        <v>3.2649253731343282</v>
      </c>
      <c r="P257">
        <f t="shared" si="49"/>
        <v>3.2034334763948498</v>
      </c>
      <c r="Q257">
        <f t="shared" si="50"/>
        <v>3.2649253731343282</v>
      </c>
      <c r="S257">
        <f t="shared" si="45"/>
        <v>6.1491896739478413E-2</v>
      </c>
      <c r="V257" s="1">
        <f t="shared" si="51"/>
        <v>36280</v>
      </c>
      <c r="W257">
        <f t="shared" si="52"/>
        <v>6.1491896739478413E-2</v>
      </c>
      <c r="Z257" s="1">
        <f t="shared" si="53"/>
        <v>36280</v>
      </c>
      <c r="AA257">
        <f t="shared" si="54"/>
        <v>3.2034334763948498</v>
      </c>
      <c r="AB257">
        <f t="shared" si="55"/>
        <v>3.2649253731343282</v>
      </c>
      <c r="AC257">
        <f t="shared" si="56"/>
        <v>2.2530000000000001</v>
      </c>
      <c r="AD257">
        <f t="shared" si="57"/>
        <v>3.2034334763948498</v>
      </c>
      <c r="AE257">
        <f t="shared" si="58"/>
        <v>1.0119253731343281</v>
      </c>
      <c r="AF257">
        <f t="shared" si="59"/>
        <v>6.740420073753417E-3</v>
      </c>
      <c r="AH257">
        <v>9.0668119099491795E-3</v>
      </c>
    </row>
    <row r="258" spans="1:34" x14ac:dyDescent="0.2">
      <c r="A258" s="1">
        <v>36287</v>
      </c>
      <c r="B258">
        <v>2.2730000000000001</v>
      </c>
      <c r="D258" s="1">
        <v>36287</v>
      </c>
      <c r="E258">
        <v>18.22</v>
      </c>
      <c r="G258" s="1">
        <v>36287</v>
      </c>
      <c r="H258">
        <v>28.25</v>
      </c>
      <c r="L258">
        <f t="shared" si="46"/>
        <v>2.2730000000000001</v>
      </c>
      <c r="M258">
        <f t="shared" si="47"/>
        <v>3.1278969957081544</v>
      </c>
      <c r="N258">
        <f t="shared" si="48"/>
        <v>3.1003072870939414</v>
      </c>
      <c r="P258">
        <f t="shared" si="49"/>
        <v>3.1278969957081544</v>
      </c>
      <c r="Q258">
        <f t="shared" si="50"/>
        <v>3.1003072870939414</v>
      </c>
      <c r="S258">
        <f t="shared" si="45"/>
        <v>-2.7589708614212949E-2</v>
      </c>
      <c r="V258" s="1">
        <f t="shared" si="51"/>
        <v>36287</v>
      </c>
      <c r="W258">
        <f t="shared" si="52"/>
        <v>-2.7589708614212949E-2</v>
      </c>
      <c r="Z258" s="1">
        <f t="shared" si="53"/>
        <v>36287</v>
      </c>
      <c r="AA258">
        <f t="shared" si="54"/>
        <v>3.1278969957081544</v>
      </c>
      <c r="AB258">
        <f t="shared" si="55"/>
        <v>3.1003072870939414</v>
      </c>
      <c r="AC258">
        <f t="shared" si="56"/>
        <v>2.2730000000000001</v>
      </c>
      <c r="AD258">
        <f t="shared" si="57"/>
        <v>3.1278969957081544</v>
      </c>
      <c r="AE258">
        <f t="shared" si="58"/>
        <v>0.8273072870939413</v>
      </c>
      <c r="AF258">
        <f t="shared" si="59"/>
        <v>2.9741863075196662E-3</v>
      </c>
      <c r="AH258">
        <v>-1.571268237934853E-3</v>
      </c>
    </row>
    <row r="259" spans="1:34" x14ac:dyDescent="0.2">
      <c r="A259" s="1">
        <v>36294</v>
      </c>
      <c r="B259">
        <v>2.2879999999999998</v>
      </c>
      <c r="D259" s="1">
        <v>36294</v>
      </c>
      <c r="E259">
        <v>18.04</v>
      </c>
      <c r="G259" s="1">
        <v>36294</v>
      </c>
      <c r="H259">
        <v>28.63</v>
      </c>
      <c r="L259">
        <f t="shared" si="46"/>
        <v>2.2879999999999998</v>
      </c>
      <c r="M259">
        <f t="shared" si="47"/>
        <v>3.0969957081545063</v>
      </c>
      <c r="N259">
        <f t="shared" si="48"/>
        <v>3.1420105355575063</v>
      </c>
      <c r="P259">
        <f t="shared" si="49"/>
        <v>3.0969957081545063</v>
      </c>
      <c r="Q259">
        <f t="shared" si="50"/>
        <v>3.1420105355575063</v>
      </c>
      <c r="S259">
        <f t="shared" ref="S259:S322" si="60">Q259-P259</f>
        <v>4.5014827403000002E-2</v>
      </c>
      <c r="V259" s="1">
        <f t="shared" si="51"/>
        <v>36294</v>
      </c>
      <c r="W259">
        <f t="shared" si="52"/>
        <v>4.5014827403000002E-2</v>
      </c>
      <c r="Z259" s="1">
        <f t="shared" si="53"/>
        <v>36294</v>
      </c>
      <c r="AA259">
        <f t="shared" si="54"/>
        <v>3.0969957081545063</v>
      </c>
      <c r="AB259">
        <f t="shared" si="55"/>
        <v>3.1420105355575063</v>
      </c>
      <c r="AC259">
        <f t="shared" si="56"/>
        <v>2.2879999999999998</v>
      </c>
      <c r="AD259">
        <f t="shared" si="57"/>
        <v>3.0969957081545063</v>
      </c>
      <c r="AE259">
        <f t="shared" si="58"/>
        <v>0.8540105355575065</v>
      </c>
      <c r="AF259">
        <f t="shared" si="59"/>
        <v>-2.6563675975440257E-3</v>
      </c>
      <c r="AH259">
        <v>-1.5464646464646403E-2</v>
      </c>
    </row>
    <row r="260" spans="1:34" x14ac:dyDescent="0.2">
      <c r="A260" s="1">
        <v>36301</v>
      </c>
      <c r="B260">
        <v>2.2250000000000001</v>
      </c>
      <c r="D260" s="1">
        <v>36301</v>
      </c>
      <c r="E260">
        <v>17.41</v>
      </c>
      <c r="G260" s="1">
        <v>36301</v>
      </c>
      <c r="H260">
        <v>28.63</v>
      </c>
      <c r="L260">
        <f t="shared" ref="L260:L323" si="61">B260</f>
        <v>2.2250000000000001</v>
      </c>
      <c r="M260">
        <f t="shared" ref="M260:M323" si="62">E260/5.825</f>
        <v>2.9888412017167383</v>
      </c>
      <c r="N260">
        <f t="shared" ref="N260:N323" si="63">H260/100/0.09112</f>
        <v>3.1420105355575063</v>
      </c>
      <c r="P260">
        <f t="shared" ref="P260:P323" si="64">MAX(L260:M260)</f>
        <v>2.9888412017167383</v>
      </c>
      <c r="Q260">
        <f t="shared" ref="Q260:Q323" si="65">N260</f>
        <v>3.1420105355575063</v>
      </c>
      <c r="S260">
        <f t="shared" si="60"/>
        <v>0.15316933384076803</v>
      </c>
      <c r="V260" s="1">
        <f t="shared" ref="V260:V323" si="66">G260</f>
        <v>36301</v>
      </c>
      <c r="W260">
        <f t="shared" ref="W260:W323" si="67">S260</f>
        <v>0.15316933384076803</v>
      </c>
      <c r="Z260" s="1">
        <f t="shared" ref="Z260:Z323" si="68">V260</f>
        <v>36301</v>
      </c>
      <c r="AA260">
        <f t="shared" ref="AA260:AA323" si="69">P260</f>
        <v>2.9888412017167383</v>
      </c>
      <c r="AB260">
        <f t="shared" ref="AB260:AB323" si="70">Q260</f>
        <v>3.1420105355575063</v>
      </c>
      <c r="AC260">
        <f t="shared" ref="AC260:AC323" si="71">L260:L260</f>
        <v>2.2250000000000001</v>
      </c>
      <c r="AD260">
        <f t="shared" ref="AD260:AD323" si="72">M260:M260</f>
        <v>2.9888412017167383</v>
      </c>
      <c r="AE260">
        <f t="shared" ref="AE260:AE323" si="73">AB260-AC260</f>
        <v>0.91701053555750622</v>
      </c>
      <c r="AF260">
        <f t="shared" si="59"/>
        <v>-1.3133611244722307E-2</v>
      </c>
      <c r="AH260">
        <v>-2.2364919031585662E-2</v>
      </c>
    </row>
    <row r="261" spans="1:34" x14ac:dyDescent="0.2">
      <c r="A261" s="1">
        <v>36308</v>
      </c>
      <c r="B261">
        <v>2.3580000000000001</v>
      </c>
      <c r="D261" s="1">
        <v>36308</v>
      </c>
      <c r="E261">
        <v>16.84</v>
      </c>
      <c r="G261" s="1">
        <v>36308</v>
      </c>
      <c r="H261">
        <v>28.25</v>
      </c>
      <c r="L261">
        <f t="shared" si="61"/>
        <v>2.3580000000000001</v>
      </c>
      <c r="M261">
        <f t="shared" si="62"/>
        <v>2.890987124463519</v>
      </c>
      <c r="N261">
        <f t="shared" si="63"/>
        <v>3.1003072870939414</v>
      </c>
      <c r="P261">
        <f t="shared" si="64"/>
        <v>2.890987124463519</v>
      </c>
      <c r="Q261">
        <f t="shared" si="65"/>
        <v>3.1003072870939414</v>
      </c>
      <c r="S261">
        <f t="shared" si="60"/>
        <v>0.20932016263042241</v>
      </c>
      <c r="V261" s="1">
        <f t="shared" si="66"/>
        <v>36308</v>
      </c>
      <c r="W261">
        <f t="shared" si="67"/>
        <v>0.20932016263042241</v>
      </c>
      <c r="Z261" s="1">
        <f t="shared" si="68"/>
        <v>36308</v>
      </c>
      <c r="AA261">
        <f t="shared" si="69"/>
        <v>2.890987124463519</v>
      </c>
      <c r="AB261">
        <f t="shared" si="70"/>
        <v>3.1003072870939414</v>
      </c>
      <c r="AC261">
        <f t="shared" si="71"/>
        <v>2.3580000000000001</v>
      </c>
      <c r="AD261">
        <f t="shared" si="72"/>
        <v>2.890987124463519</v>
      </c>
      <c r="AE261">
        <f t="shared" si="73"/>
        <v>0.74230728709394134</v>
      </c>
      <c r="AF261">
        <f t="shared" si="59"/>
        <v>-2.0381871626316033E-2</v>
      </c>
      <c r="AH261">
        <v>-2.3316049382716031E-2</v>
      </c>
    </row>
    <row r="262" spans="1:34" x14ac:dyDescent="0.2">
      <c r="A262" s="1">
        <v>36315</v>
      </c>
      <c r="B262">
        <v>2.4369999999999998</v>
      </c>
      <c r="D262" s="1">
        <v>36315</v>
      </c>
      <c r="E262">
        <v>17.32</v>
      </c>
      <c r="G262" s="1">
        <v>36315</v>
      </c>
      <c r="H262">
        <v>28.88</v>
      </c>
      <c r="L262">
        <f t="shared" si="61"/>
        <v>2.4369999999999998</v>
      </c>
      <c r="M262">
        <f t="shared" si="62"/>
        <v>2.973390557939914</v>
      </c>
      <c r="N262">
        <f t="shared" si="63"/>
        <v>3.1694468832309042</v>
      </c>
      <c r="P262">
        <f t="shared" si="64"/>
        <v>2.973390557939914</v>
      </c>
      <c r="Q262">
        <f t="shared" si="65"/>
        <v>3.1694468832309042</v>
      </c>
      <c r="S262">
        <f t="shared" si="60"/>
        <v>0.19605632529099015</v>
      </c>
      <c r="V262" s="1">
        <f t="shared" si="66"/>
        <v>36315</v>
      </c>
      <c r="W262">
        <f t="shared" si="67"/>
        <v>0.19605632529099015</v>
      </c>
      <c r="Z262" s="1">
        <f t="shared" si="68"/>
        <v>36315</v>
      </c>
      <c r="AA262">
        <f t="shared" si="69"/>
        <v>2.973390557939914</v>
      </c>
      <c r="AB262">
        <f t="shared" si="70"/>
        <v>3.1694468832309042</v>
      </c>
      <c r="AC262">
        <f t="shared" si="71"/>
        <v>2.4369999999999998</v>
      </c>
      <c r="AD262">
        <f t="shared" si="72"/>
        <v>2.973390557939914</v>
      </c>
      <c r="AE262">
        <f t="shared" si="73"/>
        <v>0.73244688323090434</v>
      </c>
      <c r="AF262">
        <f t="shared" ref="AF262:AF325" si="74">AVERAGE(AH260:AH262)</f>
        <v>-2.173935236416491E-2</v>
      </c>
      <c r="AH262">
        <v>-1.9537088678193038E-2</v>
      </c>
    </row>
    <row r="263" spans="1:34" x14ac:dyDescent="0.2">
      <c r="A263" s="1">
        <v>36322</v>
      </c>
      <c r="B263">
        <v>2.3780000000000001</v>
      </c>
      <c r="D263" s="1">
        <v>36322</v>
      </c>
      <c r="E263">
        <v>18.43</v>
      </c>
      <c r="G263" s="1">
        <v>36322</v>
      </c>
      <c r="H263">
        <v>30.38</v>
      </c>
      <c r="L263">
        <f t="shared" si="61"/>
        <v>2.3780000000000001</v>
      </c>
      <c r="M263">
        <f t="shared" si="62"/>
        <v>3.1639484978540771</v>
      </c>
      <c r="N263">
        <f t="shared" si="63"/>
        <v>3.3340649692712905</v>
      </c>
      <c r="P263">
        <f t="shared" si="64"/>
        <v>3.1639484978540771</v>
      </c>
      <c r="Q263">
        <f t="shared" si="65"/>
        <v>3.3340649692712905</v>
      </c>
      <c r="S263">
        <f t="shared" si="60"/>
        <v>0.17011647141721342</v>
      </c>
      <c r="V263" s="1">
        <f t="shared" si="66"/>
        <v>36322</v>
      </c>
      <c r="W263">
        <f t="shared" si="67"/>
        <v>0.17011647141721342</v>
      </c>
      <c r="Z263" s="1">
        <f t="shared" si="68"/>
        <v>36322</v>
      </c>
      <c r="AA263">
        <f t="shared" si="69"/>
        <v>3.1639484978540771</v>
      </c>
      <c r="AB263">
        <f t="shared" si="70"/>
        <v>3.3340649692712905</v>
      </c>
      <c r="AC263">
        <f t="shared" si="71"/>
        <v>2.3780000000000001</v>
      </c>
      <c r="AD263">
        <f t="shared" si="72"/>
        <v>3.1639484978540771</v>
      </c>
      <c r="AE263">
        <f t="shared" si="73"/>
        <v>0.95606496927129037</v>
      </c>
      <c r="AF263">
        <f t="shared" si="74"/>
        <v>-2.2787570777073163E-2</v>
      </c>
      <c r="AH263">
        <v>-2.550957427031042E-2</v>
      </c>
    </row>
    <row r="264" spans="1:34" x14ac:dyDescent="0.2">
      <c r="A264" s="1">
        <v>36329</v>
      </c>
      <c r="B264">
        <v>2.3079999999999998</v>
      </c>
      <c r="D264" s="1">
        <v>36329</v>
      </c>
      <c r="E264">
        <v>17.989999999999998</v>
      </c>
      <c r="G264" s="1">
        <v>36329</v>
      </c>
      <c r="H264">
        <v>32.130000000000003</v>
      </c>
      <c r="L264">
        <f t="shared" si="61"/>
        <v>2.3079999999999998</v>
      </c>
      <c r="M264">
        <f t="shared" si="62"/>
        <v>3.0884120171673817</v>
      </c>
      <c r="N264">
        <f t="shared" si="63"/>
        <v>3.5261194029850746</v>
      </c>
      <c r="P264">
        <f t="shared" si="64"/>
        <v>3.0884120171673817</v>
      </c>
      <c r="Q264">
        <f t="shared" si="65"/>
        <v>3.5261194029850746</v>
      </c>
      <c r="S264">
        <f t="shared" si="60"/>
        <v>0.43770738581769297</v>
      </c>
      <c r="V264" s="1">
        <f t="shared" si="66"/>
        <v>36329</v>
      </c>
      <c r="W264">
        <f t="shared" si="67"/>
        <v>0.43770738581769297</v>
      </c>
      <c r="Z264" s="1">
        <f t="shared" si="68"/>
        <v>36329</v>
      </c>
      <c r="AA264">
        <f t="shared" si="69"/>
        <v>3.0884120171673817</v>
      </c>
      <c r="AB264">
        <f t="shared" si="70"/>
        <v>3.5261194029850746</v>
      </c>
      <c r="AC264">
        <f t="shared" si="71"/>
        <v>2.3079999999999998</v>
      </c>
      <c r="AD264">
        <f t="shared" si="72"/>
        <v>3.0884120171673817</v>
      </c>
      <c r="AE264">
        <f t="shared" si="73"/>
        <v>1.2181194029850748</v>
      </c>
      <c r="AF264">
        <f t="shared" si="74"/>
        <v>-3.0277552032153248E-2</v>
      </c>
      <c r="AH264">
        <v>-4.5785993147956283E-2</v>
      </c>
    </row>
    <row r="265" spans="1:34" x14ac:dyDescent="0.2">
      <c r="A265" s="1">
        <v>36336</v>
      </c>
      <c r="B265">
        <v>2.258</v>
      </c>
      <c r="D265" s="1">
        <v>36336</v>
      </c>
      <c r="E265">
        <v>18.39</v>
      </c>
      <c r="G265" s="1">
        <v>36336</v>
      </c>
      <c r="H265">
        <v>32.25</v>
      </c>
      <c r="L265">
        <f t="shared" si="61"/>
        <v>2.258</v>
      </c>
      <c r="M265">
        <f t="shared" si="62"/>
        <v>3.1570815450643779</v>
      </c>
      <c r="N265">
        <f t="shared" si="63"/>
        <v>3.5392888498683055</v>
      </c>
      <c r="P265">
        <f t="shared" si="64"/>
        <v>3.1570815450643779</v>
      </c>
      <c r="Q265">
        <f t="shared" si="65"/>
        <v>3.5392888498683055</v>
      </c>
      <c r="S265">
        <f t="shared" si="60"/>
        <v>0.38220730480392762</v>
      </c>
      <c r="V265" s="1">
        <f t="shared" si="66"/>
        <v>36336</v>
      </c>
      <c r="W265">
        <f t="shared" si="67"/>
        <v>0.38220730480392762</v>
      </c>
      <c r="Z265" s="1">
        <f t="shared" si="68"/>
        <v>36336</v>
      </c>
      <c r="AA265">
        <f t="shared" si="69"/>
        <v>3.1570815450643779</v>
      </c>
      <c r="AB265">
        <f t="shared" si="70"/>
        <v>3.5392888498683055</v>
      </c>
      <c r="AC265">
        <f t="shared" si="71"/>
        <v>2.258</v>
      </c>
      <c r="AD265">
        <f t="shared" si="72"/>
        <v>3.1570815450643779</v>
      </c>
      <c r="AE265">
        <f t="shared" si="73"/>
        <v>1.2812888498683055</v>
      </c>
      <c r="AF265">
        <f t="shared" si="74"/>
        <v>-3.3989766198355142E-2</v>
      </c>
      <c r="AH265">
        <v>-3.0673731176798724E-2</v>
      </c>
    </row>
    <row r="266" spans="1:34" x14ac:dyDescent="0.2">
      <c r="A266" s="1">
        <v>36343</v>
      </c>
      <c r="B266">
        <v>2.2869999999999999</v>
      </c>
      <c r="D266" s="1">
        <v>36343</v>
      </c>
      <c r="E266">
        <v>19.690000000000001</v>
      </c>
      <c r="G266" s="1">
        <v>36343</v>
      </c>
      <c r="H266">
        <v>34.5</v>
      </c>
      <c r="L266">
        <f t="shared" si="61"/>
        <v>2.2869999999999999</v>
      </c>
      <c r="M266">
        <f t="shared" si="62"/>
        <v>3.380257510729614</v>
      </c>
      <c r="N266">
        <f t="shared" si="63"/>
        <v>3.7862159789288845</v>
      </c>
      <c r="P266">
        <f t="shared" si="64"/>
        <v>3.380257510729614</v>
      </c>
      <c r="Q266">
        <f t="shared" si="65"/>
        <v>3.7862159789288845</v>
      </c>
      <c r="S266">
        <f t="shared" si="60"/>
        <v>0.40595846819927051</v>
      </c>
      <c r="V266" s="1">
        <f t="shared" si="66"/>
        <v>36343</v>
      </c>
      <c r="W266">
        <f t="shared" si="67"/>
        <v>0.40595846819927051</v>
      </c>
      <c r="Z266" s="1">
        <f t="shared" si="68"/>
        <v>36343</v>
      </c>
      <c r="AA266">
        <f t="shared" si="69"/>
        <v>3.380257510729614</v>
      </c>
      <c r="AB266">
        <f t="shared" si="70"/>
        <v>3.7862159789288845</v>
      </c>
      <c r="AC266">
        <f t="shared" si="71"/>
        <v>2.2869999999999999</v>
      </c>
      <c r="AD266">
        <f t="shared" si="72"/>
        <v>3.380257510729614</v>
      </c>
      <c r="AE266">
        <f t="shared" si="73"/>
        <v>1.4992159789288846</v>
      </c>
      <c r="AF266">
        <f t="shared" si="74"/>
        <v>-3.3887715663950733E-2</v>
      </c>
      <c r="AH266">
        <v>-2.5203422667097186E-2</v>
      </c>
    </row>
    <row r="267" spans="1:34" x14ac:dyDescent="0.2">
      <c r="A267" s="1">
        <v>36350</v>
      </c>
      <c r="B267">
        <v>2.1629999999999998</v>
      </c>
      <c r="D267" s="1">
        <v>36350</v>
      </c>
      <c r="E267">
        <v>19.940000000000001</v>
      </c>
      <c r="G267" s="1">
        <v>36350</v>
      </c>
      <c r="H267">
        <v>36.130000000000003</v>
      </c>
      <c r="L267">
        <f t="shared" si="61"/>
        <v>2.1629999999999998</v>
      </c>
      <c r="M267">
        <f t="shared" si="62"/>
        <v>3.4231759656652363</v>
      </c>
      <c r="N267">
        <f t="shared" si="63"/>
        <v>3.9651009657594378</v>
      </c>
      <c r="P267">
        <f t="shared" si="64"/>
        <v>3.4231759656652363</v>
      </c>
      <c r="Q267">
        <f t="shared" si="65"/>
        <v>3.9651009657594378</v>
      </c>
      <c r="S267">
        <f t="shared" si="60"/>
        <v>0.54192500009420153</v>
      </c>
      <c r="V267" s="1">
        <f t="shared" si="66"/>
        <v>36350</v>
      </c>
      <c r="W267">
        <f t="shared" si="67"/>
        <v>0.54192500009420153</v>
      </c>
      <c r="Z267" s="1">
        <f t="shared" si="68"/>
        <v>36350</v>
      </c>
      <c r="AA267">
        <f t="shared" si="69"/>
        <v>3.4231759656652363</v>
      </c>
      <c r="AB267">
        <f t="shared" si="70"/>
        <v>3.9651009657594378</v>
      </c>
      <c r="AC267">
        <f t="shared" si="71"/>
        <v>2.1629999999999998</v>
      </c>
      <c r="AD267">
        <f t="shared" si="72"/>
        <v>3.4231759656652363</v>
      </c>
      <c r="AE267">
        <f t="shared" si="73"/>
        <v>1.802100965759438</v>
      </c>
      <c r="AF267">
        <f t="shared" si="74"/>
        <v>-2.6188951184430726E-2</v>
      </c>
      <c r="AH267">
        <v>-2.2689699709396272E-2</v>
      </c>
    </row>
    <row r="268" spans="1:34" x14ac:dyDescent="0.2">
      <c r="A268" s="1">
        <v>36357</v>
      </c>
      <c r="B268">
        <v>2.1869999999999998</v>
      </c>
      <c r="D268" s="1">
        <v>36357</v>
      </c>
      <c r="E268">
        <v>20.62</v>
      </c>
      <c r="G268" s="1">
        <v>36357</v>
      </c>
      <c r="H268">
        <v>37</v>
      </c>
      <c r="L268">
        <f t="shared" si="61"/>
        <v>2.1869999999999998</v>
      </c>
      <c r="M268">
        <f t="shared" si="62"/>
        <v>3.539914163090129</v>
      </c>
      <c r="N268">
        <f t="shared" si="63"/>
        <v>4.0605794556628618</v>
      </c>
      <c r="P268">
        <f t="shared" si="64"/>
        <v>3.539914163090129</v>
      </c>
      <c r="Q268">
        <f t="shared" si="65"/>
        <v>4.0605794556628618</v>
      </c>
      <c r="S268">
        <f t="shared" si="60"/>
        <v>0.52066529257273286</v>
      </c>
      <c r="V268" s="1">
        <f t="shared" si="66"/>
        <v>36357</v>
      </c>
      <c r="W268">
        <f t="shared" si="67"/>
        <v>0.52066529257273286</v>
      </c>
      <c r="Z268" s="1">
        <f t="shared" si="68"/>
        <v>36357</v>
      </c>
      <c r="AA268">
        <f t="shared" si="69"/>
        <v>3.539914163090129</v>
      </c>
      <c r="AB268">
        <f t="shared" si="70"/>
        <v>4.0605794556628618</v>
      </c>
      <c r="AC268">
        <f t="shared" si="71"/>
        <v>2.1869999999999998</v>
      </c>
      <c r="AD268">
        <f t="shared" si="72"/>
        <v>3.539914163090129</v>
      </c>
      <c r="AE268">
        <f t="shared" si="73"/>
        <v>1.873579455662862</v>
      </c>
      <c r="AF268">
        <f t="shared" si="74"/>
        <v>-1.6682811322785523E-2</v>
      </c>
      <c r="AH268">
        <v>-2.1553115918631072E-3</v>
      </c>
    </row>
    <row r="269" spans="1:34" x14ac:dyDescent="0.2">
      <c r="A269" s="1">
        <v>36364</v>
      </c>
      <c r="B269">
        <v>2.528</v>
      </c>
      <c r="D269" s="1">
        <v>36364</v>
      </c>
      <c r="E269">
        <v>20.63</v>
      </c>
      <c r="G269" s="1">
        <v>36364</v>
      </c>
      <c r="H269">
        <v>38.25</v>
      </c>
      <c r="L269">
        <f t="shared" si="61"/>
        <v>2.528</v>
      </c>
      <c r="M269">
        <f t="shared" si="62"/>
        <v>3.5416309012875535</v>
      </c>
      <c r="N269">
        <f t="shared" si="63"/>
        <v>4.1977611940298507</v>
      </c>
      <c r="P269">
        <f t="shared" si="64"/>
        <v>3.5416309012875535</v>
      </c>
      <c r="Q269">
        <f t="shared" si="65"/>
        <v>4.1977611940298507</v>
      </c>
      <c r="S269">
        <f t="shared" si="60"/>
        <v>0.65613029274229717</v>
      </c>
      <c r="V269" s="1">
        <f t="shared" si="66"/>
        <v>36364</v>
      </c>
      <c r="W269">
        <f t="shared" si="67"/>
        <v>0.65613029274229717</v>
      </c>
      <c r="Z269" s="1">
        <f t="shared" si="68"/>
        <v>36364</v>
      </c>
      <c r="AA269">
        <f t="shared" si="69"/>
        <v>3.5416309012875535</v>
      </c>
      <c r="AB269">
        <f t="shared" si="70"/>
        <v>4.1977611940298507</v>
      </c>
      <c r="AC269">
        <f t="shared" si="71"/>
        <v>2.528</v>
      </c>
      <c r="AD269">
        <f t="shared" si="72"/>
        <v>3.5416309012875535</v>
      </c>
      <c r="AE269">
        <f t="shared" si="73"/>
        <v>1.6697611940298507</v>
      </c>
      <c r="AF269">
        <f t="shared" si="74"/>
        <v>-8.2816704337531268E-3</v>
      </c>
      <c r="AH269">
        <v>0</v>
      </c>
    </row>
    <row r="270" spans="1:34" x14ac:dyDescent="0.2">
      <c r="A270" s="1">
        <v>36371</v>
      </c>
      <c r="B270">
        <v>2.5430000000000001</v>
      </c>
      <c r="D270" s="1">
        <v>36371</v>
      </c>
      <c r="E270">
        <v>20.53</v>
      </c>
      <c r="G270" s="1">
        <v>36371</v>
      </c>
      <c r="H270">
        <v>38.75</v>
      </c>
      <c r="L270">
        <f t="shared" si="61"/>
        <v>2.5430000000000001</v>
      </c>
      <c r="M270">
        <f t="shared" si="62"/>
        <v>3.5244635193133047</v>
      </c>
      <c r="N270">
        <f t="shared" si="63"/>
        <v>4.2526338893766464</v>
      </c>
      <c r="P270">
        <f t="shared" si="64"/>
        <v>3.5244635193133047</v>
      </c>
      <c r="Q270">
        <f t="shared" si="65"/>
        <v>4.2526338893766464</v>
      </c>
      <c r="S270">
        <f t="shared" si="60"/>
        <v>0.72817037006334173</v>
      </c>
      <c r="V270" s="1">
        <f t="shared" si="66"/>
        <v>36371</v>
      </c>
      <c r="W270">
        <f t="shared" si="67"/>
        <v>0.72817037006334173</v>
      </c>
      <c r="Z270" s="1">
        <f t="shared" si="68"/>
        <v>36371</v>
      </c>
      <c r="AA270">
        <f t="shared" si="69"/>
        <v>3.5244635193133047</v>
      </c>
      <c r="AB270">
        <f t="shared" si="70"/>
        <v>4.2526338893766464</v>
      </c>
      <c r="AC270">
        <f t="shared" si="71"/>
        <v>2.5430000000000001</v>
      </c>
      <c r="AD270">
        <f t="shared" si="72"/>
        <v>3.5244635193133047</v>
      </c>
      <c r="AE270">
        <f t="shared" si="73"/>
        <v>1.7096338893766463</v>
      </c>
      <c r="AF270">
        <f t="shared" si="74"/>
        <v>-1.8211172102034305E-3</v>
      </c>
      <c r="AH270">
        <v>-3.3080400387471842E-3</v>
      </c>
    </row>
    <row r="271" spans="1:34" x14ac:dyDescent="0.2">
      <c r="A271" s="1">
        <v>36378</v>
      </c>
      <c r="B271">
        <v>2.698</v>
      </c>
      <c r="D271" s="1">
        <v>36378</v>
      </c>
      <c r="E271">
        <v>20.88</v>
      </c>
      <c r="G271" s="1">
        <v>36378</v>
      </c>
      <c r="H271">
        <v>39.630000000000003</v>
      </c>
      <c r="L271">
        <f t="shared" si="61"/>
        <v>2.698</v>
      </c>
      <c r="M271">
        <f t="shared" si="62"/>
        <v>3.5845493562231758</v>
      </c>
      <c r="N271">
        <f t="shared" si="63"/>
        <v>4.3492098331870066</v>
      </c>
      <c r="P271">
        <f t="shared" si="64"/>
        <v>3.5845493562231758</v>
      </c>
      <c r="Q271">
        <f t="shared" si="65"/>
        <v>4.3492098331870066</v>
      </c>
      <c r="S271">
        <f t="shared" si="60"/>
        <v>0.76466047696383077</v>
      </c>
      <c r="V271" s="1">
        <f t="shared" si="66"/>
        <v>36378</v>
      </c>
      <c r="W271">
        <f t="shared" si="67"/>
        <v>0.76466047696383077</v>
      </c>
      <c r="Z271" s="1">
        <f t="shared" si="68"/>
        <v>36378</v>
      </c>
      <c r="AA271">
        <f t="shared" si="69"/>
        <v>3.5845493562231758</v>
      </c>
      <c r="AB271">
        <f t="shared" si="70"/>
        <v>4.3492098331870066</v>
      </c>
      <c r="AC271">
        <f t="shared" si="71"/>
        <v>2.698</v>
      </c>
      <c r="AD271">
        <f t="shared" si="72"/>
        <v>3.5845493562231758</v>
      </c>
      <c r="AE271">
        <f t="shared" si="73"/>
        <v>1.6512098331870066</v>
      </c>
      <c r="AF271">
        <f t="shared" si="74"/>
        <v>7.9299929073902342E-4</v>
      </c>
      <c r="AH271">
        <v>5.6870379109642544E-3</v>
      </c>
    </row>
    <row r="272" spans="1:34" x14ac:dyDescent="0.2">
      <c r="A272" s="1">
        <v>36385</v>
      </c>
      <c r="B272">
        <v>2.7450000000000001</v>
      </c>
      <c r="D272" s="1">
        <v>36385</v>
      </c>
      <c r="E272">
        <v>21.67</v>
      </c>
      <c r="G272" s="1">
        <v>36385</v>
      </c>
      <c r="H272">
        <v>42.25</v>
      </c>
      <c r="L272">
        <f t="shared" si="61"/>
        <v>2.7450000000000001</v>
      </c>
      <c r="M272">
        <f t="shared" si="62"/>
        <v>3.7201716738197428</v>
      </c>
      <c r="N272">
        <f t="shared" si="63"/>
        <v>4.6367427568042139</v>
      </c>
      <c r="P272">
        <f t="shared" si="64"/>
        <v>3.7201716738197428</v>
      </c>
      <c r="Q272">
        <f t="shared" si="65"/>
        <v>4.6367427568042139</v>
      </c>
      <c r="S272">
        <f t="shared" si="60"/>
        <v>0.9165710829844711</v>
      </c>
      <c r="V272" s="1">
        <f t="shared" si="66"/>
        <v>36385</v>
      </c>
      <c r="W272">
        <f t="shared" si="67"/>
        <v>0.9165710829844711</v>
      </c>
      <c r="Z272" s="1">
        <f t="shared" si="68"/>
        <v>36385</v>
      </c>
      <c r="AA272">
        <f t="shared" si="69"/>
        <v>3.7201716738197428</v>
      </c>
      <c r="AB272">
        <f t="shared" si="70"/>
        <v>4.6367427568042139</v>
      </c>
      <c r="AC272">
        <f t="shared" si="71"/>
        <v>2.7450000000000001</v>
      </c>
      <c r="AD272">
        <f t="shared" si="72"/>
        <v>3.7201716738197428</v>
      </c>
      <c r="AE272">
        <f t="shared" si="73"/>
        <v>1.8917427568042138</v>
      </c>
      <c r="AF272">
        <f t="shared" si="74"/>
        <v>-7.9478034612034953E-4</v>
      </c>
      <c r="AH272">
        <v>-4.7633389105781188E-3</v>
      </c>
    </row>
    <row r="273" spans="1:34" x14ac:dyDescent="0.2">
      <c r="A273" s="1">
        <v>36392</v>
      </c>
      <c r="B273">
        <v>2.9380000000000002</v>
      </c>
      <c r="D273" s="1">
        <v>36392</v>
      </c>
      <c r="E273">
        <v>21.65</v>
      </c>
      <c r="G273" s="1">
        <v>36392</v>
      </c>
      <c r="H273">
        <v>40.880000000000003</v>
      </c>
      <c r="L273">
        <f t="shared" si="61"/>
        <v>2.9380000000000002</v>
      </c>
      <c r="M273">
        <f t="shared" si="62"/>
        <v>3.7167381974248923</v>
      </c>
      <c r="N273">
        <f t="shared" si="63"/>
        <v>4.4863915715539946</v>
      </c>
      <c r="P273">
        <f t="shared" si="64"/>
        <v>3.7167381974248923</v>
      </c>
      <c r="Q273">
        <f t="shared" si="65"/>
        <v>4.4863915715539946</v>
      </c>
      <c r="S273">
        <f t="shared" si="60"/>
        <v>0.76965337412910229</v>
      </c>
      <c r="V273" s="1">
        <f t="shared" si="66"/>
        <v>36392</v>
      </c>
      <c r="W273">
        <f t="shared" si="67"/>
        <v>0.76965337412910229</v>
      </c>
      <c r="Z273" s="1">
        <f t="shared" si="68"/>
        <v>36392</v>
      </c>
      <c r="AA273">
        <f t="shared" si="69"/>
        <v>3.7167381974248923</v>
      </c>
      <c r="AB273">
        <f t="shared" si="70"/>
        <v>4.4863915715539946</v>
      </c>
      <c r="AC273">
        <f t="shared" si="71"/>
        <v>2.9380000000000002</v>
      </c>
      <c r="AD273">
        <f t="shared" si="72"/>
        <v>3.7167381974248923</v>
      </c>
      <c r="AE273">
        <f t="shared" si="73"/>
        <v>1.5483915715539944</v>
      </c>
      <c r="AF273">
        <f t="shared" si="74"/>
        <v>3.0789966679537856E-4</v>
      </c>
      <c r="AH273">
        <v>0</v>
      </c>
    </row>
    <row r="274" spans="1:34" x14ac:dyDescent="0.2">
      <c r="A274" s="1">
        <v>36399</v>
      </c>
      <c r="B274">
        <v>2.9119999999999999</v>
      </c>
      <c r="D274" s="1">
        <v>36399</v>
      </c>
      <c r="E274">
        <v>21.27</v>
      </c>
      <c r="G274" s="1">
        <v>36399</v>
      </c>
      <c r="H274">
        <v>39.25</v>
      </c>
      <c r="L274">
        <f t="shared" si="61"/>
        <v>2.9119999999999999</v>
      </c>
      <c r="M274">
        <f t="shared" si="62"/>
        <v>3.6515021459227466</v>
      </c>
      <c r="N274">
        <f t="shared" si="63"/>
        <v>4.3075065847234413</v>
      </c>
      <c r="P274">
        <f t="shared" si="64"/>
        <v>3.6515021459227466</v>
      </c>
      <c r="Q274">
        <f t="shared" si="65"/>
        <v>4.3075065847234413</v>
      </c>
      <c r="S274">
        <f t="shared" si="60"/>
        <v>0.6560044388006947</v>
      </c>
      <c r="V274" s="1">
        <f t="shared" si="66"/>
        <v>36399</v>
      </c>
      <c r="W274">
        <f t="shared" si="67"/>
        <v>0.6560044388006947</v>
      </c>
      <c r="Z274" s="1">
        <f t="shared" si="68"/>
        <v>36399</v>
      </c>
      <c r="AA274">
        <f t="shared" si="69"/>
        <v>3.6515021459227466</v>
      </c>
      <c r="AB274">
        <f t="shared" si="70"/>
        <v>4.3075065847234413</v>
      </c>
      <c r="AC274">
        <f t="shared" si="71"/>
        <v>2.9119999999999999</v>
      </c>
      <c r="AD274">
        <f t="shared" si="72"/>
        <v>3.6515021459227466</v>
      </c>
      <c r="AE274">
        <f t="shared" si="73"/>
        <v>1.3955065847234414</v>
      </c>
      <c r="AF274">
        <f t="shared" si="74"/>
        <v>-9.0262954048068531E-3</v>
      </c>
      <c r="AH274">
        <v>-2.2315547303842442E-2</v>
      </c>
    </row>
    <row r="275" spans="1:34" x14ac:dyDescent="0.2">
      <c r="A275" s="1">
        <v>36406</v>
      </c>
      <c r="B275">
        <v>2.5609999999999999</v>
      </c>
      <c r="D275" s="1">
        <v>36406</v>
      </c>
      <c r="E275">
        <v>22</v>
      </c>
      <c r="G275" s="1">
        <v>36406</v>
      </c>
      <c r="H275">
        <v>40.380000000000003</v>
      </c>
      <c r="L275">
        <f t="shared" si="61"/>
        <v>2.5609999999999999</v>
      </c>
      <c r="M275">
        <f t="shared" si="62"/>
        <v>3.7768240343347639</v>
      </c>
      <c r="N275">
        <f t="shared" si="63"/>
        <v>4.4315188762071998</v>
      </c>
      <c r="P275">
        <f t="shared" si="64"/>
        <v>3.7768240343347639</v>
      </c>
      <c r="Q275">
        <f t="shared" si="65"/>
        <v>4.4315188762071998</v>
      </c>
      <c r="S275">
        <f t="shared" si="60"/>
        <v>0.65469484187243587</v>
      </c>
      <c r="V275" s="1">
        <f t="shared" si="66"/>
        <v>36406</v>
      </c>
      <c r="W275">
        <f t="shared" si="67"/>
        <v>0.65469484187243587</v>
      </c>
      <c r="Z275" s="1">
        <f t="shared" si="68"/>
        <v>36406</v>
      </c>
      <c r="AA275">
        <f t="shared" si="69"/>
        <v>3.7768240343347639</v>
      </c>
      <c r="AB275">
        <f t="shared" si="70"/>
        <v>4.4315188762071998</v>
      </c>
      <c r="AC275">
        <f t="shared" si="71"/>
        <v>2.5609999999999999</v>
      </c>
      <c r="AD275">
        <f t="shared" si="72"/>
        <v>3.7768240343347639</v>
      </c>
      <c r="AE275">
        <f t="shared" si="73"/>
        <v>1.8705188762071998</v>
      </c>
      <c r="AF275">
        <f t="shared" si="74"/>
        <v>-7.4385157679474805E-3</v>
      </c>
      <c r="AH275">
        <v>0</v>
      </c>
    </row>
    <row r="276" spans="1:34" x14ac:dyDescent="0.2">
      <c r="A276" s="1">
        <v>36413</v>
      </c>
      <c r="B276">
        <v>2.8010000000000002</v>
      </c>
      <c r="D276" s="1">
        <v>36413</v>
      </c>
      <c r="E276">
        <v>23.55</v>
      </c>
      <c r="G276" s="1">
        <v>36413</v>
      </c>
      <c r="H276">
        <v>42.13</v>
      </c>
      <c r="L276">
        <f t="shared" si="61"/>
        <v>2.8010000000000002</v>
      </c>
      <c r="M276">
        <f t="shared" si="62"/>
        <v>4.0429184549356227</v>
      </c>
      <c r="N276">
        <f t="shared" si="63"/>
        <v>4.6235733099209835</v>
      </c>
      <c r="P276">
        <f t="shared" si="64"/>
        <v>4.0429184549356227</v>
      </c>
      <c r="Q276">
        <f t="shared" si="65"/>
        <v>4.6235733099209835</v>
      </c>
      <c r="S276">
        <f t="shared" si="60"/>
        <v>0.58065485498536074</v>
      </c>
      <c r="V276" s="1">
        <f t="shared" si="66"/>
        <v>36413</v>
      </c>
      <c r="W276">
        <f t="shared" si="67"/>
        <v>0.58065485498536074</v>
      </c>
      <c r="Z276" s="1">
        <f t="shared" si="68"/>
        <v>36413</v>
      </c>
      <c r="AA276">
        <f t="shared" si="69"/>
        <v>4.0429184549356227</v>
      </c>
      <c r="AB276">
        <f t="shared" si="70"/>
        <v>4.6235733099209835</v>
      </c>
      <c r="AC276">
        <f t="shared" si="71"/>
        <v>2.8010000000000002</v>
      </c>
      <c r="AD276">
        <f t="shared" si="72"/>
        <v>4.0429184549356227</v>
      </c>
      <c r="AE276">
        <f t="shared" si="73"/>
        <v>1.8225733099209833</v>
      </c>
      <c r="AF276">
        <f t="shared" si="74"/>
        <v>-9.174765203583438E-3</v>
      </c>
      <c r="AH276">
        <v>-5.2087483069078733E-3</v>
      </c>
    </row>
    <row r="277" spans="1:34" x14ac:dyDescent="0.2">
      <c r="A277" s="1">
        <v>36420</v>
      </c>
      <c r="B277">
        <v>2.6080000000000001</v>
      </c>
      <c r="D277" s="1">
        <v>36420</v>
      </c>
      <c r="E277">
        <v>24.72</v>
      </c>
      <c r="G277" s="1">
        <v>36420</v>
      </c>
      <c r="H277">
        <v>44.25</v>
      </c>
      <c r="L277">
        <f t="shared" si="61"/>
        <v>2.6080000000000001</v>
      </c>
      <c r="M277">
        <f t="shared" si="62"/>
        <v>4.2437768240343345</v>
      </c>
      <c r="N277">
        <f t="shared" si="63"/>
        <v>4.8562335381913959</v>
      </c>
      <c r="P277">
        <f t="shared" si="64"/>
        <v>4.2437768240343345</v>
      </c>
      <c r="Q277">
        <f t="shared" si="65"/>
        <v>4.8562335381913959</v>
      </c>
      <c r="S277">
        <f t="shared" si="60"/>
        <v>0.61245671415706138</v>
      </c>
      <c r="V277" s="1">
        <f t="shared" si="66"/>
        <v>36420</v>
      </c>
      <c r="W277">
        <f t="shared" si="67"/>
        <v>0.61245671415706138</v>
      </c>
      <c r="Z277" s="1">
        <f t="shared" si="68"/>
        <v>36420</v>
      </c>
      <c r="AA277">
        <f t="shared" si="69"/>
        <v>4.2437768240343345</v>
      </c>
      <c r="AB277">
        <f t="shared" si="70"/>
        <v>4.8562335381913959</v>
      </c>
      <c r="AC277">
        <f t="shared" si="71"/>
        <v>2.6080000000000001</v>
      </c>
      <c r="AD277">
        <f t="shared" si="72"/>
        <v>4.2437768240343345</v>
      </c>
      <c r="AE277">
        <f t="shared" si="73"/>
        <v>2.2482335381913958</v>
      </c>
      <c r="AF277">
        <f t="shared" si="74"/>
        <v>-7.0211227082392913E-3</v>
      </c>
      <c r="AH277">
        <v>-1.5854619817810001E-2</v>
      </c>
    </row>
    <row r="278" spans="1:34" x14ac:dyDescent="0.2">
      <c r="A278" s="1">
        <v>36427</v>
      </c>
      <c r="B278">
        <v>2.63</v>
      </c>
      <c r="D278" s="1">
        <v>36427</v>
      </c>
      <c r="E278">
        <v>24.76</v>
      </c>
      <c r="G278" s="1">
        <v>36427</v>
      </c>
      <c r="H278">
        <v>44.38</v>
      </c>
      <c r="L278">
        <f t="shared" si="61"/>
        <v>2.63</v>
      </c>
      <c r="M278">
        <f t="shared" si="62"/>
        <v>4.2506437768240346</v>
      </c>
      <c r="N278">
        <f t="shared" si="63"/>
        <v>4.8705004389815629</v>
      </c>
      <c r="P278">
        <f t="shared" si="64"/>
        <v>4.2506437768240346</v>
      </c>
      <c r="Q278">
        <f t="shared" si="65"/>
        <v>4.8705004389815629</v>
      </c>
      <c r="S278">
        <f t="shared" si="60"/>
        <v>0.61985666215752833</v>
      </c>
      <c r="V278" s="1">
        <f t="shared" si="66"/>
        <v>36427</v>
      </c>
      <c r="W278">
        <f t="shared" si="67"/>
        <v>0.61985666215752833</v>
      </c>
      <c r="Z278" s="1">
        <f t="shared" si="68"/>
        <v>36427</v>
      </c>
      <c r="AA278">
        <f t="shared" si="69"/>
        <v>4.2506437768240346</v>
      </c>
      <c r="AB278">
        <f t="shared" si="70"/>
        <v>4.8705004389815629</v>
      </c>
      <c r="AC278">
        <f t="shared" si="71"/>
        <v>2.63</v>
      </c>
      <c r="AD278">
        <f t="shared" si="72"/>
        <v>4.2506437768240346</v>
      </c>
      <c r="AE278">
        <f t="shared" si="73"/>
        <v>2.240500438981563</v>
      </c>
      <c r="AF278">
        <f t="shared" si="74"/>
        <v>-1.1185341584114586E-2</v>
      </c>
      <c r="AH278">
        <v>-1.2492656627625887E-2</v>
      </c>
    </row>
    <row r="279" spans="1:34" x14ac:dyDescent="0.2">
      <c r="A279" s="1">
        <v>36434</v>
      </c>
      <c r="B279">
        <v>2.7930000000000001</v>
      </c>
      <c r="D279" s="1">
        <v>36434</v>
      </c>
      <c r="E279">
        <v>24.54</v>
      </c>
      <c r="G279" s="1">
        <v>36434</v>
      </c>
      <c r="H279">
        <v>45.13</v>
      </c>
      <c r="L279">
        <f t="shared" si="61"/>
        <v>2.7930000000000001</v>
      </c>
      <c r="M279">
        <f t="shared" si="62"/>
        <v>4.212875536480686</v>
      </c>
      <c r="N279">
        <f t="shared" si="63"/>
        <v>4.9528094820017561</v>
      </c>
      <c r="P279">
        <f t="shared" si="64"/>
        <v>4.212875536480686</v>
      </c>
      <c r="Q279">
        <f t="shared" si="65"/>
        <v>4.9528094820017561</v>
      </c>
      <c r="S279">
        <f t="shared" si="60"/>
        <v>0.73993394552107006</v>
      </c>
      <c r="V279" s="1">
        <f t="shared" si="66"/>
        <v>36434</v>
      </c>
      <c r="W279">
        <f t="shared" si="67"/>
        <v>0.73993394552107006</v>
      </c>
      <c r="Z279" s="1">
        <f t="shared" si="68"/>
        <v>36434</v>
      </c>
      <c r="AA279">
        <f t="shared" si="69"/>
        <v>4.212875536480686</v>
      </c>
      <c r="AB279">
        <f t="shared" si="70"/>
        <v>4.9528094820017561</v>
      </c>
      <c r="AC279">
        <f t="shared" si="71"/>
        <v>2.7930000000000001</v>
      </c>
      <c r="AD279">
        <f t="shared" si="72"/>
        <v>4.212875536480686</v>
      </c>
      <c r="AE279">
        <f t="shared" si="73"/>
        <v>2.1598094820017559</v>
      </c>
      <c r="AF279">
        <f t="shared" si="74"/>
        <v>-4.6085393815454845E-3</v>
      </c>
      <c r="AH279">
        <v>1.4521658300799434E-2</v>
      </c>
    </row>
    <row r="280" spans="1:34" x14ac:dyDescent="0.2">
      <c r="A280" s="1">
        <v>36441</v>
      </c>
      <c r="B280">
        <v>2.6920000000000002</v>
      </c>
      <c r="D280" s="1">
        <v>36441</v>
      </c>
      <c r="E280">
        <v>20.9</v>
      </c>
      <c r="G280" s="1">
        <v>36441</v>
      </c>
      <c r="H280">
        <v>43.63</v>
      </c>
      <c r="L280">
        <f t="shared" si="61"/>
        <v>2.6920000000000002</v>
      </c>
      <c r="M280">
        <f t="shared" si="62"/>
        <v>3.5879828326180254</v>
      </c>
      <c r="N280">
        <f t="shared" si="63"/>
        <v>4.7881913959613698</v>
      </c>
      <c r="P280">
        <f t="shared" si="64"/>
        <v>3.5879828326180254</v>
      </c>
      <c r="Q280">
        <f t="shared" si="65"/>
        <v>4.7881913959613698</v>
      </c>
      <c r="S280">
        <f t="shared" si="60"/>
        <v>1.2002085633433444</v>
      </c>
      <c r="V280" s="1">
        <f t="shared" si="66"/>
        <v>36441</v>
      </c>
      <c r="W280">
        <f t="shared" si="67"/>
        <v>1.2002085633433444</v>
      </c>
      <c r="Z280" s="1">
        <f t="shared" si="68"/>
        <v>36441</v>
      </c>
      <c r="AA280">
        <f t="shared" si="69"/>
        <v>3.5879828326180254</v>
      </c>
      <c r="AB280">
        <f t="shared" si="70"/>
        <v>4.7881913959613698</v>
      </c>
      <c r="AC280">
        <f t="shared" si="71"/>
        <v>2.6920000000000002</v>
      </c>
      <c r="AD280">
        <f t="shared" si="72"/>
        <v>3.5879828326180254</v>
      </c>
      <c r="AE280">
        <f t="shared" si="73"/>
        <v>2.0961913959613696</v>
      </c>
      <c r="AF280">
        <f t="shared" si="74"/>
        <v>5.8631715932329813E-3</v>
      </c>
      <c r="AH280">
        <v>1.5560513106525398E-2</v>
      </c>
    </row>
    <row r="281" spans="1:34" x14ac:dyDescent="0.2">
      <c r="A281" s="1">
        <v>36448</v>
      </c>
      <c r="B281">
        <v>2.9750000000000001</v>
      </c>
      <c r="D281" s="1">
        <v>36448</v>
      </c>
      <c r="E281">
        <v>22.82</v>
      </c>
      <c r="G281" s="1">
        <v>36448</v>
      </c>
      <c r="H281">
        <v>45.63</v>
      </c>
      <c r="L281">
        <f t="shared" si="61"/>
        <v>2.9750000000000001</v>
      </c>
      <c r="M281">
        <f t="shared" si="62"/>
        <v>3.917596566523605</v>
      </c>
      <c r="N281">
        <f t="shared" si="63"/>
        <v>5.0076821773485518</v>
      </c>
      <c r="P281">
        <f t="shared" si="64"/>
        <v>3.917596566523605</v>
      </c>
      <c r="Q281">
        <f t="shared" si="65"/>
        <v>5.0076821773485518</v>
      </c>
      <c r="S281">
        <f t="shared" si="60"/>
        <v>1.0900856108249468</v>
      </c>
      <c r="V281" s="1">
        <f t="shared" si="66"/>
        <v>36448</v>
      </c>
      <c r="W281">
        <f t="shared" si="67"/>
        <v>1.0900856108249468</v>
      </c>
      <c r="Z281" s="1">
        <f t="shared" si="68"/>
        <v>36448</v>
      </c>
      <c r="AA281">
        <f t="shared" si="69"/>
        <v>3.917596566523605</v>
      </c>
      <c r="AB281">
        <f t="shared" si="70"/>
        <v>5.0076821773485518</v>
      </c>
      <c r="AC281">
        <f t="shared" si="71"/>
        <v>2.9750000000000001</v>
      </c>
      <c r="AD281">
        <f t="shared" si="72"/>
        <v>3.917596566523605</v>
      </c>
      <c r="AE281">
        <f t="shared" si="73"/>
        <v>2.0326821773485517</v>
      </c>
      <c r="AF281">
        <f t="shared" si="74"/>
        <v>1.0027390469108277E-2</v>
      </c>
      <c r="AH281">
        <v>0</v>
      </c>
    </row>
    <row r="282" spans="1:34" x14ac:dyDescent="0.2">
      <c r="A282" s="1">
        <v>36455</v>
      </c>
      <c r="B282">
        <v>3.0720000000000001</v>
      </c>
      <c r="D282" s="1">
        <v>36455</v>
      </c>
      <c r="E282">
        <v>23.45</v>
      </c>
      <c r="G282" s="1">
        <v>36455</v>
      </c>
      <c r="H282">
        <v>47</v>
      </c>
      <c r="L282">
        <f t="shared" si="61"/>
        <v>3.0720000000000001</v>
      </c>
      <c r="M282">
        <f t="shared" si="62"/>
        <v>4.0257510729613735</v>
      </c>
      <c r="N282">
        <f t="shared" si="63"/>
        <v>5.1580333625987702</v>
      </c>
      <c r="P282">
        <f t="shared" si="64"/>
        <v>4.0257510729613735</v>
      </c>
      <c r="Q282">
        <f t="shared" si="65"/>
        <v>5.1580333625987702</v>
      </c>
      <c r="S282">
        <f t="shared" si="60"/>
        <v>1.1322822896373967</v>
      </c>
      <c r="V282" s="1">
        <f t="shared" si="66"/>
        <v>36455</v>
      </c>
      <c r="W282">
        <f t="shared" si="67"/>
        <v>1.1322822896373967</v>
      </c>
      <c r="Z282" s="1">
        <f t="shared" si="68"/>
        <v>36455</v>
      </c>
      <c r="AA282">
        <f t="shared" si="69"/>
        <v>4.0257510729613735</v>
      </c>
      <c r="AB282">
        <f t="shared" si="70"/>
        <v>5.1580333625987702</v>
      </c>
      <c r="AC282">
        <f t="shared" si="71"/>
        <v>3.0720000000000001</v>
      </c>
      <c r="AD282">
        <f t="shared" si="72"/>
        <v>4.0257510729613735</v>
      </c>
      <c r="AE282">
        <f t="shared" si="73"/>
        <v>2.0860333625987701</v>
      </c>
      <c r="AF282">
        <f t="shared" si="74"/>
        <v>1.9386237484397089E-3</v>
      </c>
      <c r="AH282">
        <v>-9.7446418612062713E-3</v>
      </c>
    </row>
    <row r="283" spans="1:34" x14ac:dyDescent="0.2">
      <c r="A283" s="1">
        <v>36462</v>
      </c>
      <c r="B283">
        <v>2.9609999999999999</v>
      </c>
      <c r="D283" s="1">
        <v>36462</v>
      </c>
      <c r="E283">
        <v>21.75</v>
      </c>
      <c r="G283" s="1">
        <v>36462</v>
      </c>
      <c r="H283">
        <v>42.63</v>
      </c>
      <c r="L283">
        <f t="shared" si="61"/>
        <v>2.9609999999999999</v>
      </c>
      <c r="M283">
        <f t="shared" si="62"/>
        <v>3.7339055793991416</v>
      </c>
      <c r="N283">
        <f t="shared" si="63"/>
        <v>4.6784460052677783</v>
      </c>
      <c r="P283">
        <f t="shared" si="64"/>
        <v>3.7339055793991416</v>
      </c>
      <c r="Q283">
        <f t="shared" si="65"/>
        <v>4.6784460052677783</v>
      </c>
      <c r="S283">
        <f t="shared" si="60"/>
        <v>0.94454042586863673</v>
      </c>
      <c r="V283" s="1">
        <f t="shared" si="66"/>
        <v>36462</v>
      </c>
      <c r="W283">
        <f t="shared" si="67"/>
        <v>0.94454042586863673</v>
      </c>
      <c r="Z283" s="1">
        <f t="shared" si="68"/>
        <v>36462</v>
      </c>
      <c r="AA283">
        <f t="shared" si="69"/>
        <v>3.7339055793991416</v>
      </c>
      <c r="AB283">
        <f t="shared" si="70"/>
        <v>4.6784460052677783</v>
      </c>
      <c r="AC283">
        <f t="shared" si="71"/>
        <v>2.9609999999999999</v>
      </c>
      <c r="AD283">
        <f t="shared" si="72"/>
        <v>3.7339055793991416</v>
      </c>
      <c r="AE283">
        <f t="shared" si="73"/>
        <v>1.7174460052677785</v>
      </c>
      <c r="AF283">
        <f t="shared" si="74"/>
        <v>-1.2064967338322926E-2</v>
      </c>
      <c r="AH283">
        <v>-2.6450260153762506E-2</v>
      </c>
    </row>
    <row r="284" spans="1:34" x14ac:dyDescent="0.2">
      <c r="A284" s="1">
        <v>36469</v>
      </c>
      <c r="B284">
        <v>2.8839999999999999</v>
      </c>
      <c r="D284" s="1">
        <v>36469</v>
      </c>
      <c r="E284">
        <v>23</v>
      </c>
      <c r="G284" s="1">
        <v>36469</v>
      </c>
      <c r="H284">
        <v>43.5</v>
      </c>
      <c r="L284">
        <f t="shared" si="61"/>
        <v>2.8839999999999999</v>
      </c>
      <c r="M284">
        <f t="shared" si="62"/>
        <v>3.9484978540772531</v>
      </c>
      <c r="N284">
        <f t="shared" si="63"/>
        <v>4.7739244951712028</v>
      </c>
      <c r="P284">
        <f t="shared" si="64"/>
        <v>3.9484978540772531</v>
      </c>
      <c r="Q284">
        <f t="shared" si="65"/>
        <v>4.7739244951712028</v>
      </c>
      <c r="S284">
        <f t="shared" si="60"/>
        <v>0.8254266410939497</v>
      </c>
      <c r="V284" s="1">
        <f t="shared" si="66"/>
        <v>36469</v>
      </c>
      <c r="W284">
        <f t="shared" si="67"/>
        <v>0.8254266410939497</v>
      </c>
      <c r="Z284" s="1">
        <f t="shared" si="68"/>
        <v>36469</v>
      </c>
      <c r="AA284">
        <f t="shared" si="69"/>
        <v>3.9484978540772531</v>
      </c>
      <c r="AB284">
        <f t="shared" si="70"/>
        <v>4.7739244951712028</v>
      </c>
      <c r="AC284">
        <f t="shared" si="71"/>
        <v>2.8839999999999999</v>
      </c>
      <c r="AD284">
        <f t="shared" si="72"/>
        <v>3.9484978540772531</v>
      </c>
      <c r="AE284">
        <f t="shared" si="73"/>
        <v>1.8899244951712029</v>
      </c>
      <c r="AF284">
        <f t="shared" si="74"/>
        <v>-1.4166094087591138E-2</v>
      </c>
      <c r="AH284">
        <v>-6.3033802478046352E-3</v>
      </c>
    </row>
    <row r="285" spans="1:34" x14ac:dyDescent="0.2">
      <c r="A285" s="1">
        <v>36476</v>
      </c>
      <c r="B285">
        <v>2.649</v>
      </c>
      <c r="D285" s="1">
        <v>36476</v>
      </c>
      <c r="E285">
        <v>24.91</v>
      </c>
      <c r="G285" s="1">
        <v>36476</v>
      </c>
      <c r="H285">
        <v>42.75</v>
      </c>
      <c r="L285">
        <f t="shared" si="61"/>
        <v>2.649</v>
      </c>
      <c r="M285">
        <f t="shared" si="62"/>
        <v>4.2763948497854072</v>
      </c>
      <c r="N285">
        <f t="shared" si="63"/>
        <v>4.6916154521510096</v>
      </c>
      <c r="P285">
        <f t="shared" si="64"/>
        <v>4.2763948497854072</v>
      </c>
      <c r="Q285">
        <f t="shared" si="65"/>
        <v>4.6916154521510096</v>
      </c>
      <c r="S285">
        <f t="shared" si="60"/>
        <v>0.41522060236560243</v>
      </c>
      <c r="V285" s="1">
        <f t="shared" si="66"/>
        <v>36476</v>
      </c>
      <c r="W285">
        <f t="shared" si="67"/>
        <v>0.41522060236560243</v>
      </c>
      <c r="Z285" s="1">
        <f t="shared" si="68"/>
        <v>36476</v>
      </c>
      <c r="AA285">
        <f t="shared" si="69"/>
        <v>4.2763948497854072</v>
      </c>
      <c r="AB285">
        <f t="shared" si="70"/>
        <v>4.6916154521510096</v>
      </c>
      <c r="AC285">
        <f t="shared" si="71"/>
        <v>2.649</v>
      </c>
      <c r="AD285">
        <f t="shared" si="72"/>
        <v>4.2763948497854072</v>
      </c>
      <c r="AE285">
        <f t="shared" si="73"/>
        <v>2.0426154521510096</v>
      </c>
      <c r="AF285">
        <f t="shared" si="74"/>
        <v>-1.6832619790926651E-2</v>
      </c>
      <c r="AH285">
        <v>-1.7744218971212811E-2</v>
      </c>
    </row>
    <row r="286" spans="1:34" x14ac:dyDescent="0.2">
      <c r="A286" s="1">
        <v>36483</v>
      </c>
      <c r="B286">
        <v>2.4340000000000002</v>
      </c>
      <c r="D286" s="1">
        <v>36483</v>
      </c>
      <c r="E286">
        <v>26.56</v>
      </c>
      <c r="G286" s="1">
        <v>36483</v>
      </c>
      <c r="H286">
        <v>44.75</v>
      </c>
      <c r="L286">
        <f t="shared" si="61"/>
        <v>2.4340000000000002</v>
      </c>
      <c r="M286">
        <f t="shared" si="62"/>
        <v>4.5596566523605144</v>
      </c>
      <c r="N286">
        <f t="shared" si="63"/>
        <v>4.9111062335381908</v>
      </c>
      <c r="P286">
        <f t="shared" si="64"/>
        <v>4.5596566523605144</v>
      </c>
      <c r="Q286">
        <f t="shared" si="65"/>
        <v>4.9111062335381908</v>
      </c>
      <c r="S286">
        <f t="shared" si="60"/>
        <v>0.35144958117767633</v>
      </c>
      <c r="V286" s="1">
        <f t="shared" si="66"/>
        <v>36483</v>
      </c>
      <c r="W286">
        <f t="shared" si="67"/>
        <v>0.35144958117767633</v>
      </c>
      <c r="Z286" s="1">
        <f t="shared" si="68"/>
        <v>36483</v>
      </c>
      <c r="AA286">
        <f t="shared" si="69"/>
        <v>4.5596566523605144</v>
      </c>
      <c r="AB286">
        <f t="shared" si="70"/>
        <v>4.9111062335381908</v>
      </c>
      <c r="AC286">
        <f t="shared" si="71"/>
        <v>2.4340000000000002</v>
      </c>
      <c r="AD286">
        <f t="shared" si="72"/>
        <v>4.5596566523605144</v>
      </c>
      <c r="AE286">
        <f t="shared" si="73"/>
        <v>2.4771062335381906</v>
      </c>
      <c r="AF286">
        <f t="shared" si="74"/>
        <v>-1.7849549199950521E-2</v>
      </c>
      <c r="AH286">
        <v>-2.9501048380834116E-2</v>
      </c>
    </row>
    <row r="287" spans="1:34" x14ac:dyDescent="0.2">
      <c r="A287" s="1">
        <v>36490</v>
      </c>
      <c r="B287">
        <v>2.12</v>
      </c>
      <c r="D287" s="1">
        <v>36490</v>
      </c>
      <c r="E287">
        <v>26.87</v>
      </c>
      <c r="G287" s="1">
        <v>36490</v>
      </c>
      <c r="H287">
        <v>45</v>
      </c>
      <c r="L287">
        <f t="shared" si="61"/>
        <v>2.12</v>
      </c>
      <c r="M287">
        <f t="shared" si="62"/>
        <v>4.6128755364806864</v>
      </c>
      <c r="N287">
        <f t="shared" si="63"/>
        <v>4.9385425812115891</v>
      </c>
      <c r="P287">
        <f t="shared" si="64"/>
        <v>4.6128755364806864</v>
      </c>
      <c r="Q287">
        <f t="shared" si="65"/>
        <v>4.9385425812115891</v>
      </c>
      <c r="S287">
        <f t="shared" si="60"/>
        <v>0.32566704473090269</v>
      </c>
      <c r="V287" s="1">
        <f t="shared" si="66"/>
        <v>36490</v>
      </c>
      <c r="W287">
        <f t="shared" si="67"/>
        <v>0.32566704473090269</v>
      </c>
      <c r="Z287" s="1">
        <f t="shared" si="68"/>
        <v>36490</v>
      </c>
      <c r="AA287">
        <f t="shared" si="69"/>
        <v>4.6128755364806864</v>
      </c>
      <c r="AB287">
        <f t="shared" si="70"/>
        <v>4.9385425812115891</v>
      </c>
      <c r="AC287">
        <f t="shared" si="71"/>
        <v>2.12</v>
      </c>
      <c r="AD287">
        <f t="shared" si="72"/>
        <v>4.6128755364806864</v>
      </c>
      <c r="AE287">
        <f t="shared" si="73"/>
        <v>2.818542581211589</v>
      </c>
      <c r="AF287">
        <f t="shared" si="74"/>
        <v>-2.6251783986162236E-2</v>
      </c>
      <c r="AH287">
        <v>-3.1510084606439781E-2</v>
      </c>
    </row>
    <row r="288" spans="1:34" x14ac:dyDescent="0.2">
      <c r="A288" s="1">
        <v>36497</v>
      </c>
      <c r="B288">
        <v>2.331</v>
      </c>
      <c r="D288" s="1">
        <v>36497</v>
      </c>
      <c r="E288">
        <v>25.81</v>
      </c>
      <c r="G288" s="1">
        <v>36497</v>
      </c>
      <c r="H288">
        <v>42.25</v>
      </c>
      <c r="L288">
        <f t="shared" si="61"/>
        <v>2.331</v>
      </c>
      <c r="M288">
        <f t="shared" si="62"/>
        <v>4.430901287553648</v>
      </c>
      <c r="N288">
        <f t="shared" si="63"/>
        <v>4.6367427568042139</v>
      </c>
      <c r="P288">
        <f t="shared" si="64"/>
        <v>4.430901287553648</v>
      </c>
      <c r="Q288">
        <f t="shared" si="65"/>
        <v>4.6367427568042139</v>
      </c>
      <c r="S288">
        <f t="shared" si="60"/>
        <v>0.2058414692505659</v>
      </c>
      <c r="V288" s="1">
        <f t="shared" si="66"/>
        <v>36497</v>
      </c>
      <c r="W288">
        <f t="shared" si="67"/>
        <v>0.2058414692505659</v>
      </c>
      <c r="Z288" s="1">
        <f t="shared" si="68"/>
        <v>36497</v>
      </c>
      <c r="AA288">
        <f t="shared" si="69"/>
        <v>4.430901287553648</v>
      </c>
      <c r="AB288">
        <f t="shared" si="70"/>
        <v>4.6367427568042139</v>
      </c>
      <c r="AC288">
        <f t="shared" si="71"/>
        <v>2.331</v>
      </c>
      <c r="AD288">
        <f t="shared" si="72"/>
        <v>4.430901287553648</v>
      </c>
      <c r="AE288">
        <f t="shared" si="73"/>
        <v>2.3057427568042139</v>
      </c>
      <c r="AF288">
        <f t="shared" si="74"/>
        <v>-2.6823674237713924E-2</v>
      </c>
      <c r="AH288">
        <v>-1.9459889725867874E-2</v>
      </c>
    </row>
    <row r="289" spans="1:34" x14ac:dyDescent="0.2">
      <c r="A289" s="1">
        <v>36504</v>
      </c>
      <c r="B289">
        <v>2.4460000000000002</v>
      </c>
      <c r="D289" s="1">
        <v>36504</v>
      </c>
      <c r="E289">
        <v>25.23</v>
      </c>
      <c r="G289" s="1">
        <v>36504</v>
      </c>
      <c r="H289">
        <v>40.5</v>
      </c>
      <c r="L289">
        <f t="shared" si="61"/>
        <v>2.4460000000000002</v>
      </c>
      <c r="M289">
        <f t="shared" si="62"/>
        <v>4.3313304721030041</v>
      </c>
      <c r="N289">
        <f t="shared" si="63"/>
        <v>4.4446883230904302</v>
      </c>
      <c r="P289">
        <f t="shared" si="64"/>
        <v>4.3313304721030041</v>
      </c>
      <c r="Q289">
        <f t="shared" si="65"/>
        <v>4.4446883230904302</v>
      </c>
      <c r="S289">
        <f t="shared" si="60"/>
        <v>0.11335785098742601</v>
      </c>
      <c r="V289" s="1">
        <f t="shared" si="66"/>
        <v>36504</v>
      </c>
      <c r="W289">
        <f t="shared" si="67"/>
        <v>0.11335785098742601</v>
      </c>
      <c r="Z289" s="1">
        <f t="shared" si="68"/>
        <v>36504</v>
      </c>
      <c r="AA289">
        <f t="shared" si="69"/>
        <v>4.3313304721030041</v>
      </c>
      <c r="AB289">
        <f t="shared" si="70"/>
        <v>4.4446883230904302</v>
      </c>
      <c r="AC289">
        <f t="shared" si="71"/>
        <v>2.4460000000000002</v>
      </c>
      <c r="AD289">
        <f t="shared" si="72"/>
        <v>4.3313304721030041</v>
      </c>
      <c r="AE289">
        <f t="shared" si="73"/>
        <v>1.99868832309043</v>
      </c>
      <c r="AF289">
        <f t="shared" si="74"/>
        <v>-2.8867044180051E-2</v>
      </c>
      <c r="AH289">
        <v>-3.5631158207845348E-2</v>
      </c>
    </row>
    <row r="290" spans="1:34" x14ac:dyDescent="0.2">
      <c r="A290" s="1">
        <v>36511</v>
      </c>
      <c r="B290">
        <v>2.6549999999999998</v>
      </c>
      <c r="D290" s="1">
        <v>36511</v>
      </c>
      <c r="E290">
        <v>26.74</v>
      </c>
      <c r="G290" s="1">
        <v>36511</v>
      </c>
      <c r="H290">
        <v>43.38</v>
      </c>
      <c r="L290">
        <f t="shared" si="61"/>
        <v>2.6549999999999998</v>
      </c>
      <c r="M290">
        <f t="shared" si="62"/>
        <v>4.5905579399141629</v>
      </c>
      <c r="N290">
        <f t="shared" si="63"/>
        <v>4.7607550482879715</v>
      </c>
      <c r="P290">
        <f t="shared" si="64"/>
        <v>4.5905579399141629</v>
      </c>
      <c r="Q290">
        <f t="shared" si="65"/>
        <v>4.7607550482879715</v>
      </c>
      <c r="S290">
        <f t="shared" si="60"/>
        <v>0.17019710837380853</v>
      </c>
      <c r="V290" s="1">
        <f t="shared" si="66"/>
        <v>36511</v>
      </c>
      <c r="W290">
        <f t="shared" si="67"/>
        <v>0.17019710837380853</v>
      </c>
      <c r="Z290" s="1">
        <f t="shared" si="68"/>
        <v>36511</v>
      </c>
      <c r="AA290">
        <f t="shared" si="69"/>
        <v>4.5905579399141629</v>
      </c>
      <c r="AB290">
        <f t="shared" si="70"/>
        <v>4.7607550482879715</v>
      </c>
      <c r="AC290">
        <f t="shared" si="71"/>
        <v>2.6549999999999998</v>
      </c>
      <c r="AD290">
        <f t="shared" si="72"/>
        <v>4.5905579399141629</v>
      </c>
      <c r="AE290">
        <f t="shared" si="73"/>
        <v>2.1057550482879717</v>
      </c>
      <c r="AF290">
        <f t="shared" si="74"/>
        <v>-2.8432592603051605E-2</v>
      </c>
      <c r="AH290">
        <v>-3.0206729875441596E-2</v>
      </c>
    </row>
    <row r="291" spans="1:34" x14ac:dyDescent="0.2">
      <c r="A291" s="1">
        <v>36518</v>
      </c>
      <c r="B291">
        <v>2.399</v>
      </c>
      <c r="D291" s="1">
        <v>36518</v>
      </c>
      <c r="E291">
        <v>25.87</v>
      </c>
      <c r="G291" s="1">
        <v>36518</v>
      </c>
      <c r="H291">
        <v>44.13</v>
      </c>
      <c r="L291">
        <f t="shared" si="61"/>
        <v>2.399</v>
      </c>
      <c r="M291">
        <f t="shared" si="62"/>
        <v>4.4412017167381972</v>
      </c>
      <c r="N291">
        <f t="shared" si="63"/>
        <v>4.8430640913081646</v>
      </c>
      <c r="P291">
        <f t="shared" si="64"/>
        <v>4.4412017167381972</v>
      </c>
      <c r="Q291">
        <f t="shared" si="65"/>
        <v>4.8430640913081646</v>
      </c>
      <c r="S291">
        <f t="shared" si="60"/>
        <v>0.40186237456996743</v>
      </c>
      <c r="V291" s="1">
        <f t="shared" si="66"/>
        <v>36518</v>
      </c>
      <c r="W291">
        <f t="shared" si="67"/>
        <v>0.40186237456996743</v>
      </c>
      <c r="Z291" s="1">
        <f t="shared" si="68"/>
        <v>36518</v>
      </c>
      <c r="AA291">
        <f t="shared" si="69"/>
        <v>4.4412017167381972</v>
      </c>
      <c r="AB291">
        <f t="shared" si="70"/>
        <v>4.8430640913081646</v>
      </c>
      <c r="AC291">
        <f t="shared" si="71"/>
        <v>2.399</v>
      </c>
      <c r="AD291">
        <f t="shared" si="72"/>
        <v>4.4412017167381972</v>
      </c>
      <c r="AE291">
        <f t="shared" si="73"/>
        <v>2.4440640913081646</v>
      </c>
      <c r="AF291">
        <f t="shared" si="74"/>
        <v>-3.794893722501088E-2</v>
      </c>
      <c r="AH291">
        <v>-4.8008923591745689E-2</v>
      </c>
    </row>
    <row r="292" spans="1:34" x14ac:dyDescent="0.2">
      <c r="A292" s="1">
        <v>36525</v>
      </c>
      <c r="B292">
        <v>2.3290000000000002</v>
      </c>
      <c r="D292" s="1">
        <v>36525</v>
      </c>
      <c r="E292">
        <v>25.6</v>
      </c>
      <c r="G292" s="1">
        <v>36525</v>
      </c>
      <c r="H292">
        <v>45.88</v>
      </c>
      <c r="L292">
        <f t="shared" si="61"/>
        <v>2.3290000000000002</v>
      </c>
      <c r="M292">
        <f t="shared" si="62"/>
        <v>4.3948497854077253</v>
      </c>
      <c r="N292">
        <f t="shared" si="63"/>
        <v>5.0351185250219492</v>
      </c>
      <c r="P292">
        <f t="shared" si="64"/>
        <v>4.3948497854077253</v>
      </c>
      <c r="Q292">
        <f t="shared" si="65"/>
        <v>5.0351185250219492</v>
      </c>
      <c r="S292">
        <f t="shared" si="60"/>
        <v>0.64026873961422393</v>
      </c>
      <c r="V292" s="1">
        <f t="shared" si="66"/>
        <v>36525</v>
      </c>
      <c r="W292">
        <f t="shared" si="67"/>
        <v>0.64026873961422393</v>
      </c>
      <c r="Z292" s="1">
        <f t="shared" si="68"/>
        <v>36525</v>
      </c>
      <c r="AA292">
        <f t="shared" si="69"/>
        <v>4.3948497854077253</v>
      </c>
      <c r="AB292">
        <f t="shared" si="70"/>
        <v>5.0351185250219492</v>
      </c>
      <c r="AC292">
        <f t="shared" si="71"/>
        <v>2.3290000000000002</v>
      </c>
      <c r="AD292">
        <f t="shared" si="72"/>
        <v>4.3948497854077253</v>
      </c>
      <c r="AE292">
        <f t="shared" si="73"/>
        <v>2.7061185250219491</v>
      </c>
      <c r="AF292">
        <f t="shared" si="74"/>
        <v>-4.576563420807378E-2</v>
      </c>
      <c r="AH292">
        <v>-5.9081249157034055E-2</v>
      </c>
    </row>
    <row r="293" spans="1:34" x14ac:dyDescent="0.2">
      <c r="A293" s="1">
        <v>36532</v>
      </c>
      <c r="B293">
        <v>2.173</v>
      </c>
      <c r="D293" s="1">
        <v>36532</v>
      </c>
      <c r="E293">
        <v>24.22</v>
      </c>
      <c r="G293" s="1">
        <v>36532</v>
      </c>
      <c r="H293">
        <v>46.38</v>
      </c>
      <c r="L293">
        <f t="shared" si="61"/>
        <v>2.173</v>
      </c>
      <c r="M293">
        <f t="shared" si="62"/>
        <v>4.1579399141630899</v>
      </c>
      <c r="N293">
        <f t="shared" si="63"/>
        <v>5.089991220368745</v>
      </c>
      <c r="P293">
        <f t="shared" si="64"/>
        <v>4.1579399141630899</v>
      </c>
      <c r="Q293">
        <f t="shared" si="65"/>
        <v>5.089991220368745</v>
      </c>
      <c r="S293">
        <f t="shared" si="60"/>
        <v>0.93205130620565502</v>
      </c>
      <c r="V293" s="1">
        <f t="shared" si="66"/>
        <v>36532</v>
      </c>
      <c r="W293">
        <f t="shared" si="67"/>
        <v>0.93205130620565502</v>
      </c>
      <c r="Z293" s="1">
        <f t="shared" si="68"/>
        <v>36532</v>
      </c>
      <c r="AA293">
        <f t="shared" si="69"/>
        <v>4.1579399141630899</v>
      </c>
      <c r="AB293">
        <f t="shared" si="70"/>
        <v>5.089991220368745</v>
      </c>
      <c r="AC293">
        <f t="shared" si="71"/>
        <v>2.173</v>
      </c>
      <c r="AD293">
        <f t="shared" si="72"/>
        <v>4.1579399141630899</v>
      </c>
      <c r="AE293">
        <f t="shared" si="73"/>
        <v>2.9169912203687449</v>
      </c>
      <c r="AF293">
        <f t="shared" si="74"/>
        <v>-5.9081249157034055E-2</v>
      </c>
      <c r="AH293">
        <v>-7.015357472232242E-2</v>
      </c>
    </row>
    <row r="294" spans="1:34" x14ac:dyDescent="0.2">
      <c r="A294" s="1">
        <v>36539</v>
      </c>
      <c r="B294">
        <v>2.3220000000000001</v>
      </c>
      <c r="D294" s="1">
        <v>36539</v>
      </c>
      <c r="E294">
        <v>28.02</v>
      </c>
      <c r="G294" s="1">
        <v>36539</v>
      </c>
      <c r="H294">
        <v>49.75</v>
      </c>
      <c r="L294">
        <f t="shared" si="61"/>
        <v>2.3220000000000001</v>
      </c>
      <c r="M294">
        <f t="shared" si="62"/>
        <v>4.810300429184549</v>
      </c>
      <c r="N294">
        <f t="shared" si="63"/>
        <v>5.4598331870061454</v>
      </c>
      <c r="P294">
        <f t="shared" si="64"/>
        <v>4.810300429184549</v>
      </c>
      <c r="Q294">
        <f t="shared" si="65"/>
        <v>5.4598331870061454</v>
      </c>
      <c r="S294">
        <f t="shared" si="60"/>
        <v>0.64953275782159636</v>
      </c>
      <c r="V294" s="1">
        <f t="shared" si="66"/>
        <v>36539</v>
      </c>
      <c r="W294">
        <f t="shared" si="67"/>
        <v>0.64953275782159636</v>
      </c>
      <c r="Z294" s="1">
        <f t="shared" si="68"/>
        <v>36539</v>
      </c>
      <c r="AA294">
        <f t="shared" si="69"/>
        <v>4.810300429184549</v>
      </c>
      <c r="AB294">
        <f t="shared" si="70"/>
        <v>5.4598331870061454</v>
      </c>
      <c r="AC294">
        <f t="shared" si="71"/>
        <v>2.3220000000000001</v>
      </c>
      <c r="AD294">
        <f t="shared" si="72"/>
        <v>4.810300429184549</v>
      </c>
      <c r="AE294">
        <f t="shared" si="73"/>
        <v>3.1378331870061453</v>
      </c>
      <c r="AF294">
        <f t="shared" si="74"/>
        <v>-6.3093110826780971E-2</v>
      </c>
      <c r="AH294">
        <v>-6.0044508600986424E-2</v>
      </c>
    </row>
    <row r="295" spans="1:34" x14ac:dyDescent="0.2">
      <c r="A295" s="1">
        <v>36546</v>
      </c>
      <c r="B295">
        <v>2.4849999999999999</v>
      </c>
      <c r="D295" s="1">
        <v>36546</v>
      </c>
      <c r="E295">
        <v>28.2</v>
      </c>
      <c r="G295" s="1">
        <v>36546</v>
      </c>
      <c r="H295">
        <v>65.5</v>
      </c>
      <c r="L295">
        <f t="shared" si="61"/>
        <v>2.4849999999999999</v>
      </c>
      <c r="M295">
        <f t="shared" si="62"/>
        <v>4.8412017167381975</v>
      </c>
      <c r="N295">
        <f t="shared" si="63"/>
        <v>7.1883230904302016</v>
      </c>
      <c r="P295">
        <f t="shared" si="64"/>
        <v>4.8412017167381975</v>
      </c>
      <c r="Q295">
        <f t="shared" si="65"/>
        <v>7.1883230904302016</v>
      </c>
      <c r="S295">
        <f t="shared" si="60"/>
        <v>2.347121373692004</v>
      </c>
      <c r="V295" s="1">
        <f t="shared" si="66"/>
        <v>36546</v>
      </c>
      <c r="W295">
        <f t="shared" si="67"/>
        <v>2.347121373692004</v>
      </c>
      <c r="Z295" s="1">
        <f t="shared" si="68"/>
        <v>36546</v>
      </c>
      <c r="AA295">
        <f t="shared" si="69"/>
        <v>4.8412017167381975</v>
      </c>
      <c r="AB295">
        <f t="shared" si="70"/>
        <v>7.1883230904302016</v>
      </c>
      <c r="AC295">
        <f t="shared" si="71"/>
        <v>2.4849999999999999</v>
      </c>
      <c r="AD295">
        <f t="shared" si="72"/>
        <v>4.8412017167381975</v>
      </c>
      <c r="AE295">
        <f t="shared" si="73"/>
        <v>4.7033230904302012</v>
      </c>
      <c r="AF295">
        <f t="shared" si="74"/>
        <v>-5.9107707894983062E-2</v>
      </c>
      <c r="AH295">
        <v>-4.7125040361640336E-2</v>
      </c>
    </row>
    <row r="296" spans="1:34" x14ac:dyDescent="0.2">
      <c r="A296" s="1">
        <v>36553</v>
      </c>
      <c r="B296">
        <v>2.532</v>
      </c>
      <c r="D296" s="1">
        <v>36553</v>
      </c>
      <c r="E296">
        <v>27.22</v>
      </c>
      <c r="G296" s="1">
        <v>36553</v>
      </c>
      <c r="H296">
        <v>71</v>
      </c>
      <c r="L296">
        <f t="shared" si="61"/>
        <v>2.532</v>
      </c>
      <c r="M296">
        <f t="shared" si="62"/>
        <v>4.6729613733905575</v>
      </c>
      <c r="N296">
        <f t="shared" si="63"/>
        <v>7.791922739244951</v>
      </c>
      <c r="P296">
        <f t="shared" si="64"/>
        <v>4.6729613733905575</v>
      </c>
      <c r="Q296">
        <f t="shared" si="65"/>
        <v>7.791922739244951</v>
      </c>
      <c r="S296">
        <f t="shared" si="60"/>
        <v>3.1189613658543935</v>
      </c>
      <c r="V296" s="1">
        <f t="shared" si="66"/>
        <v>36553</v>
      </c>
      <c r="W296">
        <f t="shared" si="67"/>
        <v>3.1189613658543935</v>
      </c>
      <c r="Z296" s="1">
        <f t="shared" si="68"/>
        <v>36553</v>
      </c>
      <c r="AA296">
        <f t="shared" si="69"/>
        <v>4.6729613733905575</v>
      </c>
      <c r="AB296">
        <f t="shared" si="70"/>
        <v>7.791922739244951</v>
      </c>
      <c r="AC296">
        <f t="shared" si="71"/>
        <v>2.532</v>
      </c>
      <c r="AD296">
        <f t="shared" si="72"/>
        <v>4.6729613733905575</v>
      </c>
      <c r="AE296">
        <f t="shared" si="73"/>
        <v>5.259922739244951</v>
      </c>
      <c r="AF296">
        <f t="shared" si="74"/>
        <v>-4.2111303334522211E-2</v>
      </c>
      <c r="AH296">
        <v>-1.9164361040939881E-2</v>
      </c>
    </row>
    <row r="297" spans="1:34" x14ac:dyDescent="0.2">
      <c r="A297" s="1">
        <v>36560</v>
      </c>
      <c r="B297">
        <v>2.742</v>
      </c>
      <c r="D297" s="1">
        <v>36560</v>
      </c>
      <c r="E297">
        <v>28.82</v>
      </c>
      <c r="G297" s="1">
        <v>36560</v>
      </c>
      <c r="H297">
        <v>67</v>
      </c>
      <c r="L297">
        <f t="shared" si="61"/>
        <v>2.742</v>
      </c>
      <c r="M297">
        <f t="shared" si="62"/>
        <v>4.9476394849785406</v>
      </c>
      <c r="N297">
        <f t="shared" si="63"/>
        <v>7.3529411764705879</v>
      </c>
      <c r="P297">
        <f t="shared" si="64"/>
        <v>4.9476394849785406</v>
      </c>
      <c r="Q297">
        <f t="shared" si="65"/>
        <v>7.3529411764705879</v>
      </c>
      <c r="S297">
        <f t="shared" si="60"/>
        <v>2.4053016914920473</v>
      </c>
      <c r="V297" s="1">
        <f t="shared" si="66"/>
        <v>36560</v>
      </c>
      <c r="W297">
        <f t="shared" si="67"/>
        <v>2.4053016914920473</v>
      </c>
      <c r="Z297" s="1">
        <f t="shared" si="68"/>
        <v>36560</v>
      </c>
      <c r="AA297">
        <f t="shared" si="69"/>
        <v>4.9476394849785406</v>
      </c>
      <c r="AB297">
        <f t="shared" si="70"/>
        <v>7.3529411764705879</v>
      </c>
      <c r="AC297">
        <f t="shared" si="71"/>
        <v>2.742</v>
      </c>
      <c r="AD297">
        <f t="shared" si="72"/>
        <v>4.9476394849785406</v>
      </c>
      <c r="AE297">
        <f t="shared" si="73"/>
        <v>4.6109411764705879</v>
      </c>
      <c r="AF297">
        <f t="shared" si="74"/>
        <v>-4.0899826576515697E-2</v>
      </c>
      <c r="AH297">
        <v>-5.6410078326966873E-2</v>
      </c>
    </row>
    <row r="298" spans="1:34" x14ac:dyDescent="0.2">
      <c r="A298" s="1">
        <v>36567</v>
      </c>
      <c r="B298">
        <v>2.57</v>
      </c>
      <c r="D298" s="1">
        <v>36567</v>
      </c>
      <c r="E298">
        <v>29.44</v>
      </c>
      <c r="G298" s="1">
        <v>36567</v>
      </c>
      <c r="H298">
        <v>64.75</v>
      </c>
      <c r="L298">
        <f t="shared" si="61"/>
        <v>2.57</v>
      </c>
      <c r="M298">
        <f t="shared" si="62"/>
        <v>5.0540772532188845</v>
      </c>
      <c r="N298">
        <f t="shared" si="63"/>
        <v>7.1060140474100075</v>
      </c>
      <c r="P298">
        <f t="shared" si="64"/>
        <v>5.0540772532188845</v>
      </c>
      <c r="Q298">
        <f t="shared" si="65"/>
        <v>7.1060140474100075</v>
      </c>
      <c r="S298">
        <f t="shared" si="60"/>
        <v>2.0519367941911231</v>
      </c>
      <c r="V298" s="1">
        <f t="shared" si="66"/>
        <v>36567</v>
      </c>
      <c r="W298">
        <f t="shared" si="67"/>
        <v>2.0519367941911231</v>
      </c>
      <c r="Z298" s="1">
        <f t="shared" si="68"/>
        <v>36567</v>
      </c>
      <c r="AA298">
        <f t="shared" si="69"/>
        <v>5.0540772532188845</v>
      </c>
      <c r="AB298">
        <f t="shared" si="70"/>
        <v>7.1060140474100075</v>
      </c>
      <c r="AC298">
        <f t="shared" si="71"/>
        <v>2.57</v>
      </c>
      <c r="AD298">
        <f t="shared" si="72"/>
        <v>5.0540772532188845</v>
      </c>
      <c r="AE298">
        <f t="shared" si="73"/>
        <v>4.5360140474100081</v>
      </c>
      <c r="AF298">
        <f t="shared" si="74"/>
        <v>-3.8840306610957644E-2</v>
      </c>
      <c r="AH298">
        <v>-4.0946480464966184E-2</v>
      </c>
    </row>
    <row r="299" spans="1:34" x14ac:dyDescent="0.2">
      <c r="A299" s="1">
        <v>36574</v>
      </c>
      <c r="B299">
        <v>2.633</v>
      </c>
      <c r="D299" s="1">
        <v>36574</v>
      </c>
      <c r="E299">
        <v>29.51</v>
      </c>
      <c r="G299" s="1">
        <v>36574</v>
      </c>
      <c r="H299">
        <v>57</v>
      </c>
      <c r="L299">
        <f t="shared" si="61"/>
        <v>2.633</v>
      </c>
      <c r="M299">
        <f t="shared" si="62"/>
        <v>5.0660944206008587</v>
      </c>
      <c r="N299">
        <f t="shared" si="63"/>
        <v>6.2554872695346786</v>
      </c>
      <c r="P299">
        <f t="shared" si="64"/>
        <v>5.0660944206008587</v>
      </c>
      <c r="Q299">
        <f t="shared" si="65"/>
        <v>6.2554872695346786</v>
      </c>
      <c r="S299">
        <f t="shared" si="60"/>
        <v>1.1893928489338199</v>
      </c>
      <c r="V299" s="1">
        <f t="shared" si="66"/>
        <v>36574</v>
      </c>
      <c r="W299">
        <f t="shared" si="67"/>
        <v>1.1893928489338199</v>
      </c>
      <c r="Z299" s="1">
        <f t="shared" si="68"/>
        <v>36574</v>
      </c>
      <c r="AA299">
        <f t="shared" si="69"/>
        <v>5.0660944206008587</v>
      </c>
      <c r="AB299">
        <f t="shared" si="70"/>
        <v>6.2554872695346786</v>
      </c>
      <c r="AC299">
        <f t="shared" si="71"/>
        <v>2.633</v>
      </c>
      <c r="AD299">
        <f t="shared" si="72"/>
        <v>5.0660944206008587</v>
      </c>
      <c r="AE299">
        <f t="shared" si="73"/>
        <v>3.6224872695346786</v>
      </c>
      <c r="AF299">
        <f t="shared" si="74"/>
        <v>-4.5614117164849498E-2</v>
      </c>
      <c r="AH299">
        <v>-3.948579270261543E-2</v>
      </c>
    </row>
    <row r="300" spans="1:34" x14ac:dyDescent="0.2">
      <c r="A300" s="1">
        <v>36581</v>
      </c>
      <c r="B300">
        <v>2.6030000000000002</v>
      </c>
      <c r="D300" s="1">
        <v>36581</v>
      </c>
      <c r="E300">
        <v>30.35</v>
      </c>
      <c r="G300" s="1">
        <v>36581</v>
      </c>
      <c r="H300">
        <v>53.75</v>
      </c>
      <c r="L300">
        <f t="shared" si="61"/>
        <v>2.6030000000000002</v>
      </c>
      <c r="M300">
        <f t="shared" si="62"/>
        <v>5.2103004291845494</v>
      </c>
      <c r="N300">
        <f t="shared" si="63"/>
        <v>5.8988147497805086</v>
      </c>
      <c r="P300">
        <f t="shared" si="64"/>
        <v>5.2103004291845494</v>
      </c>
      <c r="Q300">
        <f t="shared" si="65"/>
        <v>5.8988147497805086</v>
      </c>
      <c r="S300">
        <f t="shared" si="60"/>
        <v>0.68851432059595918</v>
      </c>
      <c r="V300" s="1">
        <f t="shared" si="66"/>
        <v>36581</v>
      </c>
      <c r="W300">
        <f t="shared" si="67"/>
        <v>0.68851432059595918</v>
      </c>
      <c r="Z300" s="1">
        <f t="shared" si="68"/>
        <v>36581</v>
      </c>
      <c r="AA300">
        <f t="shared" si="69"/>
        <v>5.2103004291845494</v>
      </c>
      <c r="AB300">
        <f t="shared" si="70"/>
        <v>5.8988147497805086</v>
      </c>
      <c r="AC300">
        <f t="shared" si="71"/>
        <v>2.6030000000000002</v>
      </c>
      <c r="AD300">
        <f t="shared" si="72"/>
        <v>5.2103004291845494</v>
      </c>
      <c r="AE300">
        <f t="shared" si="73"/>
        <v>3.2958147497805084</v>
      </c>
      <c r="AF300">
        <f t="shared" si="74"/>
        <v>-3.4807474975783036E-2</v>
      </c>
      <c r="AH300">
        <v>-2.3990151759767486E-2</v>
      </c>
    </row>
    <row r="301" spans="1:34" x14ac:dyDescent="0.2">
      <c r="A301" s="1">
        <v>36588</v>
      </c>
      <c r="B301">
        <v>2.8250000000000002</v>
      </c>
      <c r="D301" s="1">
        <v>36588</v>
      </c>
      <c r="E301">
        <v>31.51</v>
      </c>
      <c r="G301" s="1">
        <v>36588</v>
      </c>
      <c r="H301">
        <v>54.75</v>
      </c>
      <c r="L301">
        <f t="shared" si="61"/>
        <v>2.8250000000000002</v>
      </c>
      <c r="M301">
        <f t="shared" si="62"/>
        <v>5.4094420600858371</v>
      </c>
      <c r="N301">
        <f t="shared" si="63"/>
        <v>6.0085601404740991</v>
      </c>
      <c r="P301">
        <f t="shared" si="64"/>
        <v>5.4094420600858371</v>
      </c>
      <c r="Q301">
        <f t="shared" si="65"/>
        <v>6.0085601404740991</v>
      </c>
      <c r="S301">
        <f t="shared" si="60"/>
        <v>0.59911808038826209</v>
      </c>
      <c r="V301" s="1">
        <f t="shared" si="66"/>
        <v>36588</v>
      </c>
      <c r="W301">
        <f t="shared" si="67"/>
        <v>0.59911808038826209</v>
      </c>
      <c r="Z301" s="1">
        <f t="shared" si="68"/>
        <v>36588</v>
      </c>
      <c r="AA301">
        <f t="shared" si="69"/>
        <v>5.4094420600858371</v>
      </c>
      <c r="AB301">
        <f t="shared" si="70"/>
        <v>6.0085601404740991</v>
      </c>
      <c r="AC301">
        <f t="shared" si="71"/>
        <v>2.8250000000000002</v>
      </c>
      <c r="AD301">
        <f t="shared" si="72"/>
        <v>5.4094420600858371</v>
      </c>
      <c r="AE301">
        <f t="shared" si="73"/>
        <v>3.183560140474099</v>
      </c>
      <c r="AF301">
        <f t="shared" si="74"/>
        <v>-2.9561589793265581E-2</v>
      </c>
      <c r="AH301">
        <v>-2.520882491741383E-2</v>
      </c>
    </row>
    <row r="302" spans="1:34" x14ac:dyDescent="0.2">
      <c r="A302" s="1">
        <v>36595</v>
      </c>
      <c r="B302">
        <v>2.774</v>
      </c>
      <c r="D302" s="1">
        <v>36595</v>
      </c>
      <c r="E302">
        <v>31.76</v>
      </c>
      <c r="G302" s="1">
        <v>36595</v>
      </c>
      <c r="H302">
        <v>55</v>
      </c>
      <c r="L302">
        <f t="shared" si="61"/>
        <v>2.774</v>
      </c>
      <c r="M302">
        <f t="shared" si="62"/>
        <v>5.4523605150214589</v>
      </c>
      <c r="N302">
        <f t="shared" si="63"/>
        <v>6.0359964881474975</v>
      </c>
      <c r="P302">
        <f t="shared" si="64"/>
        <v>5.4523605150214589</v>
      </c>
      <c r="Q302">
        <f t="shared" si="65"/>
        <v>6.0359964881474975</v>
      </c>
      <c r="S302">
        <f t="shared" si="60"/>
        <v>0.58363597312603854</v>
      </c>
      <c r="V302" s="1">
        <f t="shared" si="66"/>
        <v>36595</v>
      </c>
      <c r="W302">
        <f t="shared" si="67"/>
        <v>0.58363597312603854</v>
      </c>
      <c r="Z302" s="1">
        <f t="shared" si="68"/>
        <v>36595</v>
      </c>
      <c r="AA302">
        <f t="shared" si="69"/>
        <v>5.4523605150214589</v>
      </c>
      <c r="AB302">
        <f t="shared" si="70"/>
        <v>6.0359964881474975</v>
      </c>
      <c r="AC302">
        <f t="shared" si="71"/>
        <v>2.774</v>
      </c>
      <c r="AD302">
        <f t="shared" si="72"/>
        <v>5.4523605150214589</v>
      </c>
      <c r="AE302">
        <f t="shared" si="73"/>
        <v>3.2619964881474974</v>
      </c>
      <c r="AF302">
        <f t="shared" si="74"/>
        <v>-2.1483476565410647E-2</v>
      </c>
      <c r="AH302">
        <v>-1.525145301905062E-2</v>
      </c>
    </row>
    <row r="303" spans="1:34" x14ac:dyDescent="0.2">
      <c r="A303" s="1">
        <v>36602</v>
      </c>
      <c r="B303">
        <v>2.7850000000000001</v>
      </c>
      <c r="D303" s="1">
        <v>36602</v>
      </c>
      <c r="E303">
        <v>30.91</v>
      </c>
      <c r="G303" s="1">
        <v>36602</v>
      </c>
      <c r="H303">
        <v>50</v>
      </c>
      <c r="L303">
        <f t="shared" si="61"/>
        <v>2.7850000000000001</v>
      </c>
      <c r="M303">
        <f t="shared" si="62"/>
        <v>5.3064377682403432</v>
      </c>
      <c r="N303">
        <f t="shared" si="63"/>
        <v>5.4872695346795428</v>
      </c>
      <c r="P303">
        <f t="shared" si="64"/>
        <v>5.3064377682403432</v>
      </c>
      <c r="Q303">
        <f t="shared" si="65"/>
        <v>5.4872695346795428</v>
      </c>
      <c r="S303">
        <f t="shared" si="60"/>
        <v>0.18083176643919963</v>
      </c>
      <c r="V303" s="1">
        <f t="shared" si="66"/>
        <v>36602</v>
      </c>
      <c r="W303">
        <f t="shared" si="67"/>
        <v>0.18083176643919963</v>
      </c>
      <c r="Z303" s="1">
        <f t="shared" si="68"/>
        <v>36602</v>
      </c>
      <c r="AA303">
        <f t="shared" si="69"/>
        <v>5.3064377682403432</v>
      </c>
      <c r="AB303">
        <f t="shared" si="70"/>
        <v>5.4872695346795428</v>
      </c>
      <c r="AC303">
        <f t="shared" si="71"/>
        <v>2.7850000000000001</v>
      </c>
      <c r="AD303">
        <f t="shared" si="72"/>
        <v>5.3064377682403432</v>
      </c>
      <c r="AE303">
        <f t="shared" si="73"/>
        <v>2.7022695346795427</v>
      </c>
      <c r="AF303">
        <f t="shared" si="74"/>
        <v>-1.9079806346919637E-2</v>
      </c>
      <c r="AH303">
        <v>-1.6779141104294459E-2</v>
      </c>
    </row>
    <row r="304" spans="1:34" x14ac:dyDescent="0.2">
      <c r="A304" s="1">
        <v>36609</v>
      </c>
      <c r="B304">
        <v>2.8359999999999999</v>
      </c>
      <c r="D304" s="1">
        <v>36609</v>
      </c>
      <c r="E304">
        <v>28.02</v>
      </c>
      <c r="G304" s="1">
        <v>36609</v>
      </c>
      <c r="H304">
        <v>49.25</v>
      </c>
      <c r="L304">
        <f t="shared" si="61"/>
        <v>2.8359999999999999</v>
      </c>
      <c r="M304">
        <f t="shared" si="62"/>
        <v>4.810300429184549</v>
      </c>
      <c r="N304">
        <f t="shared" si="63"/>
        <v>5.4049604916593497</v>
      </c>
      <c r="P304">
        <f t="shared" si="64"/>
        <v>4.810300429184549</v>
      </c>
      <c r="Q304">
        <f t="shared" si="65"/>
        <v>5.4049604916593497</v>
      </c>
      <c r="S304">
        <f t="shared" si="60"/>
        <v>0.59466006247480063</v>
      </c>
      <c r="V304" s="1">
        <f t="shared" si="66"/>
        <v>36609</v>
      </c>
      <c r="W304">
        <f t="shared" si="67"/>
        <v>0.59466006247480063</v>
      </c>
      <c r="Z304" s="1">
        <f t="shared" si="68"/>
        <v>36609</v>
      </c>
      <c r="AA304">
        <f t="shared" si="69"/>
        <v>4.810300429184549</v>
      </c>
      <c r="AB304">
        <f t="shared" si="70"/>
        <v>5.4049604916593497</v>
      </c>
      <c r="AC304">
        <f t="shared" si="71"/>
        <v>2.8359999999999999</v>
      </c>
      <c r="AD304">
        <f t="shared" si="72"/>
        <v>4.810300429184549</v>
      </c>
      <c r="AE304">
        <f t="shared" si="73"/>
        <v>2.5689604916593498</v>
      </c>
      <c r="AF304">
        <f t="shared" si="74"/>
        <v>-6.167534441933002E-3</v>
      </c>
      <c r="AH304">
        <v>1.3527990797546074E-2</v>
      </c>
    </row>
    <row r="305" spans="1:34" x14ac:dyDescent="0.2">
      <c r="A305" s="1">
        <v>36616</v>
      </c>
      <c r="B305">
        <v>2.9449999999999998</v>
      </c>
      <c r="D305" s="1">
        <v>36616</v>
      </c>
      <c r="E305">
        <v>26.9</v>
      </c>
      <c r="G305" s="1">
        <v>36616</v>
      </c>
      <c r="H305">
        <v>50</v>
      </c>
      <c r="L305">
        <f t="shared" si="61"/>
        <v>2.9449999999999998</v>
      </c>
      <c r="M305">
        <f t="shared" si="62"/>
        <v>4.6180257510729614</v>
      </c>
      <c r="N305">
        <f t="shared" si="63"/>
        <v>5.4872695346795428</v>
      </c>
      <c r="P305">
        <f t="shared" si="64"/>
        <v>4.6180257510729614</v>
      </c>
      <c r="Q305">
        <f t="shared" si="65"/>
        <v>5.4872695346795428</v>
      </c>
      <c r="S305">
        <f t="shared" si="60"/>
        <v>0.86924378360658139</v>
      </c>
      <c r="V305" s="1">
        <f t="shared" si="66"/>
        <v>36616</v>
      </c>
      <c r="W305">
        <f t="shared" si="67"/>
        <v>0.86924378360658139</v>
      </c>
      <c r="Z305" s="1">
        <f t="shared" si="68"/>
        <v>36616</v>
      </c>
      <c r="AA305">
        <f t="shared" si="69"/>
        <v>4.6180257510729614</v>
      </c>
      <c r="AB305">
        <f t="shared" si="70"/>
        <v>5.4872695346795428</v>
      </c>
      <c r="AC305">
        <f t="shared" si="71"/>
        <v>2.9449999999999998</v>
      </c>
      <c r="AD305">
        <f t="shared" si="72"/>
        <v>4.6180257510729614</v>
      </c>
      <c r="AE305">
        <f t="shared" si="73"/>
        <v>2.542269534679543</v>
      </c>
      <c r="AF305">
        <f t="shared" si="74"/>
        <v>-1.0837167689161282E-3</v>
      </c>
      <c r="AH305">
        <v>0</v>
      </c>
    </row>
    <row r="306" spans="1:34" x14ac:dyDescent="0.2">
      <c r="A306" s="1">
        <v>36623</v>
      </c>
      <c r="B306">
        <v>2.9710000000000001</v>
      </c>
      <c r="D306" s="1">
        <v>36623</v>
      </c>
      <c r="E306">
        <v>25.04</v>
      </c>
      <c r="G306" s="1">
        <v>36623</v>
      </c>
      <c r="H306">
        <v>46.38</v>
      </c>
      <c r="L306">
        <f t="shared" si="61"/>
        <v>2.9710000000000001</v>
      </c>
      <c r="M306">
        <f t="shared" si="62"/>
        <v>4.2987124463519306</v>
      </c>
      <c r="N306">
        <f t="shared" si="63"/>
        <v>5.089991220368745</v>
      </c>
      <c r="P306">
        <f t="shared" si="64"/>
        <v>4.2987124463519306</v>
      </c>
      <c r="Q306">
        <f t="shared" si="65"/>
        <v>5.089991220368745</v>
      </c>
      <c r="S306">
        <f t="shared" si="60"/>
        <v>0.79127877401681435</v>
      </c>
      <c r="V306" s="1">
        <f t="shared" si="66"/>
        <v>36623</v>
      </c>
      <c r="W306">
        <f t="shared" si="67"/>
        <v>0.79127877401681435</v>
      </c>
      <c r="Z306" s="1">
        <f t="shared" si="68"/>
        <v>36623</v>
      </c>
      <c r="AA306">
        <f t="shared" si="69"/>
        <v>4.2987124463519306</v>
      </c>
      <c r="AB306">
        <f t="shared" si="70"/>
        <v>5.089991220368745</v>
      </c>
      <c r="AC306">
        <f t="shared" si="71"/>
        <v>2.9710000000000001</v>
      </c>
      <c r="AD306">
        <f t="shared" si="72"/>
        <v>4.2987124463519306</v>
      </c>
      <c r="AE306">
        <f t="shared" si="73"/>
        <v>2.1189912203687449</v>
      </c>
      <c r="AF306">
        <f t="shared" si="74"/>
        <v>2.1722338111051696E-3</v>
      </c>
      <c r="AH306">
        <v>-7.0112893642305663E-3</v>
      </c>
    </row>
    <row r="307" spans="1:34" x14ac:dyDescent="0.2">
      <c r="A307" s="1">
        <v>36630</v>
      </c>
      <c r="B307">
        <v>3.0779999999999998</v>
      </c>
      <c r="D307" s="1">
        <v>36630</v>
      </c>
      <c r="E307">
        <v>25.57</v>
      </c>
      <c r="G307" s="1">
        <v>36630</v>
      </c>
      <c r="H307">
        <v>48.5</v>
      </c>
      <c r="L307">
        <f t="shared" si="61"/>
        <v>3.0779999999999998</v>
      </c>
      <c r="M307">
        <f t="shared" si="62"/>
        <v>4.3896995708154503</v>
      </c>
      <c r="N307">
        <f t="shared" si="63"/>
        <v>5.3226514486391565</v>
      </c>
      <c r="P307">
        <f t="shared" si="64"/>
        <v>4.3896995708154503</v>
      </c>
      <c r="Q307">
        <f t="shared" si="65"/>
        <v>5.3226514486391565</v>
      </c>
      <c r="S307">
        <f t="shared" si="60"/>
        <v>0.93295187782370625</v>
      </c>
      <c r="V307" s="1">
        <f t="shared" si="66"/>
        <v>36630</v>
      </c>
      <c r="W307">
        <f t="shared" si="67"/>
        <v>0.93295187782370625</v>
      </c>
      <c r="Z307" s="1">
        <f t="shared" si="68"/>
        <v>36630</v>
      </c>
      <c r="AA307">
        <f t="shared" si="69"/>
        <v>4.3896995708154503</v>
      </c>
      <c r="AB307">
        <f t="shared" si="70"/>
        <v>5.3226514486391565</v>
      </c>
      <c r="AC307">
        <f t="shared" si="71"/>
        <v>3.0779999999999998</v>
      </c>
      <c r="AD307">
        <f t="shared" si="72"/>
        <v>4.3896995708154503</v>
      </c>
      <c r="AE307">
        <f t="shared" si="73"/>
        <v>2.2446514486391567</v>
      </c>
      <c r="AF307">
        <f t="shared" si="74"/>
        <v>-6.9359886020227872E-3</v>
      </c>
      <c r="AH307">
        <v>-1.3796676441837796E-2</v>
      </c>
    </row>
    <row r="308" spans="1:34" x14ac:dyDescent="0.2">
      <c r="A308" s="1">
        <v>36637</v>
      </c>
      <c r="B308">
        <v>3.073</v>
      </c>
      <c r="D308" s="1">
        <v>36637</v>
      </c>
      <c r="E308">
        <v>25.88</v>
      </c>
      <c r="G308" s="1">
        <v>36637</v>
      </c>
      <c r="H308">
        <v>48.75</v>
      </c>
      <c r="L308">
        <f t="shared" si="61"/>
        <v>3.073</v>
      </c>
      <c r="M308">
        <f t="shared" si="62"/>
        <v>4.4429184549356222</v>
      </c>
      <c r="N308">
        <f t="shared" si="63"/>
        <v>5.3500877963125539</v>
      </c>
      <c r="P308">
        <f t="shared" si="64"/>
        <v>4.4429184549356222</v>
      </c>
      <c r="Q308">
        <f t="shared" si="65"/>
        <v>5.3500877963125539</v>
      </c>
      <c r="S308">
        <f t="shared" si="60"/>
        <v>0.90716934137693173</v>
      </c>
      <c r="V308" s="1">
        <f t="shared" si="66"/>
        <v>36637</v>
      </c>
      <c r="W308">
        <f t="shared" si="67"/>
        <v>0.90716934137693173</v>
      </c>
      <c r="Z308" s="1">
        <f t="shared" si="68"/>
        <v>36637</v>
      </c>
      <c r="AA308">
        <f t="shared" si="69"/>
        <v>4.4429184549356222</v>
      </c>
      <c r="AB308">
        <f t="shared" si="70"/>
        <v>5.3500877963125539</v>
      </c>
      <c r="AC308">
        <f t="shared" si="71"/>
        <v>3.073</v>
      </c>
      <c r="AD308">
        <f t="shared" si="72"/>
        <v>4.4429184549356222</v>
      </c>
      <c r="AE308">
        <f t="shared" si="73"/>
        <v>2.277087796312554</v>
      </c>
      <c r="AF308">
        <f t="shared" si="74"/>
        <v>-1.3846522512556692E-2</v>
      </c>
      <c r="AH308">
        <v>-2.0731601731601712E-2</v>
      </c>
    </row>
    <row r="309" spans="1:34" x14ac:dyDescent="0.2">
      <c r="A309" s="1">
        <v>36644</v>
      </c>
      <c r="B309">
        <v>3.141</v>
      </c>
      <c r="D309" s="1">
        <v>36644</v>
      </c>
      <c r="E309">
        <v>25.74</v>
      </c>
      <c r="G309" s="1">
        <v>36644</v>
      </c>
      <c r="H309">
        <v>46.63</v>
      </c>
      <c r="L309">
        <f t="shared" si="61"/>
        <v>3.141</v>
      </c>
      <c r="M309">
        <f t="shared" si="62"/>
        <v>4.4188841201716738</v>
      </c>
      <c r="N309">
        <f t="shared" si="63"/>
        <v>5.1174275680421424</v>
      </c>
      <c r="P309">
        <f t="shared" si="64"/>
        <v>4.4188841201716738</v>
      </c>
      <c r="Q309">
        <f t="shared" si="65"/>
        <v>5.1174275680421424</v>
      </c>
      <c r="S309">
        <f t="shared" si="60"/>
        <v>0.69854344787046863</v>
      </c>
      <c r="V309" s="1">
        <f t="shared" si="66"/>
        <v>36644</v>
      </c>
      <c r="W309">
        <f t="shared" si="67"/>
        <v>0.69854344787046863</v>
      </c>
      <c r="Z309" s="1">
        <f t="shared" si="68"/>
        <v>36644</v>
      </c>
      <c r="AA309">
        <f t="shared" si="69"/>
        <v>4.4188841201716738</v>
      </c>
      <c r="AB309">
        <f t="shared" si="70"/>
        <v>5.1174275680421424</v>
      </c>
      <c r="AC309">
        <f t="shared" si="71"/>
        <v>3.141</v>
      </c>
      <c r="AD309">
        <f t="shared" si="72"/>
        <v>4.4188841201716738</v>
      </c>
      <c r="AE309">
        <f t="shared" si="73"/>
        <v>1.9764275680421424</v>
      </c>
      <c r="AF309">
        <f t="shared" si="74"/>
        <v>-1.3573597180807825E-2</v>
      </c>
      <c r="AH309">
        <v>-6.1925133689839651E-3</v>
      </c>
    </row>
    <row r="310" spans="1:34" x14ac:dyDescent="0.2">
      <c r="A310" s="1">
        <v>36651</v>
      </c>
      <c r="B310">
        <v>3.0249999999999999</v>
      </c>
      <c r="D310" s="1">
        <v>36651</v>
      </c>
      <c r="E310">
        <v>27.29</v>
      </c>
      <c r="G310" s="1">
        <v>36651</v>
      </c>
      <c r="H310">
        <v>47.13</v>
      </c>
      <c r="L310">
        <f t="shared" si="61"/>
        <v>3.0249999999999999</v>
      </c>
      <c r="M310">
        <f t="shared" si="62"/>
        <v>4.6849785407725317</v>
      </c>
      <c r="N310">
        <f t="shared" si="63"/>
        <v>5.1723002633889381</v>
      </c>
      <c r="P310">
        <f t="shared" si="64"/>
        <v>4.6849785407725317</v>
      </c>
      <c r="Q310">
        <f t="shared" si="65"/>
        <v>5.1723002633889381</v>
      </c>
      <c r="S310">
        <f t="shared" si="60"/>
        <v>0.48732172261640638</v>
      </c>
      <c r="V310" s="1">
        <f t="shared" si="66"/>
        <v>36651</v>
      </c>
      <c r="W310">
        <f t="shared" si="67"/>
        <v>0.48732172261640638</v>
      </c>
      <c r="Z310" s="1">
        <f t="shared" si="68"/>
        <v>36651</v>
      </c>
      <c r="AA310">
        <f t="shared" si="69"/>
        <v>4.6849785407725317</v>
      </c>
      <c r="AB310">
        <f t="shared" si="70"/>
        <v>5.1723002633889381</v>
      </c>
      <c r="AC310">
        <f t="shared" si="71"/>
        <v>3.0249999999999999</v>
      </c>
      <c r="AD310">
        <f t="shared" si="72"/>
        <v>4.6849785407725317</v>
      </c>
      <c r="AE310">
        <f t="shared" si="73"/>
        <v>2.1473002633889382</v>
      </c>
      <c r="AF310">
        <f t="shared" si="74"/>
        <v>-1.5442520442520443E-2</v>
      </c>
      <c r="AH310">
        <v>-1.9403446226975651E-2</v>
      </c>
    </row>
    <row r="311" spans="1:34" x14ac:dyDescent="0.2">
      <c r="A311" s="1">
        <v>36658</v>
      </c>
      <c r="B311">
        <v>3.3540000000000001</v>
      </c>
      <c r="D311" s="1">
        <v>36658</v>
      </c>
      <c r="E311">
        <v>29.62</v>
      </c>
      <c r="G311" s="1">
        <v>36658</v>
      </c>
      <c r="H311">
        <v>52.5</v>
      </c>
      <c r="L311">
        <f t="shared" si="61"/>
        <v>3.3540000000000001</v>
      </c>
      <c r="M311">
        <f t="shared" si="62"/>
        <v>5.0849785407725321</v>
      </c>
      <c r="N311">
        <f t="shared" si="63"/>
        <v>5.7616330114135206</v>
      </c>
      <c r="P311">
        <f t="shared" si="64"/>
        <v>5.0849785407725321</v>
      </c>
      <c r="Q311">
        <f t="shared" si="65"/>
        <v>5.7616330114135206</v>
      </c>
      <c r="S311">
        <f t="shared" si="60"/>
        <v>0.67665447064098849</v>
      </c>
      <c r="V311" s="1">
        <f t="shared" si="66"/>
        <v>36658</v>
      </c>
      <c r="W311">
        <f t="shared" si="67"/>
        <v>0.67665447064098849</v>
      </c>
      <c r="Z311" s="1">
        <f t="shared" si="68"/>
        <v>36658</v>
      </c>
      <c r="AA311">
        <f t="shared" si="69"/>
        <v>5.0849785407725321</v>
      </c>
      <c r="AB311">
        <f t="shared" si="70"/>
        <v>5.7616330114135206</v>
      </c>
      <c r="AC311">
        <f t="shared" si="71"/>
        <v>3.3540000000000001</v>
      </c>
      <c r="AD311">
        <f t="shared" si="72"/>
        <v>5.0849785407725321</v>
      </c>
      <c r="AE311">
        <f t="shared" si="73"/>
        <v>2.4076330114135205</v>
      </c>
      <c r="AF311">
        <f t="shared" si="74"/>
        <v>-8.5319865319865382E-3</v>
      </c>
      <c r="AH311">
        <v>0</v>
      </c>
    </row>
    <row r="312" spans="1:34" x14ac:dyDescent="0.2">
      <c r="A312" s="1">
        <v>36665</v>
      </c>
      <c r="B312">
        <v>3.8250000000000002</v>
      </c>
      <c r="D312" s="1">
        <v>36665</v>
      </c>
      <c r="E312">
        <v>29.89</v>
      </c>
      <c r="G312" s="1">
        <v>36665</v>
      </c>
      <c r="H312">
        <v>55.25</v>
      </c>
      <c r="L312">
        <f t="shared" si="61"/>
        <v>3.8250000000000002</v>
      </c>
      <c r="M312">
        <f t="shared" si="62"/>
        <v>5.131330472103004</v>
      </c>
      <c r="N312">
        <f t="shared" si="63"/>
        <v>6.0634328358208949</v>
      </c>
      <c r="P312">
        <f t="shared" si="64"/>
        <v>5.131330472103004</v>
      </c>
      <c r="Q312">
        <f t="shared" si="65"/>
        <v>6.0634328358208949</v>
      </c>
      <c r="S312">
        <f t="shared" si="60"/>
        <v>0.9321023637178909</v>
      </c>
      <c r="V312" s="1">
        <f t="shared" si="66"/>
        <v>36665</v>
      </c>
      <c r="W312">
        <f t="shared" si="67"/>
        <v>0.9321023637178909</v>
      </c>
      <c r="Z312" s="1">
        <f t="shared" si="68"/>
        <v>36665</v>
      </c>
      <c r="AA312">
        <f t="shared" si="69"/>
        <v>5.131330472103004</v>
      </c>
      <c r="AB312">
        <f t="shared" si="70"/>
        <v>6.0634328358208949</v>
      </c>
      <c r="AC312">
        <f t="shared" si="71"/>
        <v>3.8250000000000002</v>
      </c>
      <c r="AD312">
        <f t="shared" si="72"/>
        <v>5.131330472103004</v>
      </c>
      <c r="AE312">
        <f t="shared" si="73"/>
        <v>2.2384328358208947</v>
      </c>
      <c r="AF312">
        <f t="shared" si="74"/>
        <v>-6.4678154089918838E-3</v>
      </c>
      <c r="AH312">
        <v>0</v>
      </c>
    </row>
    <row r="313" spans="1:34" x14ac:dyDescent="0.2">
      <c r="A313" s="1">
        <v>36672</v>
      </c>
      <c r="B313">
        <v>4.4059999999999997</v>
      </c>
      <c r="D313" s="1">
        <v>36672</v>
      </c>
      <c r="E313">
        <v>30</v>
      </c>
      <c r="G313" s="1">
        <v>36672</v>
      </c>
      <c r="H313">
        <v>55.75</v>
      </c>
      <c r="L313">
        <f t="shared" si="61"/>
        <v>4.4059999999999997</v>
      </c>
      <c r="M313">
        <f t="shared" si="62"/>
        <v>5.1502145922746783</v>
      </c>
      <c r="N313">
        <f t="shared" si="63"/>
        <v>6.1183055311676906</v>
      </c>
      <c r="P313">
        <f t="shared" si="64"/>
        <v>5.1502145922746783</v>
      </c>
      <c r="Q313">
        <f t="shared" si="65"/>
        <v>6.1183055311676906</v>
      </c>
      <c r="S313">
        <f t="shared" si="60"/>
        <v>0.96809093889301234</v>
      </c>
      <c r="V313" s="1">
        <f t="shared" si="66"/>
        <v>36672</v>
      </c>
      <c r="W313">
        <f t="shared" si="67"/>
        <v>0.96809093889301234</v>
      </c>
      <c r="Z313" s="1">
        <f t="shared" si="68"/>
        <v>36672</v>
      </c>
      <c r="AA313">
        <f t="shared" si="69"/>
        <v>5.1502145922746783</v>
      </c>
      <c r="AB313">
        <f t="shared" si="70"/>
        <v>6.1183055311676906</v>
      </c>
      <c r="AC313">
        <f t="shared" si="71"/>
        <v>4.4059999999999997</v>
      </c>
      <c r="AD313">
        <f t="shared" si="72"/>
        <v>5.1502145922746783</v>
      </c>
      <c r="AE313">
        <f t="shared" si="73"/>
        <v>1.7123055311676909</v>
      </c>
      <c r="AF313">
        <f t="shared" si="74"/>
        <v>-2.2308802308802131E-3</v>
      </c>
      <c r="AH313">
        <v>-6.692640692640639E-3</v>
      </c>
    </row>
    <row r="314" spans="1:34" x14ac:dyDescent="0.2">
      <c r="A314" s="1">
        <v>36679</v>
      </c>
      <c r="B314">
        <v>4.0430000000000001</v>
      </c>
      <c r="D314" s="1">
        <v>36679</v>
      </c>
      <c r="E314">
        <v>30.35</v>
      </c>
      <c r="G314" s="1">
        <v>36679</v>
      </c>
      <c r="H314">
        <v>57.5</v>
      </c>
      <c r="L314">
        <f t="shared" si="61"/>
        <v>4.0430000000000001</v>
      </c>
      <c r="M314">
        <f t="shared" si="62"/>
        <v>5.2103004291845494</v>
      </c>
      <c r="N314">
        <f t="shared" si="63"/>
        <v>6.3103599648814743</v>
      </c>
      <c r="P314">
        <f t="shared" si="64"/>
        <v>5.2103004291845494</v>
      </c>
      <c r="Q314">
        <f t="shared" si="65"/>
        <v>6.3103599648814743</v>
      </c>
      <c r="S314">
        <f t="shared" si="60"/>
        <v>1.1000595356969249</v>
      </c>
      <c r="V314" s="1">
        <f t="shared" si="66"/>
        <v>36679</v>
      </c>
      <c r="W314">
        <f t="shared" si="67"/>
        <v>1.1000595356969249</v>
      </c>
      <c r="Z314" s="1">
        <f t="shared" si="68"/>
        <v>36679</v>
      </c>
      <c r="AA314">
        <f t="shared" si="69"/>
        <v>5.2103004291845494</v>
      </c>
      <c r="AB314">
        <f t="shared" si="70"/>
        <v>6.3103599648814743</v>
      </c>
      <c r="AC314">
        <f t="shared" si="71"/>
        <v>4.0430000000000001</v>
      </c>
      <c r="AD314">
        <f t="shared" si="72"/>
        <v>5.2103004291845494</v>
      </c>
      <c r="AE314">
        <f t="shared" si="73"/>
        <v>2.2673599648814742</v>
      </c>
      <c r="AF314">
        <f t="shared" si="74"/>
        <v>-3.6834054834054739E-3</v>
      </c>
      <c r="AH314">
        <v>-4.3575757575757823E-3</v>
      </c>
    </row>
    <row r="315" spans="1:34" x14ac:dyDescent="0.2">
      <c r="A315" s="1">
        <v>36686</v>
      </c>
      <c r="B315">
        <v>4.16</v>
      </c>
      <c r="D315" s="1">
        <v>36686</v>
      </c>
      <c r="E315">
        <v>30.2</v>
      </c>
      <c r="G315" s="1">
        <v>36686</v>
      </c>
      <c r="H315">
        <v>54.5</v>
      </c>
      <c r="L315">
        <f t="shared" si="61"/>
        <v>4.16</v>
      </c>
      <c r="M315">
        <f t="shared" si="62"/>
        <v>5.1845493562231759</v>
      </c>
      <c r="N315">
        <f t="shared" si="63"/>
        <v>5.9811237928007026</v>
      </c>
      <c r="P315">
        <f t="shared" si="64"/>
        <v>5.1845493562231759</v>
      </c>
      <c r="Q315">
        <f t="shared" si="65"/>
        <v>5.9811237928007026</v>
      </c>
      <c r="S315">
        <f t="shared" si="60"/>
        <v>0.79657443657752669</v>
      </c>
      <c r="V315" s="1">
        <f t="shared" si="66"/>
        <v>36686</v>
      </c>
      <c r="W315">
        <f t="shared" si="67"/>
        <v>0.79657443657752669</v>
      </c>
      <c r="Z315" s="1">
        <f t="shared" si="68"/>
        <v>36686</v>
      </c>
      <c r="AA315">
        <f t="shared" si="69"/>
        <v>5.1845493562231759</v>
      </c>
      <c r="AB315">
        <f t="shared" si="70"/>
        <v>5.9811237928007026</v>
      </c>
      <c r="AC315">
        <f t="shared" si="71"/>
        <v>4.16</v>
      </c>
      <c r="AD315">
        <f t="shared" si="72"/>
        <v>5.1845493562231759</v>
      </c>
      <c r="AE315">
        <f t="shared" si="73"/>
        <v>1.8211237928007025</v>
      </c>
      <c r="AF315">
        <f t="shared" si="74"/>
        <v>-7.7844155844155978E-3</v>
      </c>
      <c r="AH315">
        <v>-1.2303030303030371E-2</v>
      </c>
    </row>
    <row r="316" spans="1:34" x14ac:dyDescent="0.2">
      <c r="A316" s="1">
        <v>36693</v>
      </c>
      <c r="B316">
        <v>4.4880000000000004</v>
      </c>
      <c r="D316" s="1">
        <v>36693</v>
      </c>
      <c r="E316">
        <v>32.33</v>
      </c>
      <c r="G316" s="1">
        <v>36693</v>
      </c>
      <c r="H316">
        <v>54.63</v>
      </c>
      <c r="L316">
        <f t="shared" si="61"/>
        <v>4.4880000000000004</v>
      </c>
      <c r="M316">
        <f t="shared" si="62"/>
        <v>5.5502145922746777</v>
      </c>
      <c r="N316">
        <f t="shared" si="63"/>
        <v>5.9953906935908687</v>
      </c>
      <c r="P316">
        <f t="shared" si="64"/>
        <v>5.5502145922746777</v>
      </c>
      <c r="Q316">
        <f t="shared" si="65"/>
        <v>5.9953906935908687</v>
      </c>
      <c r="S316">
        <f t="shared" si="60"/>
        <v>0.44517610131619101</v>
      </c>
      <c r="V316" s="1">
        <f t="shared" si="66"/>
        <v>36693</v>
      </c>
      <c r="W316">
        <f t="shared" si="67"/>
        <v>0.44517610131619101</v>
      </c>
      <c r="Z316" s="1">
        <f t="shared" si="68"/>
        <v>36693</v>
      </c>
      <c r="AA316">
        <f t="shared" si="69"/>
        <v>5.5502145922746777</v>
      </c>
      <c r="AB316">
        <f t="shared" si="70"/>
        <v>5.9953906935908687</v>
      </c>
      <c r="AC316">
        <f t="shared" si="71"/>
        <v>4.4880000000000004</v>
      </c>
      <c r="AD316">
        <f t="shared" si="72"/>
        <v>5.5502145922746777</v>
      </c>
      <c r="AE316">
        <f t="shared" si="73"/>
        <v>1.5073906935908683</v>
      </c>
      <c r="AF316">
        <f t="shared" si="74"/>
        <v>-5.5535353535353842E-3</v>
      </c>
      <c r="AH316">
        <v>0</v>
      </c>
    </row>
    <row r="317" spans="1:34" x14ac:dyDescent="0.2">
      <c r="A317" s="1">
        <v>36700</v>
      </c>
      <c r="B317">
        <v>4.4480000000000004</v>
      </c>
      <c r="D317" s="1">
        <v>36700</v>
      </c>
      <c r="E317">
        <v>32.25</v>
      </c>
      <c r="G317" s="1">
        <v>36700</v>
      </c>
      <c r="H317">
        <v>55.63</v>
      </c>
      <c r="L317">
        <f t="shared" si="61"/>
        <v>4.4480000000000004</v>
      </c>
      <c r="M317">
        <f t="shared" si="62"/>
        <v>5.5364806866952785</v>
      </c>
      <c r="N317">
        <f t="shared" si="63"/>
        <v>6.1051360842844602</v>
      </c>
      <c r="P317">
        <f t="shared" si="64"/>
        <v>5.5364806866952785</v>
      </c>
      <c r="Q317">
        <f t="shared" si="65"/>
        <v>6.1051360842844602</v>
      </c>
      <c r="S317">
        <f t="shared" si="60"/>
        <v>0.56865539758918171</v>
      </c>
      <c r="V317" s="1">
        <f t="shared" si="66"/>
        <v>36700</v>
      </c>
      <c r="W317">
        <f t="shared" si="67"/>
        <v>0.56865539758918171</v>
      </c>
      <c r="Z317" s="1">
        <f t="shared" si="68"/>
        <v>36700</v>
      </c>
      <c r="AA317">
        <f t="shared" si="69"/>
        <v>5.5364806866952785</v>
      </c>
      <c r="AB317">
        <f t="shared" si="70"/>
        <v>6.1051360842844602</v>
      </c>
      <c r="AC317">
        <f t="shared" si="71"/>
        <v>4.4480000000000004</v>
      </c>
      <c r="AD317">
        <f t="shared" si="72"/>
        <v>5.5364806866952785</v>
      </c>
      <c r="AE317">
        <f t="shared" si="73"/>
        <v>1.6571360842844598</v>
      </c>
      <c r="AF317">
        <f t="shared" si="74"/>
        <v>-6.398268398268403E-3</v>
      </c>
      <c r="AH317">
        <v>-6.8917748917748378E-3</v>
      </c>
    </row>
    <row r="318" spans="1:34" x14ac:dyDescent="0.2">
      <c r="A318" s="1">
        <v>36707</v>
      </c>
      <c r="B318">
        <v>4.476</v>
      </c>
      <c r="D318" s="1">
        <v>36707</v>
      </c>
      <c r="E318">
        <v>32.5</v>
      </c>
      <c r="G318" s="1">
        <v>36707</v>
      </c>
      <c r="H318">
        <v>57.25</v>
      </c>
      <c r="L318">
        <f t="shared" si="61"/>
        <v>4.476</v>
      </c>
      <c r="M318">
        <f t="shared" si="62"/>
        <v>5.5793991416309012</v>
      </c>
      <c r="N318">
        <f t="shared" si="63"/>
        <v>6.2829236172080769</v>
      </c>
      <c r="P318">
        <f t="shared" si="64"/>
        <v>5.5793991416309012</v>
      </c>
      <c r="Q318">
        <f t="shared" si="65"/>
        <v>6.2829236172080769</v>
      </c>
      <c r="S318">
        <f t="shared" si="60"/>
        <v>0.70352447557717568</v>
      </c>
      <c r="V318" s="1">
        <f t="shared" si="66"/>
        <v>36707</v>
      </c>
      <c r="W318">
        <f t="shared" si="67"/>
        <v>0.70352447557717568</v>
      </c>
      <c r="Z318" s="1">
        <f t="shared" si="68"/>
        <v>36707</v>
      </c>
      <c r="AA318">
        <f t="shared" si="69"/>
        <v>5.5793991416309012</v>
      </c>
      <c r="AB318">
        <f t="shared" si="70"/>
        <v>6.2829236172080769</v>
      </c>
      <c r="AC318">
        <f t="shared" si="71"/>
        <v>4.476</v>
      </c>
      <c r="AD318">
        <f t="shared" si="72"/>
        <v>5.5793991416309012</v>
      </c>
      <c r="AE318">
        <f t="shared" si="73"/>
        <v>1.8069236172080769</v>
      </c>
      <c r="AF318">
        <f t="shared" si="74"/>
        <v>-2.2972582972582791E-3</v>
      </c>
      <c r="AH318">
        <v>0</v>
      </c>
    </row>
    <row r="319" spans="1:34" x14ac:dyDescent="0.2">
      <c r="A319" s="1">
        <v>36714</v>
      </c>
      <c r="B319">
        <v>4.2619999999999996</v>
      </c>
      <c r="D319" s="1">
        <v>36714</v>
      </c>
      <c r="E319">
        <v>30.28</v>
      </c>
      <c r="G319" s="1">
        <v>36714</v>
      </c>
      <c r="H319">
        <v>54.75</v>
      </c>
      <c r="L319">
        <f t="shared" si="61"/>
        <v>4.2619999999999996</v>
      </c>
      <c r="M319">
        <f t="shared" si="62"/>
        <v>5.1982832618025752</v>
      </c>
      <c r="N319">
        <f t="shared" si="63"/>
        <v>6.0085601404740991</v>
      </c>
      <c r="P319">
        <f t="shared" si="64"/>
        <v>5.1982832618025752</v>
      </c>
      <c r="Q319">
        <f t="shared" si="65"/>
        <v>6.0085601404740991</v>
      </c>
      <c r="S319">
        <f t="shared" si="60"/>
        <v>0.81027687867152398</v>
      </c>
      <c r="V319" s="1">
        <f t="shared" si="66"/>
        <v>36714</v>
      </c>
      <c r="W319">
        <f t="shared" si="67"/>
        <v>0.81027687867152398</v>
      </c>
      <c r="Z319" s="1">
        <f t="shared" si="68"/>
        <v>36714</v>
      </c>
      <c r="AA319">
        <f t="shared" si="69"/>
        <v>5.1982832618025752</v>
      </c>
      <c r="AB319">
        <f t="shared" si="70"/>
        <v>6.0085601404740991</v>
      </c>
      <c r="AC319">
        <f t="shared" si="71"/>
        <v>4.2619999999999996</v>
      </c>
      <c r="AD319">
        <f t="shared" si="72"/>
        <v>5.1982832618025752</v>
      </c>
      <c r="AE319">
        <f t="shared" si="73"/>
        <v>1.7465601404740996</v>
      </c>
      <c r="AF319">
        <f t="shared" si="74"/>
        <v>2.041391357180844E-3</v>
      </c>
      <c r="AH319">
        <v>1.301594896331737E-2</v>
      </c>
    </row>
    <row r="320" spans="1:34" x14ac:dyDescent="0.2">
      <c r="A320" s="1">
        <v>36721</v>
      </c>
      <c r="B320">
        <v>4.1500000000000004</v>
      </c>
      <c r="D320" s="1">
        <v>36721</v>
      </c>
      <c r="E320">
        <v>31.4</v>
      </c>
      <c r="G320" s="1">
        <v>36721</v>
      </c>
      <c r="H320">
        <v>55.5</v>
      </c>
      <c r="L320">
        <f t="shared" si="61"/>
        <v>4.1500000000000004</v>
      </c>
      <c r="M320">
        <f t="shared" si="62"/>
        <v>5.3905579399141628</v>
      </c>
      <c r="N320">
        <f t="shared" si="63"/>
        <v>6.0908691834942932</v>
      </c>
      <c r="P320">
        <f t="shared" si="64"/>
        <v>5.3905579399141628</v>
      </c>
      <c r="Q320">
        <f t="shared" si="65"/>
        <v>6.0908691834942932</v>
      </c>
      <c r="S320">
        <f t="shared" si="60"/>
        <v>0.70031124358013042</v>
      </c>
      <c r="V320" s="1">
        <f t="shared" si="66"/>
        <v>36721</v>
      </c>
      <c r="W320">
        <f t="shared" si="67"/>
        <v>0.70031124358013042</v>
      </c>
      <c r="Z320" s="1">
        <f t="shared" si="68"/>
        <v>36721</v>
      </c>
      <c r="AA320">
        <f t="shared" si="69"/>
        <v>5.3905579399141628</v>
      </c>
      <c r="AB320">
        <f t="shared" si="70"/>
        <v>6.0908691834942932</v>
      </c>
      <c r="AC320">
        <f t="shared" si="71"/>
        <v>4.1500000000000004</v>
      </c>
      <c r="AD320">
        <f t="shared" si="72"/>
        <v>5.3905579399141628</v>
      </c>
      <c r="AE320">
        <f t="shared" si="73"/>
        <v>1.9408691834942928</v>
      </c>
      <c r="AF320">
        <f t="shared" si="74"/>
        <v>5.2551834130781421E-3</v>
      </c>
      <c r="AH320">
        <v>2.7496012759170574E-3</v>
      </c>
    </row>
    <row r="321" spans="1:34" x14ac:dyDescent="0.2">
      <c r="A321" s="1">
        <v>36728</v>
      </c>
      <c r="B321">
        <v>3.8340000000000001</v>
      </c>
      <c r="D321" s="1">
        <v>36728</v>
      </c>
      <c r="E321">
        <v>28.56</v>
      </c>
      <c r="G321" s="1">
        <v>36728</v>
      </c>
      <c r="H321">
        <v>54.88</v>
      </c>
      <c r="L321">
        <f t="shared" si="61"/>
        <v>3.8340000000000001</v>
      </c>
      <c r="M321">
        <f t="shared" si="62"/>
        <v>4.9030042918454928</v>
      </c>
      <c r="N321">
        <f t="shared" si="63"/>
        <v>6.022827041264267</v>
      </c>
      <c r="P321">
        <f t="shared" si="64"/>
        <v>4.9030042918454928</v>
      </c>
      <c r="Q321">
        <f t="shared" si="65"/>
        <v>6.022827041264267</v>
      </c>
      <c r="S321">
        <f t="shared" si="60"/>
        <v>1.1198227494187742</v>
      </c>
      <c r="V321" s="1">
        <f t="shared" si="66"/>
        <v>36728</v>
      </c>
      <c r="W321">
        <f t="shared" si="67"/>
        <v>1.1198227494187742</v>
      </c>
      <c r="Z321" s="1">
        <f t="shared" si="68"/>
        <v>36728</v>
      </c>
      <c r="AA321">
        <f t="shared" si="69"/>
        <v>4.9030042918454928</v>
      </c>
      <c r="AB321">
        <f t="shared" si="70"/>
        <v>6.022827041264267</v>
      </c>
      <c r="AC321">
        <f t="shared" si="71"/>
        <v>3.8340000000000001</v>
      </c>
      <c r="AD321">
        <f t="shared" si="72"/>
        <v>4.9030042918454928</v>
      </c>
      <c r="AE321">
        <f t="shared" si="73"/>
        <v>2.188827041264267</v>
      </c>
      <c r="AF321">
        <f t="shared" si="74"/>
        <v>9.0536948431684996E-3</v>
      </c>
      <c r="AH321">
        <v>1.139553429027107E-2</v>
      </c>
    </row>
    <row r="322" spans="1:34" x14ac:dyDescent="0.2">
      <c r="A322" s="1">
        <v>36735</v>
      </c>
      <c r="B322">
        <v>3.8450000000000002</v>
      </c>
      <c r="D322" s="1">
        <v>36735</v>
      </c>
      <c r="E322">
        <v>28.18</v>
      </c>
      <c r="G322" s="1">
        <v>36735</v>
      </c>
      <c r="H322">
        <v>54.63</v>
      </c>
      <c r="L322">
        <f t="shared" si="61"/>
        <v>3.8450000000000002</v>
      </c>
      <c r="M322">
        <f t="shared" si="62"/>
        <v>4.8377682403433475</v>
      </c>
      <c r="N322">
        <f t="shared" si="63"/>
        <v>5.9953906935908687</v>
      </c>
      <c r="P322">
        <f t="shared" si="64"/>
        <v>4.8377682403433475</v>
      </c>
      <c r="Q322">
        <f t="shared" si="65"/>
        <v>5.9953906935908687</v>
      </c>
      <c r="S322">
        <f t="shared" si="60"/>
        <v>1.1576224532475212</v>
      </c>
      <c r="V322" s="1">
        <f t="shared" si="66"/>
        <v>36735</v>
      </c>
      <c r="W322">
        <f t="shared" si="67"/>
        <v>1.1576224532475212</v>
      </c>
      <c r="Z322" s="1">
        <f t="shared" si="68"/>
        <v>36735</v>
      </c>
      <c r="AA322">
        <f t="shared" si="69"/>
        <v>4.8377682403433475</v>
      </c>
      <c r="AB322">
        <f t="shared" si="70"/>
        <v>5.9953906935908687</v>
      </c>
      <c r="AC322">
        <f t="shared" si="71"/>
        <v>3.8450000000000002</v>
      </c>
      <c r="AD322">
        <f t="shared" si="72"/>
        <v>4.8377682403433475</v>
      </c>
      <c r="AE322">
        <f t="shared" si="73"/>
        <v>2.1503906935908685</v>
      </c>
      <c r="AF322">
        <f t="shared" si="74"/>
        <v>6.8735628809893923E-3</v>
      </c>
      <c r="AH322">
        <v>6.4755530767800495E-3</v>
      </c>
    </row>
    <row r="323" spans="1:34" x14ac:dyDescent="0.2">
      <c r="A323" s="1">
        <v>36742</v>
      </c>
      <c r="B323">
        <v>4.2960000000000003</v>
      </c>
      <c r="D323" s="1">
        <v>36742</v>
      </c>
      <c r="E323">
        <v>29.96</v>
      </c>
      <c r="G323" s="1">
        <v>36742</v>
      </c>
      <c r="H323">
        <v>55.25</v>
      </c>
      <c r="L323">
        <f t="shared" si="61"/>
        <v>4.2960000000000003</v>
      </c>
      <c r="M323">
        <f t="shared" si="62"/>
        <v>5.1433476394849782</v>
      </c>
      <c r="N323">
        <f t="shared" si="63"/>
        <v>6.0634328358208949</v>
      </c>
      <c r="P323">
        <f t="shared" si="64"/>
        <v>5.1433476394849782</v>
      </c>
      <c r="Q323">
        <f t="shared" si="65"/>
        <v>6.0634328358208949</v>
      </c>
      <c r="S323">
        <f t="shared" ref="S323:S367" si="75">Q323-P323</f>
        <v>0.92008519633591668</v>
      </c>
      <c r="V323" s="1">
        <f t="shared" si="66"/>
        <v>36742</v>
      </c>
      <c r="W323">
        <f t="shared" si="67"/>
        <v>0.92008519633591668</v>
      </c>
      <c r="Z323" s="1">
        <f t="shared" si="68"/>
        <v>36742</v>
      </c>
      <c r="AA323">
        <f t="shared" si="69"/>
        <v>5.1433476394849782</v>
      </c>
      <c r="AB323">
        <f t="shared" si="70"/>
        <v>6.0634328358208949</v>
      </c>
      <c r="AC323">
        <f t="shared" si="71"/>
        <v>4.2960000000000003</v>
      </c>
      <c r="AD323">
        <f t="shared" si="72"/>
        <v>5.1433476394849782</v>
      </c>
      <c r="AE323">
        <f t="shared" si="73"/>
        <v>1.7674328358208946</v>
      </c>
      <c r="AF323">
        <f t="shared" si="74"/>
        <v>7.2738818602557194E-3</v>
      </c>
      <c r="AH323">
        <v>3.9505582137160378E-3</v>
      </c>
    </row>
    <row r="324" spans="1:34" x14ac:dyDescent="0.2">
      <c r="A324" s="1">
        <v>36749</v>
      </c>
      <c r="B324">
        <v>4.4749999999999996</v>
      </c>
      <c r="D324" s="1">
        <v>36749</v>
      </c>
      <c r="E324">
        <v>31.02</v>
      </c>
      <c r="G324" s="1">
        <v>36749</v>
      </c>
      <c r="H324">
        <v>55</v>
      </c>
      <c r="L324">
        <f t="shared" ref="L324:L368" si="76">B324</f>
        <v>4.4749999999999996</v>
      </c>
      <c r="M324">
        <f t="shared" ref="M324:M368" si="77">E324/5.825</f>
        <v>5.3253218884120166</v>
      </c>
      <c r="N324">
        <f t="shared" ref="N324:N368" si="78">H324/100/0.09112</f>
        <v>6.0359964881474975</v>
      </c>
      <c r="P324">
        <f t="shared" ref="P324:P368" si="79">MAX(L324:M324)</f>
        <v>5.3253218884120166</v>
      </c>
      <c r="Q324">
        <f t="shared" ref="Q324:Q368" si="80">N324</f>
        <v>6.0359964881474975</v>
      </c>
      <c r="S324">
        <f t="shared" si="75"/>
        <v>0.71067459973548086</v>
      </c>
      <c r="V324" s="1">
        <f t="shared" ref="V324:V368" si="81">G324</f>
        <v>36749</v>
      </c>
      <c r="W324">
        <f t="shared" ref="W324:W368" si="82">S324</f>
        <v>0.71067459973548086</v>
      </c>
      <c r="Z324" s="1">
        <f t="shared" ref="Z324:Z367" si="83">V324</f>
        <v>36749</v>
      </c>
      <c r="AA324">
        <f t="shared" ref="AA324:AA367" si="84">P324</f>
        <v>5.3253218884120166</v>
      </c>
      <c r="AB324">
        <f t="shared" ref="AB324:AB367" si="85">Q324</f>
        <v>6.0359964881474975</v>
      </c>
      <c r="AC324">
        <f t="shared" ref="AC324:AC367" si="86">L324:L324</f>
        <v>4.4749999999999996</v>
      </c>
      <c r="AD324">
        <f t="shared" ref="AD324:AD367" si="87">M324:M324</f>
        <v>5.3253218884120166</v>
      </c>
      <c r="AE324">
        <f t="shared" ref="AE324:AE367" si="88">AB324-AC324</f>
        <v>1.5609964881474978</v>
      </c>
      <c r="AF324">
        <f t="shared" si="74"/>
        <v>1.1789446337395759E-3</v>
      </c>
      <c r="AH324">
        <v>-6.8892773892773596E-3</v>
      </c>
    </row>
    <row r="325" spans="1:34" x14ac:dyDescent="0.2">
      <c r="A325" s="1">
        <v>36756</v>
      </c>
      <c r="B325">
        <v>4.4359999999999999</v>
      </c>
      <c r="D325" s="1">
        <v>36756</v>
      </c>
      <c r="E325">
        <v>31.99</v>
      </c>
      <c r="G325" s="1">
        <v>36756</v>
      </c>
      <c r="H325">
        <v>59.88</v>
      </c>
      <c r="L325">
        <f t="shared" si="76"/>
        <v>4.4359999999999999</v>
      </c>
      <c r="M325">
        <f t="shared" si="77"/>
        <v>5.4918454935622316</v>
      </c>
      <c r="N325">
        <f t="shared" si="78"/>
        <v>6.5715539947322208</v>
      </c>
      <c r="P325">
        <f t="shared" si="79"/>
        <v>5.4918454935622316</v>
      </c>
      <c r="Q325">
        <f t="shared" si="80"/>
        <v>6.5715539947322208</v>
      </c>
      <c r="S325">
        <f t="shared" si="75"/>
        <v>1.0797085011699892</v>
      </c>
      <c r="V325" s="1">
        <f t="shared" si="81"/>
        <v>36756</v>
      </c>
      <c r="W325">
        <f t="shared" si="82"/>
        <v>1.0797085011699892</v>
      </c>
      <c r="Z325" s="1">
        <f t="shared" si="83"/>
        <v>36756</v>
      </c>
      <c r="AA325">
        <f t="shared" si="84"/>
        <v>5.4918454935622316</v>
      </c>
      <c r="AB325">
        <f t="shared" si="85"/>
        <v>6.5715539947322208</v>
      </c>
      <c r="AC325">
        <f t="shared" si="86"/>
        <v>4.4359999999999999</v>
      </c>
      <c r="AD325">
        <f t="shared" si="87"/>
        <v>5.4918454935622316</v>
      </c>
      <c r="AE325">
        <f t="shared" si="88"/>
        <v>2.1355539947322209</v>
      </c>
      <c r="AF325">
        <f t="shared" si="74"/>
        <v>-9.7957305852044052E-4</v>
      </c>
      <c r="AH325">
        <v>0</v>
      </c>
    </row>
    <row r="326" spans="1:34" x14ac:dyDescent="0.2">
      <c r="A326" s="1">
        <v>36763</v>
      </c>
      <c r="B326">
        <v>4.6280000000000001</v>
      </c>
      <c r="D326" s="1">
        <v>36763</v>
      </c>
      <c r="E326">
        <v>32.03</v>
      </c>
      <c r="G326" s="1">
        <v>36763</v>
      </c>
      <c r="H326">
        <v>60.88</v>
      </c>
      <c r="L326">
        <f t="shared" si="76"/>
        <v>4.6280000000000001</v>
      </c>
      <c r="M326">
        <f t="shared" si="77"/>
        <v>5.4987124463519317</v>
      </c>
      <c r="N326">
        <f t="shared" si="78"/>
        <v>6.6812993854258114</v>
      </c>
      <c r="P326">
        <f t="shared" si="79"/>
        <v>5.4987124463519317</v>
      </c>
      <c r="Q326">
        <f t="shared" si="80"/>
        <v>6.6812993854258114</v>
      </c>
      <c r="S326">
        <f t="shared" si="75"/>
        <v>1.1825869390738797</v>
      </c>
      <c r="V326" s="1">
        <f t="shared" si="81"/>
        <v>36763</v>
      </c>
      <c r="W326">
        <f t="shared" si="82"/>
        <v>1.1825869390738797</v>
      </c>
      <c r="Z326" s="1">
        <f t="shared" si="83"/>
        <v>36763</v>
      </c>
      <c r="AA326">
        <f t="shared" si="84"/>
        <v>5.4987124463519317</v>
      </c>
      <c r="AB326">
        <f t="shared" si="85"/>
        <v>6.6812993854258114</v>
      </c>
      <c r="AC326">
        <f t="shared" si="86"/>
        <v>4.6280000000000001</v>
      </c>
      <c r="AD326">
        <f t="shared" si="87"/>
        <v>5.4987124463519317</v>
      </c>
      <c r="AE326">
        <f t="shared" si="88"/>
        <v>2.0532993854258113</v>
      </c>
      <c r="AF326">
        <f t="shared" ref="AF326:AF367" si="89">AVERAGE(AH324:AH326)</f>
        <v>-3.5423822939160501E-3</v>
      </c>
      <c r="AH326">
        <v>-3.7378694924707911E-3</v>
      </c>
    </row>
    <row r="327" spans="1:34" x14ac:dyDescent="0.2">
      <c r="A327" s="1">
        <v>36770</v>
      </c>
      <c r="B327">
        <v>4.835</v>
      </c>
      <c r="D327" s="1">
        <v>36770</v>
      </c>
      <c r="E327">
        <v>33.380000000000003</v>
      </c>
      <c r="G327" s="1">
        <v>36770</v>
      </c>
      <c r="H327">
        <v>64.5</v>
      </c>
      <c r="L327">
        <f t="shared" si="76"/>
        <v>4.835</v>
      </c>
      <c r="M327">
        <f t="shared" si="77"/>
        <v>5.730472103004292</v>
      </c>
      <c r="N327">
        <f t="shared" si="78"/>
        <v>7.078577699736611</v>
      </c>
      <c r="P327">
        <f t="shared" si="79"/>
        <v>5.730472103004292</v>
      </c>
      <c r="Q327">
        <f t="shared" si="80"/>
        <v>7.078577699736611</v>
      </c>
      <c r="S327">
        <f t="shared" si="75"/>
        <v>1.348105596732319</v>
      </c>
      <c r="V327" s="1">
        <f t="shared" si="81"/>
        <v>36770</v>
      </c>
      <c r="W327">
        <f t="shared" si="82"/>
        <v>1.348105596732319</v>
      </c>
      <c r="Z327" s="1">
        <f t="shared" si="83"/>
        <v>36770</v>
      </c>
      <c r="AA327">
        <f t="shared" si="84"/>
        <v>5.730472103004292</v>
      </c>
      <c r="AB327">
        <f t="shared" si="85"/>
        <v>7.078577699736611</v>
      </c>
      <c r="AC327">
        <f t="shared" si="86"/>
        <v>4.835</v>
      </c>
      <c r="AD327">
        <f t="shared" si="87"/>
        <v>5.730472103004292</v>
      </c>
      <c r="AE327">
        <f t="shared" si="88"/>
        <v>2.243577699736611</v>
      </c>
      <c r="AF327">
        <f t="shared" si="89"/>
        <v>-2.7931641242910182E-4</v>
      </c>
      <c r="AH327">
        <v>2.8999202551834857E-3</v>
      </c>
    </row>
    <row r="328" spans="1:34" x14ac:dyDescent="0.2">
      <c r="A328" s="1">
        <v>36777</v>
      </c>
      <c r="B328">
        <v>4.88</v>
      </c>
      <c r="D328" s="1">
        <v>36777</v>
      </c>
      <c r="E328">
        <v>33.630000000000003</v>
      </c>
      <c r="G328" s="1">
        <v>36777</v>
      </c>
      <c r="H328">
        <v>65</v>
      </c>
      <c r="L328">
        <f t="shared" si="76"/>
        <v>4.88</v>
      </c>
      <c r="M328">
        <f t="shared" si="77"/>
        <v>5.7733905579399147</v>
      </c>
      <c r="N328">
        <f t="shared" si="78"/>
        <v>7.1334503950834058</v>
      </c>
      <c r="P328">
        <f t="shared" si="79"/>
        <v>5.7733905579399147</v>
      </c>
      <c r="Q328">
        <f t="shared" si="80"/>
        <v>7.1334503950834058</v>
      </c>
      <c r="S328">
        <f t="shared" si="75"/>
        <v>1.3600598371434911</v>
      </c>
      <c r="V328" s="1">
        <f t="shared" si="81"/>
        <v>36777</v>
      </c>
      <c r="W328">
        <f t="shared" si="82"/>
        <v>1.3600598371434911</v>
      </c>
      <c r="Z328" s="1">
        <f t="shared" si="83"/>
        <v>36777</v>
      </c>
      <c r="AA328">
        <f t="shared" si="84"/>
        <v>5.7733905579399147</v>
      </c>
      <c r="AB328">
        <f t="shared" si="85"/>
        <v>7.1334503950834058</v>
      </c>
      <c r="AC328">
        <f t="shared" si="86"/>
        <v>4.88</v>
      </c>
      <c r="AD328">
        <f t="shared" si="87"/>
        <v>5.7733905579399147</v>
      </c>
      <c r="AE328">
        <f t="shared" si="88"/>
        <v>2.2534503950834059</v>
      </c>
      <c r="AF328">
        <f t="shared" si="89"/>
        <v>-1.727788867036506E-3</v>
      </c>
      <c r="AH328">
        <v>-4.3454173638222127E-3</v>
      </c>
    </row>
    <row r="329" spans="1:34" x14ac:dyDescent="0.2">
      <c r="A329" s="1">
        <v>36784</v>
      </c>
      <c r="B329">
        <v>5.2060000000000004</v>
      </c>
      <c r="D329" s="1">
        <v>36784</v>
      </c>
      <c r="E329">
        <v>35.92</v>
      </c>
      <c r="G329" s="1">
        <v>36784</v>
      </c>
      <c r="H329">
        <v>64.88</v>
      </c>
      <c r="L329">
        <f t="shared" si="76"/>
        <v>5.2060000000000004</v>
      </c>
      <c r="M329">
        <f t="shared" si="77"/>
        <v>6.166523605150215</v>
      </c>
      <c r="N329">
        <f t="shared" si="78"/>
        <v>7.1202809482001745</v>
      </c>
      <c r="P329">
        <f t="shared" si="79"/>
        <v>6.166523605150215</v>
      </c>
      <c r="Q329">
        <f t="shared" si="80"/>
        <v>7.1202809482001745</v>
      </c>
      <c r="S329">
        <f t="shared" si="75"/>
        <v>0.95375734304995952</v>
      </c>
      <c r="V329" s="1">
        <f t="shared" si="81"/>
        <v>36784</v>
      </c>
      <c r="W329">
        <f t="shared" si="82"/>
        <v>0.95375734304995952</v>
      </c>
      <c r="Z329" s="1">
        <f t="shared" si="83"/>
        <v>36784</v>
      </c>
      <c r="AA329">
        <f t="shared" si="84"/>
        <v>6.166523605150215</v>
      </c>
      <c r="AB329">
        <f t="shared" si="85"/>
        <v>7.1202809482001745</v>
      </c>
      <c r="AC329">
        <f t="shared" si="86"/>
        <v>5.2060000000000004</v>
      </c>
      <c r="AD329">
        <f t="shared" si="87"/>
        <v>6.166523605150215</v>
      </c>
      <c r="AE329">
        <f t="shared" si="88"/>
        <v>1.9142809482001741</v>
      </c>
      <c r="AF329">
        <f t="shared" si="89"/>
        <v>-5.2740401617540345E-3</v>
      </c>
      <c r="AH329">
        <v>-1.4376623376623376E-2</v>
      </c>
    </row>
    <row r="330" spans="1:34" x14ac:dyDescent="0.2">
      <c r="A330" s="1">
        <v>36791</v>
      </c>
      <c r="B330">
        <v>5.1310000000000002</v>
      </c>
      <c r="D330" s="1">
        <v>36791</v>
      </c>
      <c r="E330">
        <v>32.68</v>
      </c>
      <c r="G330" s="1">
        <v>36791</v>
      </c>
      <c r="H330">
        <v>63.63</v>
      </c>
      <c r="L330">
        <f t="shared" si="76"/>
        <v>5.1310000000000002</v>
      </c>
      <c r="M330">
        <f t="shared" si="77"/>
        <v>5.6103004291845489</v>
      </c>
      <c r="N330">
        <f t="shared" si="78"/>
        <v>6.9830992098331865</v>
      </c>
      <c r="P330">
        <f t="shared" si="79"/>
        <v>5.6103004291845489</v>
      </c>
      <c r="Q330">
        <f t="shared" si="80"/>
        <v>6.9830992098331865</v>
      </c>
      <c r="S330">
        <f t="shared" si="75"/>
        <v>1.3727987806486377</v>
      </c>
      <c r="V330" s="1">
        <f t="shared" si="81"/>
        <v>36791</v>
      </c>
      <c r="W330">
        <f t="shared" si="82"/>
        <v>1.3727987806486377</v>
      </c>
      <c r="Z330" s="1">
        <f t="shared" si="83"/>
        <v>36791</v>
      </c>
      <c r="AA330">
        <f t="shared" si="84"/>
        <v>5.6103004291845489</v>
      </c>
      <c r="AB330">
        <f t="shared" si="85"/>
        <v>6.9830992098331865</v>
      </c>
      <c r="AC330">
        <f t="shared" si="86"/>
        <v>5.1310000000000002</v>
      </c>
      <c r="AD330">
        <f t="shared" si="87"/>
        <v>5.6103004291845489</v>
      </c>
      <c r="AE330">
        <f t="shared" si="88"/>
        <v>1.8520992098331863</v>
      </c>
      <c r="AF330">
        <f t="shared" si="89"/>
        <v>-6.2406802468151961E-3</v>
      </c>
      <c r="AH330">
        <v>0</v>
      </c>
    </row>
    <row r="331" spans="1:34" x14ac:dyDescent="0.2">
      <c r="A331" s="1">
        <v>36798</v>
      </c>
      <c r="B331">
        <v>5.1859999999999999</v>
      </c>
      <c r="D331" s="1">
        <v>36798</v>
      </c>
      <c r="E331">
        <v>30.84</v>
      </c>
      <c r="G331" s="1">
        <v>36798</v>
      </c>
      <c r="H331">
        <v>62.25</v>
      </c>
      <c r="L331">
        <f t="shared" si="76"/>
        <v>5.1859999999999999</v>
      </c>
      <c r="M331">
        <f t="shared" si="77"/>
        <v>5.294420600858369</v>
      </c>
      <c r="N331">
        <f t="shared" si="78"/>
        <v>6.8316505706760315</v>
      </c>
      <c r="P331">
        <f t="shared" si="79"/>
        <v>5.294420600858369</v>
      </c>
      <c r="Q331">
        <f t="shared" si="80"/>
        <v>6.8316505706760315</v>
      </c>
      <c r="S331">
        <f t="shared" si="75"/>
        <v>1.5372299698176626</v>
      </c>
      <c r="V331" s="1">
        <f t="shared" si="81"/>
        <v>36798</v>
      </c>
      <c r="W331">
        <f t="shared" si="82"/>
        <v>1.5372299698176626</v>
      </c>
      <c r="Z331" s="1">
        <f t="shared" si="83"/>
        <v>36798</v>
      </c>
      <c r="AA331">
        <f t="shared" si="84"/>
        <v>5.294420600858369</v>
      </c>
      <c r="AB331">
        <f t="shared" si="85"/>
        <v>6.8316505706760315</v>
      </c>
      <c r="AC331">
        <f t="shared" si="86"/>
        <v>5.1859999999999999</v>
      </c>
      <c r="AD331">
        <f t="shared" si="87"/>
        <v>5.294420600858369</v>
      </c>
      <c r="AE331">
        <f t="shared" si="88"/>
        <v>1.6456505706760316</v>
      </c>
      <c r="AF331">
        <f t="shared" si="89"/>
        <v>-4.7922077922077921E-3</v>
      </c>
      <c r="AH331">
        <v>0</v>
      </c>
    </row>
    <row r="332" spans="1:34" x14ac:dyDescent="0.2">
      <c r="A332" s="1">
        <v>36805</v>
      </c>
      <c r="B332">
        <v>5.008</v>
      </c>
      <c r="D332" s="1">
        <v>36805</v>
      </c>
      <c r="E332">
        <v>30.86</v>
      </c>
      <c r="G332" s="1">
        <v>36805</v>
      </c>
      <c r="H332">
        <v>61.25</v>
      </c>
      <c r="L332">
        <f t="shared" si="76"/>
        <v>5.008</v>
      </c>
      <c r="M332">
        <f t="shared" si="77"/>
        <v>5.297854077253219</v>
      </c>
      <c r="N332">
        <f t="shared" si="78"/>
        <v>6.721905179982441</v>
      </c>
      <c r="P332">
        <f t="shared" si="79"/>
        <v>5.297854077253219</v>
      </c>
      <c r="Q332">
        <f t="shared" si="80"/>
        <v>6.721905179982441</v>
      </c>
      <c r="S332">
        <f t="shared" si="75"/>
        <v>1.424051102729222</v>
      </c>
      <c r="V332" s="1">
        <f t="shared" si="81"/>
        <v>36805</v>
      </c>
      <c r="W332">
        <f t="shared" si="82"/>
        <v>1.424051102729222</v>
      </c>
      <c r="Z332" s="1">
        <f t="shared" si="83"/>
        <v>36805</v>
      </c>
      <c r="AA332">
        <f t="shared" si="84"/>
        <v>5.297854077253219</v>
      </c>
      <c r="AB332">
        <f t="shared" si="85"/>
        <v>6.721905179982441</v>
      </c>
      <c r="AC332">
        <f t="shared" si="86"/>
        <v>5.008</v>
      </c>
      <c r="AD332">
        <f t="shared" si="87"/>
        <v>5.297854077253219</v>
      </c>
      <c r="AE332">
        <f t="shared" si="88"/>
        <v>1.713905179982441</v>
      </c>
      <c r="AF332">
        <f t="shared" si="89"/>
        <v>0</v>
      </c>
      <c r="AH332">
        <v>0</v>
      </c>
    </row>
    <row r="333" spans="1:34" x14ac:dyDescent="0.2">
      <c r="A333" s="1">
        <v>36812</v>
      </c>
      <c r="B333">
        <v>5.5369999999999999</v>
      </c>
      <c r="D333" s="1">
        <v>36812</v>
      </c>
      <c r="E333">
        <v>34.99</v>
      </c>
      <c r="G333" s="1">
        <v>36812</v>
      </c>
      <c r="H333">
        <v>65.75</v>
      </c>
      <c r="L333">
        <f t="shared" si="76"/>
        <v>5.5369999999999999</v>
      </c>
      <c r="M333">
        <f t="shared" si="77"/>
        <v>6.0068669527897001</v>
      </c>
      <c r="N333">
        <f t="shared" si="78"/>
        <v>7.215759438103599</v>
      </c>
      <c r="P333">
        <f t="shared" si="79"/>
        <v>6.0068669527897001</v>
      </c>
      <c r="Q333">
        <f t="shared" si="80"/>
        <v>7.215759438103599</v>
      </c>
      <c r="S333">
        <f t="shared" si="75"/>
        <v>1.2088924853138989</v>
      </c>
      <c r="V333" s="1">
        <f t="shared" si="81"/>
        <v>36812</v>
      </c>
      <c r="W333">
        <f t="shared" si="82"/>
        <v>1.2088924853138989</v>
      </c>
      <c r="Z333" s="1">
        <f t="shared" si="83"/>
        <v>36812</v>
      </c>
      <c r="AA333">
        <f t="shared" si="84"/>
        <v>6.0068669527897001</v>
      </c>
      <c r="AB333">
        <f t="shared" si="85"/>
        <v>7.215759438103599</v>
      </c>
      <c r="AC333">
        <f t="shared" si="86"/>
        <v>5.5369999999999999</v>
      </c>
      <c r="AD333">
        <f t="shared" si="87"/>
        <v>6.0068669527897001</v>
      </c>
      <c r="AE333">
        <f t="shared" si="88"/>
        <v>1.6787594381035991</v>
      </c>
      <c r="AF333">
        <f t="shared" si="89"/>
        <v>0</v>
      </c>
      <c r="AH333">
        <v>0</v>
      </c>
    </row>
    <row r="334" spans="1:34" x14ac:dyDescent="0.2">
      <c r="A334" s="1">
        <v>36819</v>
      </c>
      <c r="B334">
        <v>4.9370000000000003</v>
      </c>
      <c r="D334" s="1">
        <v>36819</v>
      </c>
      <c r="E334">
        <v>33.75</v>
      </c>
      <c r="G334" s="1">
        <v>36819</v>
      </c>
      <c r="H334">
        <v>60.75</v>
      </c>
      <c r="L334">
        <f t="shared" si="76"/>
        <v>4.9370000000000003</v>
      </c>
      <c r="M334">
        <f t="shared" si="77"/>
        <v>5.7939914163090123</v>
      </c>
      <c r="N334">
        <f t="shared" si="78"/>
        <v>6.6670324846356452</v>
      </c>
      <c r="P334">
        <f t="shared" si="79"/>
        <v>5.7939914163090123</v>
      </c>
      <c r="Q334">
        <f t="shared" si="80"/>
        <v>6.6670324846356452</v>
      </c>
      <c r="S334">
        <f t="shared" si="75"/>
        <v>0.87304106832663297</v>
      </c>
      <c r="V334" s="1">
        <f t="shared" si="81"/>
        <v>36819</v>
      </c>
      <c r="W334">
        <f t="shared" si="82"/>
        <v>0.87304106832663297</v>
      </c>
      <c r="Z334" s="1">
        <f t="shared" si="83"/>
        <v>36819</v>
      </c>
      <c r="AA334">
        <f t="shared" si="84"/>
        <v>5.7939914163090123</v>
      </c>
      <c r="AB334">
        <f t="shared" si="85"/>
        <v>6.6670324846356452</v>
      </c>
      <c r="AC334">
        <f t="shared" si="86"/>
        <v>4.9370000000000003</v>
      </c>
      <c r="AD334">
        <f t="shared" si="87"/>
        <v>5.7939914163090123</v>
      </c>
      <c r="AE334">
        <f t="shared" si="88"/>
        <v>1.730032484635645</v>
      </c>
      <c r="AF334">
        <f t="shared" si="89"/>
        <v>8.2259403854495847E-3</v>
      </c>
      <c r="AH334">
        <v>2.4677821156348756E-2</v>
      </c>
    </row>
    <row r="335" spans="1:34" x14ac:dyDescent="0.2">
      <c r="A335" s="1">
        <v>36826</v>
      </c>
      <c r="B335">
        <v>4.5410000000000004</v>
      </c>
      <c r="D335" s="1">
        <v>36826</v>
      </c>
      <c r="E335">
        <v>32.74</v>
      </c>
      <c r="G335" s="1">
        <v>36826</v>
      </c>
      <c r="H335">
        <v>60.38</v>
      </c>
      <c r="L335">
        <f t="shared" si="76"/>
        <v>4.5410000000000004</v>
      </c>
      <c r="M335">
        <f t="shared" si="77"/>
        <v>5.620600858369099</v>
      </c>
      <c r="N335">
        <f t="shared" si="78"/>
        <v>6.6264266900790165</v>
      </c>
      <c r="P335">
        <f t="shared" si="79"/>
        <v>5.620600858369099</v>
      </c>
      <c r="Q335">
        <f t="shared" si="80"/>
        <v>6.6264266900790165</v>
      </c>
      <c r="S335">
        <f t="shared" si="75"/>
        <v>1.0058258317099176</v>
      </c>
      <c r="V335" s="1">
        <f t="shared" si="81"/>
        <v>36826</v>
      </c>
      <c r="W335">
        <f t="shared" si="82"/>
        <v>1.0058258317099176</v>
      </c>
      <c r="Z335" s="1">
        <f t="shared" si="83"/>
        <v>36826</v>
      </c>
      <c r="AA335">
        <f t="shared" si="84"/>
        <v>5.620600858369099</v>
      </c>
      <c r="AB335">
        <f t="shared" si="85"/>
        <v>6.6264266900790165</v>
      </c>
      <c r="AC335">
        <f t="shared" si="86"/>
        <v>4.5410000000000004</v>
      </c>
      <c r="AD335">
        <f t="shared" si="87"/>
        <v>5.620600858369099</v>
      </c>
      <c r="AE335">
        <f t="shared" si="88"/>
        <v>2.0854266900790162</v>
      </c>
      <c r="AF335">
        <f t="shared" si="89"/>
        <v>2.0461149620658814E-2</v>
      </c>
      <c r="AH335">
        <v>3.6705627705627686E-2</v>
      </c>
    </row>
    <row r="336" spans="1:34" x14ac:dyDescent="0.2">
      <c r="A336" s="1">
        <v>36833</v>
      </c>
      <c r="B336">
        <v>4.931</v>
      </c>
      <c r="D336" s="1">
        <v>36833</v>
      </c>
      <c r="E336">
        <v>32.71</v>
      </c>
      <c r="G336" s="1">
        <v>36833</v>
      </c>
      <c r="H336">
        <v>57.63</v>
      </c>
      <c r="L336">
        <f t="shared" si="76"/>
        <v>4.931</v>
      </c>
      <c r="M336">
        <f t="shared" si="77"/>
        <v>5.6154506437768239</v>
      </c>
      <c r="N336">
        <f t="shared" si="78"/>
        <v>6.3246268656716413</v>
      </c>
      <c r="P336">
        <f t="shared" si="79"/>
        <v>5.6154506437768239</v>
      </c>
      <c r="Q336">
        <f t="shared" si="80"/>
        <v>6.3246268656716413</v>
      </c>
      <c r="S336">
        <f t="shared" si="75"/>
        <v>0.70917622189481744</v>
      </c>
      <c r="V336" s="1">
        <f t="shared" si="81"/>
        <v>36833</v>
      </c>
      <c r="W336">
        <f t="shared" si="82"/>
        <v>0.70917622189481744</v>
      </c>
      <c r="Z336" s="1">
        <f t="shared" si="83"/>
        <v>36833</v>
      </c>
      <c r="AA336">
        <f t="shared" si="84"/>
        <v>5.6154506437768239</v>
      </c>
      <c r="AB336">
        <f t="shared" si="85"/>
        <v>6.3246268656716413</v>
      </c>
      <c r="AC336">
        <f t="shared" si="86"/>
        <v>4.931</v>
      </c>
      <c r="AD336">
        <f t="shared" si="87"/>
        <v>5.6154506437768239</v>
      </c>
      <c r="AE336">
        <f t="shared" si="88"/>
        <v>1.3936268656716413</v>
      </c>
      <c r="AF336">
        <f t="shared" si="89"/>
        <v>2.0731958980075776E-2</v>
      </c>
      <c r="AH336">
        <v>8.1242807825088192E-4</v>
      </c>
    </row>
    <row r="337" spans="1:34" x14ac:dyDescent="0.2">
      <c r="A337" s="1">
        <v>36840</v>
      </c>
      <c r="B337">
        <v>5.4560000000000004</v>
      </c>
      <c r="D337" s="1">
        <v>36840</v>
      </c>
      <c r="E337">
        <v>34.020000000000003</v>
      </c>
      <c r="G337" s="1">
        <v>36840</v>
      </c>
      <c r="H337">
        <v>59.63</v>
      </c>
      <c r="L337">
        <f t="shared" si="76"/>
        <v>5.4560000000000004</v>
      </c>
      <c r="M337">
        <f t="shared" si="77"/>
        <v>5.840343347639485</v>
      </c>
      <c r="N337">
        <f t="shared" si="78"/>
        <v>6.5441176470588234</v>
      </c>
      <c r="P337">
        <f t="shared" si="79"/>
        <v>5.840343347639485</v>
      </c>
      <c r="Q337">
        <f t="shared" si="80"/>
        <v>6.5441176470588234</v>
      </c>
      <c r="S337">
        <f t="shared" si="75"/>
        <v>0.70377429941933833</v>
      </c>
      <c r="V337" s="1">
        <f t="shared" si="81"/>
        <v>36840</v>
      </c>
      <c r="W337">
        <f t="shared" si="82"/>
        <v>0.70377429941933833</v>
      </c>
      <c r="Z337" s="1">
        <f t="shared" si="83"/>
        <v>36840</v>
      </c>
      <c r="AA337">
        <f t="shared" si="84"/>
        <v>5.840343347639485</v>
      </c>
      <c r="AB337">
        <f t="shared" si="85"/>
        <v>6.5441176470588234</v>
      </c>
      <c r="AC337">
        <f t="shared" si="86"/>
        <v>5.4560000000000004</v>
      </c>
      <c r="AD337">
        <f t="shared" si="87"/>
        <v>5.840343347639485</v>
      </c>
      <c r="AE337">
        <f t="shared" si="88"/>
        <v>1.088117647058823</v>
      </c>
      <c r="AF337">
        <f t="shared" si="89"/>
        <v>1.8419268743170458E-2</v>
      </c>
      <c r="AH337">
        <v>1.7739750445632807E-2</v>
      </c>
    </row>
    <row r="338" spans="1:34" x14ac:dyDescent="0.2">
      <c r="A338" s="1">
        <v>36847</v>
      </c>
      <c r="B338">
        <v>6.1</v>
      </c>
      <c r="D338" s="1">
        <v>36847</v>
      </c>
      <c r="E338">
        <v>35.450000000000003</v>
      </c>
      <c r="G338" s="1">
        <v>36847</v>
      </c>
      <c r="H338">
        <v>61.63</v>
      </c>
      <c r="L338">
        <f t="shared" si="76"/>
        <v>6.1</v>
      </c>
      <c r="M338">
        <f t="shared" si="77"/>
        <v>6.0858369098712446</v>
      </c>
      <c r="N338">
        <f t="shared" si="78"/>
        <v>6.7636084284460054</v>
      </c>
      <c r="P338">
        <f t="shared" si="79"/>
        <v>6.1</v>
      </c>
      <c r="Q338">
        <f t="shared" si="80"/>
        <v>6.7636084284460054</v>
      </c>
      <c r="S338">
        <f t="shared" si="75"/>
        <v>0.66360842844600576</v>
      </c>
      <c r="V338" s="1">
        <f t="shared" si="81"/>
        <v>36847</v>
      </c>
      <c r="W338">
        <f t="shared" si="82"/>
        <v>0.66360842844600576</v>
      </c>
      <c r="Z338" s="1">
        <f t="shared" si="83"/>
        <v>36847</v>
      </c>
      <c r="AA338">
        <f t="shared" si="84"/>
        <v>6.1</v>
      </c>
      <c r="AB338">
        <f t="shared" si="85"/>
        <v>6.7636084284460054</v>
      </c>
      <c r="AC338">
        <f t="shared" si="86"/>
        <v>6.1</v>
      </c>
      <c r="AD338">
        <f t="shared" si="87"/>
        <v>6.0858369098712446</v>
      </c>
      <c r="AE338">
        <f t="shared" si="88"/>
        <v>0.66360842844600576</v>
      </c>
      <c r="AF338">
        <f t="shared" si="89"/>
        <v>6.0193353432370644E-3</v>
      </c>
      <c r="AH338">
        <v>-4.9417249417249565E-4</v>
      </c>
    </row>
    <row r="339" spans="1:34" x14ac:dyDescent="0.2">
      <c r="A339" s="1">
        <v>36854</v>
      </c>
      <c r="B339">
        <v>6.577</v>
      </c>
      <c r="D339" s="1">
        <v>36854</v>
      </c>
      <c r="E339">
        <v>35.4</v>
      </c>
      <c r="G339" s="1">
        <v>36854</v>
      </c>
      <c r="H339">
        <v>62.75</v>
      </c>
      <c r="L339">
        <f t="shared" si="76"/>
        <v>6.577</v>
      </c>
      <c r="M339">
        <f t="shared" si="77"/>
        <v>6.0772532188841195</v>
      </c>
      <c r="N339">
        <f t="shared" si="78"/>
        <v>6.8865232660228264</v>
      </c>
      <c r="P339">
        <f t="shared" si="79"/>
        <v>6.577</v>
      </c>
      <c r="Q339">
        <f t="shared" si="80"/>
        <v>6.8865232660228264</v>
      </c>
      <c r="S339">
        <f t="shared" si="75"/>
        <v>0.30952326602282643</v>
      </c>
      <c r="V339" s="1">
        <f t="shared" si="81"/>
        <v>36854</v>
      </c>
      <c r="W339">
        <f t="shared" si="82"/>
        <v>0.30952326602282643</v>
      </c>
      <c r="Z339" s="1">
        <f t="shared" si="83"/>
        <v>36854</v>
      </c>
      <c r="AA339">
        <f t="shared" si="84"/>
        <v>6.577</v>
      </c>
      <c r="AB339">
        <f t="shared" si="85"/>
        <v>6.8865232660228264</v>
      </c>
      <c r="AC339">
        <f t="shared" si="86"/>
        <v>6.577</v>
      </c>
      <c r="AD339">
        <f t="shared" si="87"/>
        <v>6.0772532188841195</v>
      </c>
      <c r="AE339">
        <f t="shared" si="88"/>
        <v>0.30952326602282643</v>
      </c>
      <c r="AF339">
        <f t="shared" si="89"/>
        <v>-7.7790280374048226E-3</v>
      </c>
      <c r="AH339">
        <v>-4.0582662063674779E-2</v>
      </c>
    </row>
    <row r="340" spans="1:34" x14ac:dyDescent="0.2">
      <c r="A340" s="1">
        <v>36861</v>
      </c>
      <c r="B340">
        <v>6.673</v>
      </c>
      <c r="D340" s="1">
        <v>36861</v>
      </c>
      <c r="E340">
        <v>32.020000000000003</v>
      </c>
      <c r="G340" s="1">
        <v>36861</v>
      </c>
      <c r="H340">
        <v>63.38</v>
      </c>
      <c r="L340">
        <f t="shared" si="76"/>
        <v>6.673</v>
      </c>
      <c r="M340">
        <f t="shared" si="77"/>
        <v>5.4969957081545067</v>
      </c>
      <c r="N340">
        <f t="shared" si="78"/>
        <v>6.9556628621597891</v>
      </c>
      <c r="P340">
        <f t="shared" si="79"/>
        <v>6.673</v>
      </c>
      <c r="Q340">
        <f t="shared" si="80"/>
        <v>6.9556628621597891</v>
      </c>
      <c r="S340">
        <f t="shared" si="75"/>
        <v>0.28266286215978909</v>
      </c>
      <c r="V340" s="1">
        <f t="shared" si="81"/>
        <v>36861</v>
      </c>
      <c r="W340">
        <f t="shared" si="82"/>
        <v>0.28266286215978909</v>
      </c>
      <c r="Z340" s="1">
        <f t="shared" si="83"/>
        <v>36861</v>
      </c>
      <c r="AA340">
        <f t="shared" si="84"/>
        <v>6.673</v>
      </c>
      <c r="AB340">
        <f t="shared" si="85"/>
        <v>6.9556628621597891</v>
      </c>
      <c r="AC340">
        <f t="shared" si="86"/>
        <v>6.673</v>
      </c>
      <c r="AD340">
        <f t="shared" si="87"/>
        <v>5.4969957081545067</v>
      </c>
      <c r="AE340">
        <f t="shared" si="88"/>
        <v>0.28266286215978909</v>
      </c>
      <c r="AF340">
        <f t="shared" si="89"/>
        <v>-2.1088990406190722E-2</v>
      </c>
      <c r="AH340">
        <v>-2.2190136660724891E-2</v>
      </c>
    </row>
    <row r="341" spans="1:34" x14ac:dyDescent="0.2">
      <c r="A341" s="1">
        <v>36868</v>
      </c>
      <c r="B341">
        <v>8.5839999999999996</v>
      </c>
      <c r="D341" s="1">
        <v>36868</v>
      </c>
      <c r="E341">
        <v>28.44</v>
      </c>
      <c r="G341" s="1">
        <v>36868</v>
      </c>
      <c r="H341">
        <v>71.25</v>
      </c>
      <c r="L341">
        <f t="shared" si="76"/>
        <v>8.5839999999999996</v>
      </c>
      <c r="M341">
        <f t="shared" si="77"/>
        <v>4.8824034334763953</v>
      </c>
      <c r="N341">
        <f t="shared" si="78"/>
        <v>7.8193590869183494</v>
      </c>
      <c r="P341">
        <f t="shared" si="79"/>
        <v>8.5839999999999996</v>
      </c>
      <c r="Q341">
        <f t="shared" si="80"/>
        <v>7.8193590869183494</v>
      </c>
      <c r="S341">
        <f t="shared" si="75"/>
        <v>-0.76464091308165028</v>
      </c>
      <c r="V341" s="1">
        <f t="shared" si="81"/>
        <v>36868</v>
      </c>
      <c r="W341">
        <f t="shared" si="82"/>
        <v>-0.76464091308165028</v>
      </c>
      <c r="Z341" s="1">
        <f t="shared" si="83"/>
        <v>36868</v>
      </c>
      <c r="AA341">
        <f t="shared" si="84"/>
        <v>8.5839999999999996</v>
      </c>
      <c r="AB341">
        <f t="shared" si="85"/>
        <v>7.8193590869183494</v>
      </c>
      <c r="AC341">
        <f t="shared" si="86"/>
        <v>8.5839999999999996</v>
      </c>
      <c r="AD341">
        <f t="shared" si="87"/>
        <v>4.8824034334763953</v>
      </c>
      <c r="AE341">
        <f t="shared" si="88"/>
        <v>-0.76464091308165028</v>
      </c>
      <c r="AF341">
        <f t="shared" si="89"/>
        <v>-2.1398502272664599E-2</v>
      </c>
      <c r="AH341">
        <v>-1.4227080935941272E-3</v>
      </c>
    </row>
    <row r="342" spans="1:34" x14ac:dyDescent="0.2">
      <c r="A342" s="1">
        <v>36875</v>
      </c>
      <c r="B342">
        <v>8.3960000000000008</v>
      </c>
      <c r="D342" s="1">
        <v>36875</v>
      </c>
      <c r="E342">
        <v>28.87</v>
      </c>
      <c r="G342" s="1">
        <v>36875</v>
      </c>
      <c r="H342">
        <v>72.25</v>
      </c>
      <c r="L342">
        <f t="shared" si="76"/>
        <v>8.3960000000000008</v>
      </c>
      <c r="M342">
        <f t="shared" si="77"/>
        <v>4.9562231759656656</v>
      </c>
      <c r="N342">
        <f t="shared" si="78"/>
        <v>7.9291044776119399</v>
      </c>
      <c r="P342">
        <f t="shared" si="79"/>
        <v>8.3960000000000008</v>
      </c>
      <c r="Q342">
        <f t="shared" si="80"/>
        <v>7.9291044776119399</v>
      </c>
      <c r="S342">
        <f t="shared" si="75"/>
        <v>-0.46689552238806087</v>
      </c>
      <c r="V342" s="1">
        <f t="shared" si="81"/>
        <v>36875</v>
      </c>
      <c r="W342">
        <f t="shared" si="82"/>
        <v>-0.46689552238806087</v>
      </c>
      <c r="Z342" s="1">
        <f t="shared" si="83"/>
        <v>36875</v>
      </c>
      <c r="AA342">
        <f t="shared" si="84"/>
        <v>8.3960000000000008</v>
      </c>
      <c r="AB342">
        <f t="shared" si="85"/>
        <v>7.9291044776119399</v>
      </c>
      <c r="AC342">
        <f t="shared" si="86"/>
        <v>8.3960000000000008</v>
      </c>
      <c r="AD342">
        <f t="shared" si="87"/>
        <v>4.9562231759656656</v>
      </c>
      <c r="AE342">
        <f t="shared" si="88"/>
        <v>-0.46689552238806087</v>
      </c>
      <c r="AF342">
        <f t="shared" si="89"/>
        <v>-7.870948251439672E-3</v>
      </c>
      <c r="AH342">
        <v>0</v>
      </c>
    </row>
    <row r="343" spans="1:34" x14ac:dyDescent="0.2">
      <c r="A343" s="1">
        <v>36882</v>
      </c>
      <c r="B343">
        <v>9.5790000000000006</v>
      </c>
      <c r="D343" s="1">
        <v>36882</v>
      </c>
      <c r="E343">
        <v>26.18</v>
      </c>
      <c r="G343" s="1">
        <v>36882</v>
      </c>
      <c r="H343">
        <v>87.75</v>
      </c>
      <c r="L343">
        <f t="shared" si="76"/>
        <v>9.5790000000000006</v>
      </c>
      <c r="M343">
        <f t="shared" si="77"/>
        <v>4.4944206008583691</v>
      </c>
      <c r="N343">
        <f t="shared" si="78"/>
        <v>9.6301580333625978</v>
      </c>
      <c r="P343">
        <f t="shared" si="79"/>
        <v>9.5790000000000006</v>
      </c>
      <c r="Q343">
        <f t="shared" si="80"/>
        <v>9.6301580333625978</v>
      </c>
      <c r="S343">
        <f t="shared" si="75"/>
        <v>5.1158033362597166E-2</v>
      </c>
      <c r="V343" s="1">
        <f t="shared" si="81"/>
        <v>36882</v>
      </c>
      <c r="W343">
        <f t="shared" si="82"/>
        <v>5.1158033362597166E-2</v>
      </c>
      <c r="Z343" s="1">
        <f t="shared" si="83"/>
        <v>36882</v>
      </c>
      <c r="AA343">
        <f t="shared" si="84"/>
        <v>9.5790000000000006</v>
      </c>
      <c r="AB343">
        <f t="shared" si="85"/>
        <v>9.6301580333625978</v>
      </c>
      <c r="AC343">
        <f t="shared" si="86"/>
        <v>9.5790000000000006</v>
      </c>
      <c r="AD343">
        <f t="shared" si="87"/>
        <v>4.4944206008583691</v>
      </c>
      <c r="AE343">
        <f t="shared" si="88"/>
        <v>5.1158033362597166E-2</v>
      </c>
      <c r="AF343">
        <f t="shared" si="89"/>
        <v>-4.7423603119804242E-4</v>
      </c>
      <c r="AH343">
        <v>0</v>
      </c>
    </row>
    <row r="344" spans="1:34" x14ac:dyDescent="0.2">
      <c r="A344" s="1">
        <v>36889</v>
      </c>
      <c r="B344">
        <v>9.7750000000000004</v>
      </c>
      <c r="D344" s="1">
        <v>36889</v>
      </c>
      <c r="E344">
        <v>26.8</v>
      </c>
      <c r="G344" s="1">
        <v>36889</v>
      </c>
      <c r="H344">
        <v>84.75</v>
      </c>
      <c r="L344">
        <f t="shared" si="76"/>
        <v>9.7750000000000004</v>
      </c>
      <c r="M344">
        <f t="shared" si="77"/>
        <v>4.6008583690987122</v>
      </c>
      <c r="N344">
        <f t="shared" si="78"/>
        <v>9.3009218612818252</v>
      </c>
      <c r="P344">
        <f t="shared" si="79"/>
        <v>9.7750000000000004</v>
      </c>
      <c r="Q344">
        <f t="shared" si="80"/>
        <v>9.3009218612818252</v>
      </c>
      <c r="S344">
        <f t="shared" si="75"/>
        <v>-0.47407813871817517</v>
      </c>
      <c r="V344" s="1">
        <f t="shared" si="81"/>
        <v>36889</v>
      </c>
      <c r="W344">
        <f t="shared" si="82"/>
        <v>-0.47407813871817517</v>
      </c>
      <c r="Z344" s="1">
        <f t="shared" si="83"/>
        <v>36889</v>
      </c>
      <c r="AA344">
        <f t="shared" si="84"/>
        <v>9.7750000000000004</v>
      </c>
      <c r="AB344">
        <f t="shared" si="85"/>
        <v>9.3009218612818252</v>
      </c>
      <c r="AC344">
        <f t="shared" si="86"/>
        <v>9.7750000000000004</v>
      </c>
      <c r="AD344">
        <f t="shared" si="87"/>
        <v>4.6008583690987122</v>
      </c>
      <c r="AE344">
        <f t="shared" si="88"/>
        <v>-0.47407813871817517</v>
      </c>
      <c r="AF344">
        <f t="shared" si="89"/>
        <v>0</v>
      </c>
      <c r="AH344">
        <v>0</v>
      </c>
    </row>
    <row r="345" spans="1:34" x14ac:dyDescent="0.2">
      <c r="A345" s="1">
        <v>36896</v>
      </c>
      <c r="B345">
        <v>9.2609999999999992</v>
      </c>
      <c r="D345" s="1">
        <v>36896</v>
      </c>
      <c r="E345">
        <v>27.95</v>
      </c>
      <c r="G345" s="1">
        <v>36896</v>
      </c>
      <c r="H345">
        <v>81.5</v>
      </c>
      <c r="L345">
        <f t="shared" si="76"/>
        <v>9.2609999999999992</v>
      </c>
      <c r="M345">
        <f t="shared" si="77"/>
        <v>4.7982832618025748</v>
      </c>
      <c r="N345">
        <f t="shared" si="78"/>
        <v>8.9442493415276552</v>
      </c>
      <c r="P345">
        <f t="shared" si="79"/>
        <v>9.2609999999999992</v>
      </c>
      <c r="Q345">
        <f t="shared" si="80"/>
        <v>8.9442493415276552</v>
      </c>
      <c r="S345">
        <f t="shared" si="75"/>
        <v>-0.31675065847234407</v>
      </c>
      <c r="V345" s="1">
        <f t="shared" si="81"/>
        <v>36896</v>
      </c>
      <c r="W345">
        <f t="shared" si="82"/>
        <v>-0.31675065847234407</v>
      </c>
      <c r="Z345" s="1">
        <f t="shared" si="83"/>
        <v>36896</v>
      </c>
      <c r="AA345">
        <f t="shared" si="84"/>
        <v>9.2609999999999992</v>
      </c>
      <c r="AB345">
        <f t="shared" si="85"/>
        <v>8.9442493415276552</v>
      </c>
      <c r="AC345">
        <f t="shared" si="86"/>
        <v>9.2609999999999992</v>
      </c>
      <c r="AD345">
        <f t="shared" si="87"/>
        <v>4.7982832618025748</v>
      </c>
      <c r="AE345">
        <f t="shared" si="88"/>
        <v>-0.31675065847234407</v>
      </c>
      <c r="AF345">
        <f t="shared" si="89"/>
        <v>-5.119563220201055E-3</v>
      </c>
      <c r="AH345">
        <v>-1.5358689660603164E-2</v>
      </c>
    </row>
    <row r="346" spans="1:34" x14ac:dyDescent="0.2">
      <c r="A346" s="1">
        <v>36903</v>
      </c>
      <c r="B346">
        <v>8.4719999999999995</v>
      </c>
      <c r="D346" s="1">
        <v>36903</v>
      </c>
      <c r="E346">
        <v>30.05</v>
      </c>
      <c r="G346" s="1">
        <v>36903</v>
      </c>
      <c r="H346">
        <v>84</v>
      </c>
      <c r="L346">
        <f t="shared" si="76"/>
        <v>8.4719999999999995</v>
      </c>
      <c r="M346">
        <f t="shared" si="77"/>
        <v>5.1587982832618025</v>
      </c>
      <c r="N346">
        <f t="shared" si="78"/>
        <v>9.2186128182616311</v>
      </c>
      <c r="P346">
        <f t="shared" si="79"/>
        <v>8.4719999999999995</v>
      </c>
      <c r="Q346">
        <f t="shared" si="80"/>
        <v>9.2186128182616311</v>
      </c>
      <c r="S346">
        <f t="shared" si="75"/>
        <v>0.74661281826163162</v>
      </c>
      <c r="V346" s="1">
        <f t="shared" si="81"/>
        <v>36903</v>
      </c>
      <c r="W346">
        <f t="shared" si="82"/>
        <v>0.74661281826163162</v>
      </c>
      <c r="Z346" s="1">
        <f t="shared" si="83"/>
        <v>36903</v>
      </c>
      <c r="AA346">
        <f t="shared" si="84"/>
        <v>8.4719999999999995</v>
      </c>
      <c r="AB346">
        <f t="shared" si="85"/>
        <v>9.2186128182616311</v>
      </c>
      <c r="AC346">
        <f t="shared" si="86"/>
        <v>8.4719999999999995</v>
      </c>
      <c r="AD346">
        <f t="shared" si="87"/>
        <v>5.1587982832618025</v>
      </c>
      <c r="AE346">
        <f t="shared" si="88"/>
        <v>0.74661281826163162</v>
      </c>
      <c r="AF346">
        <f t="shared" si="89"/>
        <v>-3.2891041289340173E-3</v>
      </c>
      <c r="AH346">
        <v>5.4913772738011124E-3</v>
      </c>
    </row>
    <row r="347" spans="1:34" x14ac:dyDescent="0.2">
      <c r="A347" s="1">
        <v>36910</v>
      </c>
      <c r="B347">
        <v>7.4589999999999996</v>
      </c>
      <c r="D347" s="1">
        <v>36910</v>
      </c>
      <c r="E347">
        <v>32.19</v>
      </c>
      <c r="G347" s="1">
        <v>36910</v>
      </c>
      <c r="H347">
        <v>78.25</v>
      </c>
      <c r="L347">
        <f t="shared" si="76"/>
        <v>7.4589999999999996</v>
      </c>
      <c r="M347">
        <f t="shared" si="77"/>
        <v>5.5261802575107293</v>
      </c>
      <c r="N347">
        <f t="shared" si="78"/>
        <v>8.5875768217734851</v>
      </c>
      <c r="P347">
        <f t="shared" si="79"/>
        <v>7.4589999999999996</v>
      </c>
      <c r="Q347">
        <f t="shared" si="80"/>
        <v>8.5875768217734851</v>
      </c>
      <c r="S347">
        <f t="shared" si="75"/>
        <v>1.1285768217734855</v>
      </c>
      <c r="V347" s="1">
        <f t="shared" si="81"/>
        <v>36910</v>
      </c>
      <c r="W347">
        <f t="shared" si="82"/>
        <v>1.1285768217734855</v>
      </c>
      <c r="Z347" s="1">
        <f t="shared" si="83"/>
        <v>36910</v>
      </c>
      <c r="AA347">
        <f t="shared" si="84"/>
        <v>7.4589999999999996</v>
      </c>
      <c r="AB347">
        <f t="shared" si="85"/>
        <v>8.5875768217734851</v>
      </c>
      <c r="AC347">
        <f t="shared" si="86"/>
        <v>7.4589999999999996</v>
      </c>
      <c r="AD347">
        <f t="shared" si="87"/>
        <v>5.5261802575107293</v>
      </c>
      <c r="AE347">
        <f t="shared" si="88"/>
        <v>1.1285768217734855</v>
      </c>
      <c r="AF347">
        <f t="shared" si="89"/>
        <v>-3.9826678575326513E-3</v>
      </c>
      <c r="AH347">
        <v>-2.0806911857959021E-3</v>
      </c>
    </row>
    <row r="348" spans="1:34" x14ac:dyDescent="0.2">
      <c r="A348" s="1">
        <v>36917</v>
      </c>
      <c r="B348">
        <v>7.2560000000000002</v>
      </c>
      <c r="D348" s="1">
        <v>36917</v>
      </c>
      <c r="E348">
        <v>29.77</v>
      </c>
      <c r="G348" s="1">
        <v>36917</v>
      </c>
      <c r="H348">
        <v>67.5</v>
      </c>
      <c r="L348">
        <f t="shared" si="76"/>
        <v>7.2560000000000002</v>
      </c>
      <c r="M348">
        <f t="shared" si="77"/>
        <v>5.1107296137339056</v>
      </c>
      <c r="N348">
        <f t="shared" si="78"/>
        <v>7.4078138718173836</v>
      </c>
      <c r="P348">
        <f t="shared" si="79"/>
        <v>7.2560000000000002</v>
      </c>
      <c r="Q348">
        <f t="shared" si="80"/>
        <v>7.4078138718173836</v>
      </c>
      <c r="S348">
        <f t="shared" si="75"/>
        <v>0.15181387181738337</v>
      </c>
      <c r="V348" s="1">
        <f t="shared" si="81"/>
        <v>36917</v>
      </c>
      <c r="W348">
        <f t="shared" si="82"/>
        <v>0.15181387181738337</v>
      </c>
      <c r="Z348" s="1">
        <f t="shared" si="83"/>
        <v>36917</v>
      </c>
      <c r="AA348">
        <f t="shared" si="84"/>
        <v>7.2560000000000002</v>
      </c>
      <c r="AB348">
        <f t="shared" si="85"/>
        <v>7.4078138718173836</v>
      </c>
      <c r="AC348">
        <f t="shared" si="86"/>
        <v>7.2560000000000002</v>
      </c>
      <c r="AD348">
        <f t="shared" si="87"/>
        <v>5.1107296137339056</v>
      </c>
      <c r="AE348">
        <f t="shared" si="88"/>
        <v>0.15181387181738337</v>
      </c>
      <c r="AF348">
        <f t="shared" si="89"/>
        <v>4.837842943842781E-3</v>
      </c>
      <c r="AH348">
        <v>1.1102842743523134E-2</v>
      </c>
    </row>
    <row r="349" spans="1:34" x14ac:dyDescent="0.2">
      <c r="A349" s="1">
        <v>36924</v>
      </c>
      <c r="B349">
        <v>6.7430000000000003</v>
      </c>
      <c r="D349" s="1">
        <v>36924</v>
      </c>
      <c r="E349">
        <v>31.19</v>
      </c>
      <c r="G349" s="1">
        <v>36924</v>
      </c>
      <c r="H349">
        <v>62.25</v>
      </c>
      <c r="L349">
        <f t="shared" si="76"/>
        <v>6.7430000000000003</v>
      </c>
      <c r="M349">
        <f t="shared" si="77"/>
        <v>5.3545064377682401</v>
      </c>
      <c r="N349">
        <f t="shared" si="78"/>
        <v>6.8316505706760315</v>
      </c>
      <c r="P349">
        <f t="shared" si="79"/>
        <v>6.7430000000000003</v>
      </c>
      <c r="Q349">
        <f t="shared" si="80"/>
        <v>6.8316505706760315</v>
      </c>
      <c r="S349">
        <f t="shared" si="75"/>
        <v>8.8650570676031215E-2</v>
      </c>
      <c r="V349" s="1">
        <f t="shared" si="81"/>
        <v>36924</v>
      </c>
      <c r="W349">
        <f t="shared" si="82"/>
        <v>8.8650570676031215E-2</v>
      </c>
      <c r="Z349" s="1">
        <f t="shared" si="83"/>
        <v>36924</v>
      </c>
      <c r="AA349">
        <f t="shared" si="84"/>
        <v>6.7430000000000003</v>
      </c>
      <c r="AB349">
        <f t="shared" si="85"/>
        <v>6.8316505706760315</v>
      </c>
      <c r="AC349">
        <f t="shared" si="86"/>
        <v>6.7430000000000003</v>
      </c>
      <c r="AD349">
        <f t="shared" si="87"/>
        <v>5.3545064377682401</v>
      </c>
      <c r="AE349">
        <f t="shared" si="88"/>
        <v>8.8650570676031215E-2</v>
      </c>
      <c r="AF349">
        <f t="shared" si="89"/>
        <v>5.4558697954902125E-4</v>
      </c>
      <c r="AH349">
        <v>-7.3853906190801677E-3</v>
      </c>
    </row>
    <row r="350" spans="1:34" x14ac:dyDescent="0.2">
      <c r="A350" s="1">
        <v>36931</v>
      </c>
      <c r="B350">
        <v>6.21</v>
      </c>
      <c r="D350" s="1">
        <v>36931</v>
      </c>
      <c r="E350">
        <v>31.03</v>
      </c>
      <c r="G350" s="1">
        <v>36931</v>
      </c>
      <c r="H350">
        <v>62.63</v>
      </c>
      <c r="L350">
        <f t="shared" si="76"/>
        <v>6.21</v>
      </c>
      <c r="M350">
        <f t="shared" si="77"/>
        <v>5.3270386266094425</v>
      </c>
      <c r="N350">
        <f t="shared" si="78"/>
        <v>6.8733538191395969</v>
      </c>
      <c r="P350">
        <f t="shared" si="79"/>
        <v>6.21</v>
      </c>
      <c r="Q350">
        <f t="shared" si="80"/>
        <v>6.8733538191395969</v>
      </c>
      <c r="S350">
        <f t="shared" si="75"/>
        <v>0.6633538191395969</v>
      </c>
      <c r="V350" s="1">
        <f t="shared" si="81"/>
        <v>36931</v>
      </c>
      <c r="W350">
        <f t="shared" si="82"/>
        <v>0.6633538191395969</v>
      </c>
      <c r="Z350" s="1">
        <f t="shared" si="83"/>
        <v>36931</v>
      </c>
      <c r="AA350">
        <f t="shared" si="84"/>
        <v>6.21</v>
      </c>
      <c r="AB350">
        <f t="shared" si="85"/>
        <v>6.8733538191395969</v>
      </c>
      <c r="AC350">
        <f t="shared" si="86"/>
        <v>6.21</v>
      </c>
      <c r="AD350">
        <f t="shared" si="87"/>
        <v>5.3270386266094425</v>
      </c>
      <c r="AE350">
        <f t="shared" si="88"/>
        <v>0.6633538191395969</v>
      </c>
      <c r="AF350">
        <f t="shared" si="89"/>
        <v>7.3899217929540573E-4</v>
      </c>
      <c r="AH350">
        <v>-1.5004755865567487E-3</v>
      </c>
    </row>
    <row r="351" spans="1:34" x14ac:dyDescent="0.2">
      <c r="A351" s="1">
        <v>36938</v>
      </c>
      <c r="B351">
        <v>5.5679999999999996</v>
      </c>
      <c r="D351" s="1">
        <v>36938</v>
      </c>
      <c r="E351">
        <v>29.16</v>
      </c>
      <c r="G351" s="1">
        <v>36938</v>
      </c>
      <c r="H351">
        <v>59.25</v>
      </c>
      <c r="L351">
        <f t="shared" si="76"/>
        <v>5.5679999999999996</v>
      </c>
      <c r="M351">
        <f t="shared" si="77"/>
        <v>5.0060085836909867</v>
      </c>
      <c r="N351">
        <f t="shared" si="78"/>
        <v>6.5024143985952589</v>
      </c>
      <c r="P351">
        <f t="shared" si="79"/>
        <v>5.5679999999999996</v>
      </c>
      <c r="Q351">
        <f t="shared" si="80"/>
        <v>6.5024143985952589</v>
      </c>
      <c r="S351">
        <f t="shared" si="75"/>
        <v>0.93441439859525932</v>
      </c>
      <c r="V351" s="1">
        <f t="shared" si="81"/>
        <v>36938</v>
      </c>
      <c r="W351">
        <f t="shared" si="82"/>
        <v>0.93441439859525932</v>
      </c>
      <c r="Z351" s="1">
        <f t="shared" si="83"/>
        <v>36938</v>
      </c>
      <c r="AA351">
        <f t="shared" si="84"/>
        <v>5.5679999999999996</v>
      </c>
      <c r="AB351">
        <f t="shared" si="85"/>
        <v>6.5024143985952589</v>
      </c>
      <c r="AC351">
        <f t="shared" si="86"/>
        <v>5.5679999999999996</v>
      </c>
      <c r="AD351">
        <f t="shared" si="87"/>
        <v>5.0060085836909867</v>
      </c>
      <c r="AE351">
        <f t="shared" si="88"/>
        <v>0.93441439859525932</v>
      </c>
      <c r="AF351">
        <f t="shared" si="89"/>
        <v>-6.9700932162945302E-3</v>
      </c>
      <c r="AH351">
        <v>-1.2024413443246673E-2</v>
      </c>
    </row>
    <row r="352" spans="1:34" x14ac:dyDescent="0.2">
      <c r="A352" s="1">
        <v>36945</v>
      </c>
      <c r="B352">
        <v>5.1310000000000002</v>
      </c>
      <c r="D352" s="1">
        <v>36945</v>
      </c>
      <c r="E352">
        <v>29.04</v>
      </c>
      <c r="G352" s="1">
        <v>36945</v>
      </c>
      <c r="H352">
        <v>55.63</v>
      </c>
      <c r="L352">
        <f t="shared" si="76"/>
        <v>5.1310000000000002</v>
      </c>
      <c r="M352">
        <f t="shared" si="77"/>
        <v>4.9854077253218883</v>
      </c>
      <c r="N352">
        <f t="shared" si="78"/>
        <v>6.1051360842844602</v>
      </c>
      <c r="P352">
        <f t="shared" si="79"/>
        <v>5.1310000000000002</v>
      </c>
      <c r="Q352">
        <f t="shared" si="80"/>
        <v>6.1051360842844602</v>
      </c>
      <c r="S352">
        <f t="shared" si="75"/>
        <v>0.97413608428445997</v>
      </c>
      <c r="V352" s="1">
        <f t="shared" si="81"/>
        <v>36945</v>
      </c>
      <c r="W352">
        <f t="shared" si="82"/>
        <v>0.97413608428445997</v>
      </c>
      <c r="Z352" s="1">
        <f t="shared" si="83"/>
        <v>36945</v>
      </c>
      <c r="AA352">
        <f t="shared" si="84"/>
        <v>5.1310000000000002</v>
      </c>
      <c r="AB352">
        <f t="shared" si="85"/>
        <v>6.1051360842844602</v>
      </c>
      <c r="AC352">
        <f t="shared" si="86"/>
        <v>5.1310000000000002</v>
      </c>
      <c r="AD352">
        <f t="shared" si="87"/>
        <v>4.9854077253218883</v>
      </c>
      <c r="AE352">
        <f t="shared" si="88"/>
        <v>0.97413608428445997</v>
      </c>
      <c r="AF352">
        <f t="shared" si="89"/>
        <v>8.7587190868739417E-4</v>
      </c>
      <c r="AH352">
        <v>1.6152504755865604E-2</v>
      </c>
    </row>
    <row r="353" spans="1:34" x14ac:dyDescent="0.2">
      <c r="A353" s="1">
        <v>36952</v>
      </c>
      <c r="B353">
        <v>5.27</v>
      </c>
      <c r="D353" s="1">
        <v>36952</v>
      </c>
      <c r="E353">
        <v>27.84</v>
      </c>
      <c r="G353" s="1">
        <v>36952</v>
      </c>
      <c r="H353">
        <v>54.25</v>
      </c>
      <c r="L353">
        <f t="shared" si="76"/>
        <v>5.27</v>
      </c>
      <c r="M353">
        <f t="shared" si="77"/>
        <v>4.7793991416309014</v>
      </c>
      <c r="N353">
        <f t="shared" si="78"/>
        <v>5.9536874451273043</v>
      </c>
      <c r="P353">
        <f t="shared" si="79"/>
        <v>5.27</v>
      </c>
      <c r="Q353">
        <f t="shared" si="80"/>
        <v>5.9536874451273043</v>
      </c>
      <c r="S353">
        <f t="shared" si="75"/>
        <v>0.68368744512730473</v>
      </c>
      <c r="V353" s="1">
        <f t="shared" si="81"/>
        <v>36952</v>
      </c>
      <c r="W353">
        <f t="shared" si="82"/>
        <v>0.68368744512730473</v>
      </c>
      <c r="Z353" s="1">
        <f t="shared" si="83"/>
        <v>36952</v>
      </c>
      <c r="AA353">
        <f t="shared" si="84"/>
        <v>5.27</v>
      </c>
      <c r="AB353">
        <f t="shared" si="85"/>
        <v>5.9536874451273043</v>
      </c>
      <c r="AC353">
        <f t="shared" si="86"/>
        <v>5.27</v>
      </c>
      <c r="AD353">
        <f t="shared" si="87"/>
        <v>4.7793991416309014</v>
      </c>
      <c r="AE353">
        <f t="shared" si="88"/>
        <v>0.68368744512730473</v>
      </c>
      <c r="AF353">
        <f t="shared" si="89"/>
        <v>8.1114335886054434E-3</v>
      </c>
      <c r="AH353">
        <v>2.0206209453197399E-2</v>
      </c>
    </row>
    <row r="354" spans="1:34" x14ac:dyDescent="0.2">
      <c r="A354" s="1">
        <v>36959</v>
      </c>
      <c r="B354">
        <v>5.0720000000000001</v>
      </c>
      <c r="D354" s="1">
        <v>36959</v>
      </c>
      <c r="E354">
        <v>28.01</v>
      </c>
      <c r="G354" s="1">
        <v>36959</v>
      </c>
      <c r="H354">
        <v>54.25</v>
      </c>
      <c r="L354">
        <f t="shared" si="76"/>
        <v>5.0720000000000001</v>
      </c>
      <c r="M354">
        <f t="shared" si="77"/>
        <v>4.8085836909871249</v>
      </c>
      <c r="N354">
        <f t="shared" si="78"/>
        <v>5.9536874451273043</v>
      </c>
      <c r="P354">
        <f t="shared" si="79"/>
        <v>5.0720000000000001</v>
      </c>
      <c r="Q354">
        <f t="shared" si="80"/>
        <v>5.9536874451273043</v>
      </c>
      <c r="S354">
        <f t="shared" si="75"/>
        <v>0.88168744512730424</v>
      </c>
      <c r="V354" s="1">
        <f t="shared" si="81"/>
        <v>36959</v>
      </c>
      <c r="W354">
        <f t="shared" si="82"/>
        <v>0.88168744512730424</v>
      </c>
      <c r="Z354" s="1">
        <f t="shared" si="83"/>
        <v>36959</v>
      </c>
      <c r="AA354">
        <f t="shared" si="84"/>
        <v>5.0720000000000001</v>
      </c>
      <c r="AB354">
        <f t="shared" si="85"/>
        <v>5.9536874451273043</v>
      </c>
      <c r="AC354">
        <f t="shared" si="86"/>
        <v>5.0720000000000001</v>
      </c>
      <c r="AD354">
        <f t="shared" si="87"/>
        <v>4.8085836909871249</v>
      </c>
      <c r="AE354">
        <f t="shared" si="88"/>
        <v>0.88168744512730424</v>
      </c>
      <c r="AF354">
        <f t="shared" si="89"/>
        <v>9.4554940409411117E-3</v>
      </c>
      <c r="AH354">
        <v>-7.9922320862396701E-3</v>
      </c>
    </row>
    <row r="355" spans="1:34" x14ac:dyDescent="0.2">
      <c r="A355" s="1">
        <v>36966</v>
      </c>
      <c r="B355">
        <v>5.0350000000000001</v>
      </c>
      <c r="D355" s="1">
        <v>36966</v>
      </c>
      <c r="E355">
        <v>26.74</v>
      </c>
      <c r="G355" s="1">
        <v>36966</v>
      </c>
      <c r="H355">
        <v>53.75</v>
      </c>
      <c r="L355">
        <f t="shared" si="76"/>
        <v>5.0350000000000001</v>
      </c>
      <c r="M355">
        <f t="shared" si="77"/>
        <v>4.5905579399141629</v>
      </c>
      <c r="N355">
        <f t="shared" si="78"/>
        <v>5.8988147497805086</v>
      </c>
      <c r="P355">
        <f t="shared" si="79"/>
        <v>5.0350000000000001</v>
      </c>
      <c r="Q355">
        <f t="shared" si="80"/>
        <v>5.8988147497805086</v>
      </c>
      <c r="S355">
        <f t="shared" si="75"/>
        <v>0.86381474978050843</v>
      </c>
      <c r="V355" s="1">
        <f t="shared" si="81"/>
        <v>36966</v>
      </c>
      <c r="W355">
        <f t="shared" si="82"/>
        <v>0.86381474978050843</v>
      </c>
      <c r="Z355" s="1">
        <f t="shared" si="83"/>
        <v>36966</v>
      </c>
      <c r="AA355">
        <f t="shared" si="84"/>
        <v>5.0350000000000001</v>
      </c>
      <c r="AB355">
        <f t="shared" si="85"/>
        <v>5.8988147497805086</v>
      </c>
      <c r="AC355">
        <f t="shared" si="86"/>
        <v>5.0350000000000001</v>
      </c>
      <c r="AD355">
        <f t="shared" si="87"/>
        <v>4.5905579399141629</v>
      </c>
      <c r="AE355">
        <f t="shared" si="88"/>
        <v>0.86381474978050843</v>
      </c>
      <c r="AF355">
        <f t="shared" si="89"/>
        <v>5.697831813082292E-3</v>
      </c>
      <c r="AH355">
        <v>4.8795180722891462E-3</v>
      </c>
    </row>
    <row r="356" spans="1:34" x14ac:dyDescent="0.2">
      <c r="A356" s="1">
        <v>36973</v>
      </c>
      <c r="B356">
        <v>5.2729999999999997</v>
      </c>
      <c r="D356" s="1">
        <v>36973</v>
      </c>
      <c r="E356">
        <v>27.3</v>
      </c>
      <c r="G356" s="1">
        <v>36973</v>
      </c>
      <c r="H356">
        <v>54.13</v>
      </c>
      <c r="L356">
        <f t="shared" si="76"/>
        <v>5.2729999999999997</v>
      </c>
      <c r="M356">
        <f t="shared" si="77"/>
        <v>4.6866952789699567</v>
      </c>
      <c r="N356">
        <f t="shared" si="78"/>
        <v>5.940517998244073</v>
      </c>
      <c r="P356">
        <f t="shared" si="79"/>
        <v>5.2729999999999997</v>
      </c>
      <c r="Q356">
        <f t="shared" si="80"/>
        <v>5.940517998244073</v>
      </c>
      <c r="S356">
        <f t="shared" si="75"/>
        <v>0.66751799824407332</v>
      </c>
      <c r="V356" s="1">
        <f t="shared" si="81"/>
        <v>36973</v>
      </c>
      <c r="W356">
        <f t="shared" si="82"/>
        <v>0.66751799824407332</v>
      </c>
      <c r="Z356" s="1">
        <f t="shared" si="83"/>
        <v>36973</v>
      </c>
      <c r="AA356">
        <f t="shared" si="84"/>
        <v>5.2729999999999997</v>
      </c>
      <c r="AB356">
        <f t="shared" si="85"/>
        <v>5.940517998244073</v>
      </c>
      <c r="AC356">
        <f t="shared" si="86"/>
        <v>5.2729999999999997</v>
      </c>
      <c r="AD356">
        <f t="shared" si="87"/>
        <v>4.6866952789699567</v>
      </c>
      <c r="AE356">
        <f t="shared" si="88"/>
        <v>0.66751799824407332</v>
      </c>
      <c r="AF356">
        <f t="shared" si="89"/>
        <v>-3.4268785668991608E-3</v>
      </c>
      <c r="AH356">
        <v>-7.1679216867469586E-3</v>
      </c>
    </row>
    <row r="357" spans="1:34" x14ac:dyDescent="0.2">
      <c r="A357" s="1">
        <v>36980</v>
      </c>
      <c r="B357">
        <v>5.0250000000000004</v>
      </c>
      <c r="D357" s="1">
        <v>36980</v>
      </c>
      <c r="E357">
        <v>26.29</v>
      </c>
      <c r="G357" s="1">
        <v>36980</v>
      </c>
      <c r="H357">
        <v>58</v>
      </c>
      <c r="L357">
        <f t="shared" si="76"/>
        <v>5.0250000000000004</v>
      </c>
      <c r="M357">
        <f t="shared" si="77"/>
        <v>4.5133047210300425</v>
      </c>
      <c r="N357">
        <f t="shared" si="78"/>
        <v>6.3652326602282692</v>
      </c>
      <c r="P357">
        <f t="shared" si="79"/>
        <v>5.0250000000000004</v>
      </c>
      <c r="Q357">
        <f t="shared" si="80"/>
        <v>6.3652326602282692</v>
      </c>
      <c r="S357">
        <f t="shared" si="75"/>
        <v>1.3402326602282688</v>
      </c>
      <c r="V357" s="1">
        <f t="shared" si="81"/>
        <v>36980</v>
      </c>
      <c r="W357">
        <f t="shared" si="82"/>
        <v>1.3402326602282688</v>
      </c>
      <c r="Z357" s="1">
        <f t="shared" si="83"/>
        <v>36980</v>
      </c>
      <c r="AA357">
        <f t="shared" si="84"/>
        <v>5.0250000000000004</v>
      </c>
      <c r="AB357">
        <f t="shared" si="85"/>
        <v>6.3652326602282692</v>
      </c>
      <c r="AC357">
        <f t="shared" si="86"/>
        <v>5.0250000000000004</v>
      </c>
      <c r="AD357">
        <f t="shared" si="87"/>
        <v>4.5133047210300425</v>
      </c>
      <c r="AE357">
        <f t="shared" si="88"/>
        <v>1.3402326602282688</v>
      </c>
      <c r="AF357">
        <f t="shared" si="89"/>
        <v>-1.1056121726168469E-2</v>
      </c>
      <c r="AH357">
        <v>-3.0879961564047598E-2</v>
      </c>
    </row>
    <row r="358" spans="1:34" x14ac:dyDescent="0.2">
      <c r="A358" s="1">
        <v>36987</v>
      </c>
      <c r="B358">
        <v>5.3879999999999999</v>
      </c>
      <c r="D358" s="1">
        <v>36987</v>
      </c>
      <c r="E358">
        <v>27.06</v>
      </c>
      <c r="G358" s="1">
        <v>36987</v>
      </c>
      <c r="H358">
        <v>53.63</v>
      </c>
      <c r="L358">
        <f t="shared" si="76"/>
        <v>5.3879999999999999</v>
      </c>
      <c r="M358">
        <f t="shared" si="77"/>
        <v>4.645493562231759</v>
      </c>
      <c r="N358">
        <f t="shared" si="78"/>
        <v>5.8856453028972782</v>
      </c>
      <c r="P358">
        <f t="shared" si="79"/>
        <v>5.3879999999999999</v>
      </c>
      <c r="Q358">
        <f t="shared" si="80"/>
        <v>5.8856453028972782</v>
      </c>
      <c r="S358">
        <f t="shared" si="75"/>
        <v>0.49764530289727826</v>
      </c>
      <c r="V358" s="1">
        <f t="shared" si="81"/>
        <v>36987</v>
      </c>
      <c r="W358">
        <f t="shared" si="82"/>
        <v>0.49764530289727826</v>
      </c>
      <c r="Z358" s="1">
        <f t="shared" si="83"/>
        <v>36987</v>
      </c>
      <c r="AA358">
        <f t="shared" si="84"/>
        <v>5.3879999999999999</v>
      </c>
      <c r="AB358">
        <f t="shared" si="85"/>
        <v>5.8856453028972782</v>
      </c>
      <c r="AC358">
        <f t="shared" si="86"/>
        <v>5.3879999999999999</v>
      </c>
      <c r="AD358">
        <f t="shared" si="87"/>
        <v>4.645493562231759</v>
      </c>
      <c r="AE358">
        <f t="shared" si="88"/>
        <v>0.49764530289727826</v>
      </c>
      <c r="AF358">
        <f t="shared" si="89"/>
        <v>-1.79770078851836E-2</v>
      </c>
      <c r="AH358">
        <v>-1.5883140404756246E-2</v>
      </c>
    </row>
    <row r="359" spans="1:34" x14ac:dyDescent="0.2">
      <c r="A359" s="1">
        <v>36994</v>
      </c>
      <c r="B359">
        <v>5.3810000000000002</v>
      </c>
      <c r="D359" s="1">
        <v>36994</v>
      </c>
      <c r="E359">
        <v>28.25</v>
      </c>
      <c r="G359" s="1">
        <v>36994</v>
      </c>
      <c r="H359">
        <v>55.75</v>
      </c>
      <c r="L359">
        <f t="shared" si="76"/>
        <v>5.3810000000000002</v>
      </c>
      <c r="M359">
        <f t="shared" si="77"/>
        <v>4.8497854077253217</v>
      </c>
      <c r="N359">
        <f t="shared" si="78"/>
        <v>6.1183055311676906</v>
      </c>
      <c r="P359">
        <f t="shared" si="79"/>
        <v>5.3810000000000002</v>
      </c>
      <c r="Q359">
        <f t="shared" si="80"/>
        <v>6.1183055311676906</v>
      </c>
      <c r="S359">
        <f t="shared" si="75"/>
        <v>0.73730553116769038</v>
      </c>
      <c r="V359" s="1">
        <f t="shared" si="81"/>
        <v>36994</v>
      </c>
      <c r="W359">
        <f t="shared" si="82"/>
        <v>0.73730553116769038</v>
      </c>
      <c r="Z359" s="1">
        <f t="shared" si="83"/>
        <v>36994</v>
      </c>
      <c r="AA359">
        <f t="shared" si="84"/>
        <v>5.3810000000000002</v>
      </c>
      <c r="AB359">
        <f t="shared" si="85"/>
        <v>6.1183055311676906</v>
      </c>
      <c r="AC359">
        <f t="shared" si="86"/>
        <v>5.3810000000000002</v>
      </c>
      <c r="AD359">
        <f t="shared" si="87"/>
        <v>4.8497854077253217</v>
      </c>
      <c r="AE359">
        <f t="shared" si="88"/>
        <v>0.73730553116769038</v>
      </c>
      <c r="AF359">
        <f t="shared" si="89"/>
        <v>-1.2320826708865437E-2</v>
      </c>
      <c r="AH359">
        <v>9.8006218422075353E-3</v>
      </c>
    </row>
    <row r="360" spans="1:34" x14ac:dyDescent="0.2">
      <c r="A360" s="1">
        <v>37001</v>
      </c>
      <c r="B360">
        <v>5.1280000000000001</v>
      </c>
      <c r="D360" s="1">
        <v>37001</v>
      </c>
      <c r="E360">
        <v>27.28</v>
      </c>
      <c r="G360" s="1">
        <v>37001</v>
      </c>
      <c r="H360">
        <v>54.5</v>
      </c>
      <c r="L360">
        <f t="shared" si="76"/>
        <v>5.1280000000000001</v>
      </c>
      <c r="M360">
        <f t="shared" si="77"/>
        <v>4.6832618025751076</v>
      </c>
      <c r="N360">
        <f t="shared" si="78"/>
        <v>5.9811237928007026</v>
      </c>
      <c r="P360">
        <f t="shared" si="79"/>
        <v>5.1280000000000001</v>
      </c>
      <c r="Q360">
        <f t="shared" si="80"/>
        <v>5.9811237928007026</v>
      </c>
      <c r="S360">
        <f t="shared" si="75"/>
        <v>0.8531237928007025</v>
      </c>
      <c r="V360" s="1">
        <f t="shared" si="81"/>
        <v>37001</v>
      </c>
      <c r="W360">
        <f t="shared" si="82"/>
        <v>0.8531237928007025</v>
      </c>
      <c r="Z360" s="1">
        <f t="shared" si="83"/>
        <v>37001</v>
      </c>
      <c r="AA360">
        <f t="shared" si="84"/>
        <v>5.1280000000000001</v>
      </c>
      <c r="AB360">
        <f t="shared" si="85"/>
        <v>5.9811237928007026</v>
      </c>
      <c r="AC360">
        <f t="shared" si="86"/>
        <v>5.1280000000000001</v>
      </c>
      <c r="AD360">
        <f t="shared" si="87"/>
        <v>4.6832618025751076</v>
      </c>
      <c r="AE360">
        <f t="shared" si="88"/>
        <v>0.8531237928007025</v>
      </c>
      <c r="AF360">
        <f t="shared" si="89"/>
        <v>6.5945143622151425E-3</v>
      </c>
      <c r="AH360">
        <v>2.5866061649194139E-2</v>
      </c>
    </row>
    <row r="361" spans="1:34" x14ac:dyDescent="0.2">
      <c r="A361" s="1">
        <v>37008</v>
      </c>
      <c r="B361">
        <v>4.867</v>
      </c>
      <c r="D361" s="1">
        <v>37008</v>
      </c>
      <c r="E361">
        <v>28.27</v>
      </c>
      <c r="G361" s="1">
        <v>37008</v>
      </c>
      <c r="H361">
        <v>53.75</v>
      </c>
      <c r="L361">
        <f t="shared" si="76"/>
        <v>4.867</v>
      </c>
      <c r="M361">
        <f t="shared" si="77"/>
        <v>4.8532188841201718</v>
      </c>
      <c r="N361">
        <f t="shared" si="78"/>
        <v>5.8988147497805086</v>
      </c>
      <c r="P361">
        <f t="shared" si="79"/>
        <v>4.867</v>
      </c>
      <c r="Q361">
        <f t="shared" si="80"/>
        <v>5.8988147497805086</v>
      </c>
      <c r="S361">
        <f t="shared" si="75"/>
        <v>1.0318147497805086</v>
      </c>
      <c r="V361" s="1">
        <f t="shared" si="81"/>
        <v>37008</v>
      </c>
      <c r="W361">
        <f t="shared" si="82"/>
        <v>1.0318147497805086</v>
      </c>
      <c r="Z361" s="1">
        <f t="shared" si="83"/>
        <v>37008</v>
      </c>
      <c r="AA361">
        <f t="shared" si="84"/>
        <v>4.867</v>
      </c>
      <c r="AB361">
        <f t="shared" si="85"/>
        <v>5.8988147497805086</v>
      </c>
      <c r="AC361">
        <f t="shared" si="86"/>
        <v>4.867</v>
      </c>
      <c r="AD361">
        <f t="shared" si="87"/>
        <v>4.8532188841201718</v>
      </c>
      <c r="AE361">
        <f t="shared" si="88"/>
        <v>1.0318147497805086</v>
      </c>
      <c r="AF361">
        <f t="shared" si="89"/>
        <v>1.9962364849130127E-2</v>
      </c>
      <c r="AH361">
        <v>2.4220411055988711E-2</v>
      </c>
    </row>
    <row r="362" spans="1:34" x14ac:dyDescent="0.2">
      <c r="A362" s="1">
        <v>37015</v>
      </c>
      <c r="B362">
        <v>4.49</v>
      </c>
      <c r="D362" s="1">
        <v>37015</v>
      </c>
      <c r="E362">
        <v>28.36</v>
      </c>
      <c r="G362" s="1">
        <v>37015</v>
      </c>
      <c r="H362">
        <v>52.25</v>
      </c>
      <c r="L362">
        <f t="shared" si="76"/>
        <v>4.49</v>
      </c>
      <c r="M362">
        <f t="shared" si="77"/>
        <v>4.8686695278969951</v>
      </c>
      <c r="N362">
        <f t="shared" si="78"/>
        <v>5.7341966637401223</v>
      </c>
      <c r="P362">
        <f t="shared" si="79"/>
        <v>4.8686695278969951</v>
      </c>
      <c r="Q362">
        <f t="shared" si="80"/>
        <v>5.7341966637401223</v>
      </c>
      <c r="S362">
        <f t="shared" si="75"/>
        <v>0.86552713584312713</v>
      </c>
      <c r="V362" s="1">
        <f t="shared" si="81"/>
        <v>37015</v>
      </c>
      <c r="W362">
        <f t="shared" si="82"/>
        <v>0.86552713584312713</v>
      </c>
      <c r="Z362" s="1">
        <f t="shared" si="83"/>
        <v>37015</v>
      </c>
      <c r="AA362">
        <f t="shared" si="84"/>
        <v>4.8686695278969951</v>
      </c>
      <c r="AB362">
        <f t="shared" si="85"/>
        <v>5.7341966637401223</v>
      </c>
      <c r="AC362">
        <f t="shared" si="86"/>
        <v>4.49</v>
      </c>
      <c r="AD362">
        <f t="shared" si="87"/>
        <v>4.8686695278969951</v>
      </c>
      <c r="AE362">
        <f t="shared" si="88"/>
        <v>1.2441966637401221</v>
      </c>
      <c r="AF362">
        <f t="shared" si="89"/>
        <v>2.1424340942413227E-2</v>
      </c>
      <c r="AH362">
        <v>1.4186550122056829E-2</v>
      </c>
    </row>
    <row r="363" spans="1:34" x14ac:dyDescent="0.2">
      <c r="A363" s="1">
        <v>37022</v>
      </c>
      <c r="B363">
        <v>4.2779999999999996</v>
      </c>
      <c r="D363" s="1">
        <v>37022</v>
      </c>
      <c r="E363">
        <v>28.55</v>
      </c>
      <c r="G363" s="1">
        <v>37022</v>
      </c>
      <c r="H363">
        <v>51.13</v>
      </c>
      <c r="L363">
        <f t="shared" si="76"/>
        <v>4.2779999999999996</v>
      </c>
      <c r="M363">
        <f t="shared" si="77"/>
        <v>4.9012875536480687</v>
      </c>
      <c r="N363">
        <f t="shared" si="78"/>
        <v>5.6112818261633004</v>
      </c>
      <c r="P363">
        <f t="shared" si="79"/>
        <v>4.9012875536480687</v>
      </c>
      <c r="Q363">
        <f t="shared" si="80"/>
        <v>5.6112818261633004</v>
      </c>
      <c r="S363">
        <f t="shared" si="75"/>
        <v>0.70999427251523173</v>
      </c>
      <c r="V363" s="1">
        <f t="shared" si="81"/>
        <v>37022</v>
      </c>
      <c r="W363">
        <f t="shared" si="82"/>
        <v>0.70999427251523173</v>
      </c>
      <c r="Z363" s="1">
        <f t="shared" si="83"/>
        <v>37022</v>
      </c>
      <c r="AA363">
        <f t="shared" si="84"/>
        <v>4.9012875536480687</v>
      </c>
      <c r="AB363">
        <f t="shared" si="85"/>
        <v>5.6112818261633004</v>
      </c>
      <c r="AC363">
        <f t="shared" si="86"/>
        <v>4.2779999999999996</v>
      </c>
      <c r="AD363">
        <f t="shared" si="87"/>
        <v>4.9012875536480687</v>
      </c>
      <c r="AE363">
        <f t="shared" si="88"/>
        <v>1.3332818261633008</v>
      </c>
      <c r="AF363">
        <f t="shared" si="89"/>
        <v>1.2062390978053653E-2</v>
      </c>
      <c r="AH363">
        <v>-2.2197882438845795E-3</v>
      </c>
    </row>
    <row r="364" spans="1:34" x14ac:dyDescent="0.2">
      <c r="A364" s="1">
        <v>37029</v>
      </c>
      <c r="B364">
        <v>4.2910000000000004</v>
      </c>
      <c r="D364" s="1">
        <v>37029</v>
      </c>
      <c r="E364">
        <v>29.91</v>
      </c>
      <c r="G364" s="1">
        <v>37029</v>
      </c>
      <c r="H364">
        <v>51.5</v>
      </c>
      <c r="L364">
        <f t="shared" si="76"/>
        <v>4.2910000000000004</v>
      </c>
      <c r="M364">
        <f t="shared" si="77"/>
        <v>5.134763948497854</v>
      </c>
      <c r="N364">
        <f t="shared" si="78"/>
        <v>5.6518876207199291</v>
      </c>
      <c r="P364">
        <f t="shared" si="79"/>
        <v>5.134763948497854</v>
      </c>
      <c r="Q364">
        <f t="shared" si="80"/>
        <v>5.6518876207199291</v>
      </c>
      <c r="S364">
        <f t="shared" si="75"/>
        <v>0.51712367222207511</v>
      </c>
      <c r="V364" s="1">
        <f t="shared" si="81"/>
        <v>37029</v>
      </c>
      <c r="W364">
        <f t="shared" si="82"/>
        <v>0.51712367222207511</v>
      </c>
      <c r="Z364" s="1">
        <f t="shared" si="83"/>
        <v>37029</v>
      </c>
      <c r="AA364">
        <f t="shared" si="84"/>
        <v>5.134763948497854</v>
      </c>
      <c r="AB364">
        <f t="shared" si="85"/>
        <v>5.6518876207199291</v>
      </c>
      <c r="AC364">
        <f t="shared" si="86"/>
        <v>4.2910000000000004</v>
      </c>
      <c r="AD364">
        <f t="shared" si="87"/>
        <v>5.134763948497854</v>
      </c>
      <c r="AE364">
        <f t="shared" si="88"/>
        <v>1.3608876207199287</v>
      </c>
      <c r="AF364">
        <f t="shared" si="89"/>
        <v>5.7595181677393041E-3</v>
      </c>
      <c r="AH364">
        <v>5.3117926250456637E-3</v>
      </c>
    </row>
    <row r="365" spans="1:34" x14ac:dyDescent="0.2">
      <c r="A365" s="1">
        <v>37036</v>
      </c>
      <c r="B365">
        <v>3.9729999999999999</v>
      </c>
      <c r="D365" s="1">
        <v>37036</v>
      </c>
      <c r="E365">
        <v>28.38</v>
      </c>
      <c r="G365" s="1">
        <v>37036</v>
      </c>
      <c r="H365">
        <v>50.13</v>
      </c>
      <c r="L365">
        <f t="shared" si="76"/>
        <v>3.9729999999999999</v>
      </c>
      <c r="M365">
        <f t="shared" si="77"/>
        <v>4.8721030042918452</v>
      </c>
      <c r="N365">
        <f t="shared" si="78"/>
        <v>5.5015364354697107</v>
      </c>
      <c r="P365">
        <f t="shared" si="79"/>
        <v>4.8721030042918452</v>
      </c>
      <c r="Q365">
        <f t="shared" si="80"/>
        <v>5.5015364354697107</v>
      </c>
      <c r="S365">
        <f t="shared" si="75"/>
        <v>0.62943343117786554</v>
      </c>
      <c r="V365" s="1">
        <f t="shared" si="81"/>
        <v>37036</v>
      </c>
      <c r="W365">
        <f t="shared" si="82"/>
        <v>0.62943343117786554</v>
      </c>
      <c r="Z365" s="1">
        <f t="shared" si="83"/>
        <v>37036</v>
      </c>
      <c r="AA365">
        <f t="shared" si="84"/>
        <v>4.8721030042918452</v>
      </c>
      <c r="AB365">
        <f t="shared" si="85"/>
        <v>5.5015364354697107</v>
      </c>
      <c r="AC365">
        <f t="shared" si="86"/>
        <v>3.9729999999999999</v>
      </c>
      <c r="AD365">
        <f t="shared" si="87"/>
        <v>4.8721030042918452</v>
      </c>
      <c r="AE365">
        <f t="shared" si="88"/>
        <v>1.5285364354697109</v>
      </c>
      <c r="AF365">
        <f t="shared" si="89"/>
        <v>-8.4618995462363655E-4</v>
      </c>
      <c r="AH365">
        <v>-5.630574245031994E-3</v>
      </c>
    </row>
    <row r="366" spans="1:34" x14ac:dyDescent="0.2">
      <c r="A366" s="1">
        <v>37043</v>
      </c>
      <c r="B366">
        <v>3.93</v>
      </c>
      <c r="D366" s="1">
        <v>37043</v>
      </c>
      <c r="E366">
        <v>27.93</v>
      </c>
      <c r="G366" s="1">
        <v>37043</v>
      </c>
      <c r="H366">
        <v>49.5</v>
      </c>
      <c r="L366">
        <f t="shared" si="76"/>
        <v>3.93</v>
      </c>
      <c r="M366">
        <f t="shared" si="77"/>
        <v>4.7948497854077248</v>
      </c>
      <c r="N366">
        <f t="shared" si="78"/>
        <v>5.432396839332748</v>
      </c>
      <c r="P366">
        <f t="shared" si="79"/>
        <v>4.7948497854077248</v>
      </c>
      <c r="Q366">
        <f t="shared" si="80"/>
        <v>5.432396839332748</v>
      </c>
      <c r="S366">
        <f t="shared" si="75"/>
        <v>0.6375470539250232</v>
      </c>
      <c r="V366" s="1">
        <f t="shared" si="81"/>
        <v>37043</v>
      </c>
      <c r="W366">
        <f t="shared" si="82"/>
        <v>0.6375470539250232</v>
      </c>
      <c r="Z366" s="1">
        <f t="shared" si="83"/>
        <v>37043</v>
      </c>
      <c r="AA366">
        <f t="shared" si="84"/>
        <v>4.7948497854077248</v>
      </c>
      <c r="AB366">
        <f t="shared" si="85"/>
        <v>5.432396839332748</v>
      </c>
      <c r="AC366">
        <f t="shared" si="86"/>
        <v>3.93</v>
      </c>
      <c r="AD366">
        <f t="shared" si="87"/>
        <v>4.7948497854077248</v>
      </c>
      <c r="AE366">
        <f t="shared" si="88"/>
        <v>1.5023968393327478</v>
      </c>
      <c r="AF366">
        <f t="shared" si="89"/>
        <v>5.9989603435386769E-3</v>
      </c>
      <c r="AH366">
        <v>1.831566265060236E-2</v>
      </c>
    </row>
    <row r="367" spans="1:34" x14ac:dyDescent="0.2">
      <c r="A367" s="1">
        <v>37050</v>
      </c>
      <c r="B367">
        <v>3.9220000000000002</v>
      </c>
      <c r="D367" s="1">
        <v>37050</v>
      </c>
      <c r="E367">
        <v>28.33</v>
      </c>
      <c r="G367" s="1">
        <v>37050</v>
      </c>
      <c r="H367">
        <v>45.63</v>
      </c>
      <c r="L367">
        <f t="shared" si="76"/>
        <v>3.9220000000000002</v>
      </c>
      <c r="M367">
        <f t="shared" si="77"/>
        <v>4.863519313304721</v>
      </c>
      <c r="N367">
        <f t="shared" si="78"/>
        <v>5.0076821773485518</v>
      </c>
      <c r="P367">
        <f t="shared" si="79"/>
        <v>4.863519313304721</v>
      </c>
      <c r="Q367">
        <f t="shared" si="80"/>
        <v>5.0076821773485518</v>
      </c>
      <c r="S367">
        <f t="shared" si="75"/>
        <v>0.14416286404383083</v>
      </c>
      <c r="V367" s="1">
        <f t="shared" si="81"/>
        <v>37050</v>
      </c>
      <c r="W367">
        <f t="shared" si="82"/>
        <v>0.14416286404383083</v>
      </c>
      <c r="Z367" s="1">
        <f t="shared" si="83"/>
        <v>37050</v>
      </c>
      <c r="AA367">
        <f t="shared" si="84"/>
        <v>4.863519313304721</v>
      </c>
      <c r="AB367">
        <f t="shared" si="85"/>
        <v>5.0076821773485518</v>
      </c>
      <c r="AC367">
        <f t="shared" si="86"/>
        <v>3.9220000000000002</v>
      </c>
      <c r="AD367">
        <f t="shared" si="87"/>
        <v>4.863519313304721</v>
      </c>
      <c r="AE367">
        <f t="shared" si="88"/>
        <v>1.0856821773485517</v>
      </c>
      <c r="AF367">
        <f t="shared" si="89"/>
        <v>8.1385490011995909E-3</v>
      </c>
      <c r="AH367">
        <v>1.1730558598028407E-2</v>
      </c>
    </row>
    <row r="368" spans="1:34" x14ac:dyDescent="0.2">
      <c r="A368" s="1">
        <v>37057</v>
      </c>
      <c r="B368">
        <v>3.94</v>
      </c>
      <c r="D368" s="1">
        <v>37057</v>
      </c>
      <c r="E368">
        <v>28.57</v>
      </c>
      <c r="G368" s="1">
        <v>37057</v>
      </c>
      <c r="H368">
        <v>43.13</v>
      </c>
      <c r="L368">
        <f t="shared" si="76"/>
        <v>3.94</v>
      </c>
      <c r="M368">
        <f t="shared" si="77"/>
        <v>4.9047210300429187</v>
      </c>
      <c r="N368">
        <f t="shared" si="78"/>
        <v>4.733318700614574</v>
      </c>
      <c r="P368">
        <f t="shared" si="79"/>
        <v>4.9047210300429187</v>
      </c>
      <c r="Q368">
        <f t="shared" si="80"/>
        <v>4.733318700614574</v>
      </c>
      <c r="S368">
        <f>Q368-P368</f>
        <v>-0.17140232942834466</v>
      </c>
      <c r="V368" s="1">
        <f t="shared" si="81"/>
        <v>37057</v>
      </c>
      <c r="W368">
        <f t="shared" si="82"/>
        <v>-0.17140232942834466</v>
      </c>
      <c r="Z368" s="1"/>
    </row>
    <row r="371" spans="19:24" x14ac:dyDescent="0.2">
      <c r="S371">
        <f>MEDIAN(S3:S368)</f>
        <v>0.46365703670488756</v>
      </c>
      <c r="X371" t="e">
        <f>MEDIAN(X3:X368)</f>
        <v>#NUM!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PN relative to ng and cl</vt:lpstr>
      <vt:lpstr>frac spread</vt:lpstr>
      <vt:lpstr>pn,cl, ng and ref utlitztn</vt:lpstr>
      <vt:lpstr>Chart2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Scott</dc:creator>
  <cp:lastModifiedBy>Jan Havlíček</cp:lastModifiedBy>
  <cp:lastPrinted>2001-06-15T17:30:11Z</cp:lastPrinted>
  <dcterms:created xsi:type="dcterms:W3CDTF">2001-06-15T12:31:55Z</dcterms:created>
  <dcterms:modified xsi:type="dcterms:W3CDTF">2023-09-10T15:12:29Z</dcterms:modified>
</cp:coreProperties>
</file>