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BF58BC-7587-40AA-8560-7F80B8FDB16F}" xr6:coauthVersionLast="47" xr6:coauthVersionMax="47" xr10:uidLastSave="{00000000-0000-0000-0000-000000000000}"/>
  <bookViews>
    <workbookView xWindow="-120" yWindow="-120" windowWidth="38640" windowHeight="15720" tabRatio="703"/>
  </bookViews>
  <sheets>
    <sheet name="West Contracts Monthly 011402" sheetId="2" r:id="rId1"/>
    <sheet name="West Contracts 2002-2006" sheetId="1" r:id="rId2"/>
    <sheet name="Monthly Totals 2007" sheetId="5" r:id="rId3"/>
    <sheet name="Monthly Totals 2012" sheetId="6" r:id="rId4"/>
    <sheet name="West Contracts 2007-2011" sheetId="3" r:id="rId5"/>
    <sheet name="West Contracts 2012-2014" sheetId="4" r:id="rId6"/>
  </sheets>
  <definedNames>
    <definedName name="_xlnm.Print_Area" localSheetId="0">'West Contracts Monthly 011402'!$A$1:$G$177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D4" i="2"/>
  <c r="E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F69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F129" i="2"/>
</calcChain>
</file>

<file path=xl/sharedStrings.xml><?xml version="1.0" encoding="utf-8"?>
<sst xmlns="http://schemas.openxmlformats.org/spreadsheetml/2006/main" count="1181" uniqueCount="219">
  <si>
    <t>Portfolio</t>
  </si>
  <si>
    <t>Counterparty</t>
  </si>
  <si>
    <t>Peak Prc PL</t>
  </si>
  <si>
    <t>OPeak Prc PL</t>
  </si>
  <si>
    <t>Peak Bas PL</t>
  </si>
  <si>
    <t>OPeak Bas PL</t>
  </si>
  <si>
    <t>Total</t>
  </si>
  <si>
    <t>WEST</t>
  </si>
  <si>
    <t>AIRPROD</t>
  </si>
  <si>
    <t>AMERELECPOWSER</t>
  </si>
  <si>
    <t>ANA</t>
  </si>
  <si>
    <t>AVISTAENE</t>
  </si>
  <si>
    <t>AVISTAUTIWASH</t>
  </si>
  <si>
    <t>AZUSACITYOF</t>
  </si>
  <si>
    <t>BPA</t>
  </si>
  <si>
    <t>CCO-ENPOWER-PRC</t>
  </si>
  <si>
    <t>CITY OF MESA</t>
  </si>
  <si>
    <t>CITYBAN</t>
  </si>
  <si>
    <t>CITYRIVERSIDE</t>
  </si>
  <si>
    <t>CITYROS</t>
  </si>
  <si>
    <t>CITYSHALAK</t>
  </si>
  <si>
    <t>CLATSKANPEOUTI</t>
  </si>
  <si>
    <t>CNCCONCOR</t>
  </si>
  <si>
    <t>CONEXANTSYS I</t>
  </si>
  <si>
    <t>CRC</t>
  </si>
  <si>
    <t>DESERETGENTRAN</t>
  </si>
  <si>
    <t>ELECTRICDISNUM</t>
  </si>
  <si>
    <t>ELPASELECOM</t>
  </si>
  <si>
    <t>ENA</t>
  </si>
  <si>
    <t>ENRONENEMAR</t>
  </si>
  <si>
    <t>ENRONENESERINC</t>
  </si>
  <si>
    <t>ENRONWINCOR</t>
  </si>
  <si>
    <t>EUGENEWATELE</t>
  </si>
  <si>
    <t>FRESHEXPINC</t>
  </si>
  <si>
    <t>HAFSLUNDENETRA</t>
  </si>
  <si>
    <t>HANSONPERCEM</t>
  </si>
  <si>
    <t>HOLNAM</t>
  </si>
  <si>
    <t>INTELCOR</t>
  </si>
  <si>
    <t>LASSEN</t>
  </si>
  <si>
    <t>LOSANGELWATPOW</t>
  </si>
  <si>
    <t>LOUISIANAPACOR</t>
  </si>
  <si>
    <t>LUZENACAME</t>
  </si>
  <si>
    <t>MCMINNWATLIGH</t>
  </si>
  <si>
    <t>MERCEDIRRDIS</t>
  </si>
  <si>
    <t>METROPOLWATDIS</t>
  </si>
  <si>
    <t>MODESTOIRR</t>
  </si>
  <si>
    <t>MORGAN</t>
  </si>
  <si>
    <t>NCPA</t>
  </si>
  <si>
    <t>NPC</t>
  </si>
  <si>
    <t>OAKLANDMUNCORP</t>
  </si>
  <si>
    <t>PASADENA</t>
  </si>
  <si>
    <t>PGE-NG-HEDGE</t>
  </si>
  <si>
    <t>PORTLANDGENELE</t>
  </si>
  <si>
    <t>PUBLICSERNM</t>
  </si>
  <si>
    <t>PUDGRAYSHARBOR</t>
  </si>
  <si>
    <t>PUDOUGLASCTY</t>
  </si>
  <si>
    <t>PWR-NG-LTSW</t>
  </si>
  <si>
    <t>PWR-NG-WEST</t>
  </si>
  <si>
    <t>QUIETLLC</t>
  </si>
  <si>
    <t>REDDING</t>
  </si>
  <si>
    <t>SANTACLARA</t>
  </si>
  <si>
    <t>SEATTLECITLIG</t>
  </si>
  <si>
    <t>SIERRA PACIFIC</t>
  </si>
  <si>
    <t>SIERRAPACHOL</t>
  </si>
  <si>
    <t>SMURFITSTOCON</t>
  </si>
  <si>
    <t>SRP</t>
  </si>
  <si>
    <t>STRATEGENELLC</t>
  </si>
  <si>
    <t>TUCSON</t>
  </si>
  <si>
    <t>UTAHASSMUNPOWSY</t>
  </si>
  <si>
    <t>VALLEYELECTRIC</t>
  </si>
  <si>
    <t>WAPADESERTSW</t>
  </si>
  <si>
    <t>WAPADESERTSWAFB</t>
  </si>
  <si>
    <t>WESTBANK</t>
  </si>
  <si>
    <t>AESNEWENE</t>
  </si>
  <si>
    <t>ALLEGHENENESUP</t>
  </si>
  <si>
    <t>APS</t>
  </si>
  <si>
    <t>AQUILA</t>
  </si>
  <si>
    <t>ASHGROCEM</t>
  </si>
  <si>
    <t>BPCORNORAME</t>
  </si>
  <si>
    <t>BPENERGYCO</t>
  </si>
  <si>
    <t>BURBANKCIT</t>
  </si>
  <si>
    <t>CALPINEENESER</t>
  </si>
  <si>
    <t>CHELAN</t>
  </si>
  <si>
    <t>COLORADOSPRUTI</t>
  </si>
  <si>
    <t>CONAGRTRAGROINC</t>
  </si>
  <si>
    <t>CONOCOGASAND</t>
  </si>
  <si>
    <t>CORALPOWLLC</t>
  </si>
  <si>
    <t>DUKEENETRA</t>
  </si>
  <si>
    <t>DYNEGYPOWMAR</t>
  </si>
  <si>
    <t>ELPASOMERLP</t>
  </si>
  <si>
    <t>ENGAGEENEAME</t>
  </si>
  <si>
    <t>ENTERGYKOCTRA</t>
  </si>
  <si>
    <t>EXELONGENCOM</t>
  </si>
  <si>
    <t>EXPRESSPIPPAR</t>
  </si>
  <si>
    <t>GLENDALECIT</t>
  </si>
  <si>
    <t>IDACORPENECOR</t>
  </si>
  <si>
    <t>IDAHOPOWER</t>
  </si>
  <si>
    <t>KNAUFFIBGLA</t>
  </si>
  <si>
    <t>MIECO</t>
  </si>
  <si>
    <t>MIRANTAMEENE</t>
  </si>
  <si>
    <t>NRGPOWMAR</t>
  </si>
  <si>
    <t>PACIFICOPOWMAR</t>
  </si>
  <si>
    <t>PACIFICOR</t>
  </si>
  <si>
    <t>PALOALTOCIT</t>
  </si>
  <si>
    <t>PGEENEPOWLP</t>
  </si>
  <si>
    <t>PINNACLEWESCAPC</t>
  </si>
  <si>
    <t>POWEREXCOR</t>
  </si>
  <si>
    <t>PPL E</t>
  </si>
  <si>
    <t>PPLMON</t>
  </si>
  <si>
    <t>PUDSNOHOMISHCTY</t>
  </si>
  <si>
    <t>PUGETSOUENE</t>
  </si>
  <si>
    <t>PUGRANTCTY</t>
  </si>
  <si>
    <t>RELIANTENESER</t>
  </si>
  <si>
    <t>SMUD</t>
  </si>
  <si>
    <t>TRACTEBEENEMAR</t>
  </si>
  <si>
    <t>TRANSAENEMARUS</t>
  </si>
  <si>
    <t>TRANSCANPOWDIV</t>
  </si>
  <si>
    <t>VERNONCIT</t>
  </si>
  <si>
    <t>WELDEDTUBCO</t>
  </si>
  <si>
    <t>WILLIAMSENEMAR</t>
  </si>
  <si>
    <t xml:space="preserve">Grand Total: </t>
  </si>
  <si>
    <t>Pk Prc PL</t>
  </si>
  <si>
    <t>OPk Prc PL</t>
  </si>
  <si>
    <t>Pk Bas PL</t>
  </si>
  <si>
    <t>OPk Bas PL</t>
  </si>
  <si>
    <t>Terminated Total</t>
  </si>
  <si>
    <t>Terminated Contracts in System</t>
  </si>
  <si>
    <r>
      <t>HOLNAM/H</t>
    </r>
    <r>
      <rPr>
        <i/>
        <sz val="10"/>
        <rFont val="Arial"/>
        <family val="2"/>
      </rPr>
      <t>OLCIM</t>
    </r>
  </si>
  <si>
    <t>TURLOCKIRRDIS</t>
  </si>
  <si>
    <t>CALIFORNENERES</t>
  </si>
  <si>
    <t>INTERRECTCOR</t>
  </si>
  <si>
    <t>ATLANTICRICH</t>
  </si>
  <si>
    <t>DAVISWIRCOR</t>
  </si>
  <si>
    <t>SANDIEGO</t>
  </si>
  <si>
    <t>WAPASIERRANEV</t>
  </si>
  <si>
    <t>ECC</t>
  </si>
  <si>
    <t>CARGILLALLLLC</t>
  </si>
  <si>
    <t>AES New Energy, Inc.</t>
  </si>
  <si>
    <t>AIG Energy Trading, Inc</t>
  </si>
  <si>
    <t>AIG Highstar Capital, LLC</t>
  </si>
  <si>
    <t>Allegheny Energy Supply Company</t>
  </si>
  <si>
    <t>Alliant Energy Corporate Services, Inc.</t>
  </si>
  <si>
    <t>Amerada Hess Corporation</t>
  </si>
  <si>
    <t>American Electric Power Service</t>
  </si>
  <si>
    <t xml:space="preserve">American Electric Power Service </t>
  </si>
  <si>
    <t>ANP Marketing Company</t>
  </si>
  <si>
    <t>Aquila Energy Marketing Corporation</t>
  </si>
  <si>
    <t>Aquila Risk Management Corporation</t>
  </si>
  <si>
    <t>Arizona Public Service Company</t>
  </si>
  <si>
    <t>Avista Energy, Inc.</t>
  </si>
  <si>
    <t>BP Corporation North America Inc.</t>
  </si>
  <si>
    <t>BP Energy Company</t>
  </si>
  <si>
    <t>Calpine Energy Services L.P.</t>
  </si>
  <si>
    <t>Cargill, Incorporated</t>
  </si>
  <si>
    <t>Central Illinois Light Company</t>
  </si>
  <si>
    <t>Cinergy Services, Inc.</t>
  </si>
  <si>
    <t>City of Palo Alto</t>
  </si>
  <si>
    <t>CLECO Marketing and Trading, LLC</t>
  </si>
  <si>
    <t>CMS Marketing, Services and Trading</t>
  </si>
  <si>
    <t>ConAgra Energy Services, Inc.</t>
  </si>
  <si>
    <t>Conectiv Energy Supply, Inc.</t>
  </si>
  <si>
    <t>Connecticut Municipal Electric Energy</t>
  </si>
  <si>
    <t>Conoco Gas and Power Marketing</t>
  </si>
  <si>
    <t>Consolidated Edison Energy, Inc.</t>
  </si>
  <si>
    <t>Coral Energy Holding, L.P.</t>
  </si>
  <si>
    <t>Dayton Power &amp; Light Company, The</t>
  </si>
  <si>
    <t>Detroit Edison Company, The</t>
  </si>
  <si>
    <t>Duke Energy Trading and Marketing</t>
  </si>
  <si>
    <t>Edison Mission Marketing &amp; Trading</t>
  </si>
  <si>
    <t>El Paso Merchant Energy, L.P.</t>
  </si>
  <si>
    <t>EnergyUSA-TPC Corp.</t>
  </si>
  <si>
    <t>Engage Energy America LLC</t>
  </si>
  <si>
    <t>Engage Energy Canada, L.P.</t>
  </si>
  <si>
    <t>Entergy-Koch Trading, LP</t>
  </si>
  <si>
    <t>Exelon Generation Company, LLC</t>
  </si>
  <si>
    <t>Express Pipeline Partnership</t>
  </si>
  <si>
    <t>Florida Power Corporation</t>
  </si>
  <si>
    <t>FPL Energy Power Marketing, Inc.</t>
  </si>
  <si>
    <t>Idacorp Energy L.P.</t>
  </si>
  <si>
    <t>Idaho Power Company</t>
  </si>
  <si>
    <t>Lower Colorado River Authority</t>
  </si>
  <si>
    <t>Maclaren Energy Inc.</t>
  </si>
  <si>
    <t>Merrill Lynch Capital Services, Inc.</t>
  </si>
  <si>
    <t>Mirant Americas Energy Marketing</t>
  </si>
  <si>
    <t>Morgan Stanley Capital Group Inc.</t>
  </si>
  <si>
    <t>New Power Company, The</t>
  </si>
  <si>
    <t>NRG Power Marketing, Inc.</t>
  </si>
  <si>
    <t>Omaha Public Power District</t>
  </si>
  <si>
    <t>ONEOK Power Marketing Company</t>
  </si>
  <si>
    <t>Otter Tail Power Company</t>
  </si>
  <si>
    <t>Pacificorp</t>
  </si>
  <si>
    <t>PacifiCorp Power Marketing, Inc.</t>
  </si>
  <si>
    <t>PG&amp;E Energy Trading-Power L.P.</t>
  </si>
  <si>
    <t>Powerex Corp.</t>
  </si>
  <si>
    <t>PPL EnergyPlus, LLC</t>
  </si>
  <si>
    <t>PPL Montana, LLC</t>
  </si>
  <si>
    <t>PSEG Energy Resources &amp; Trade LLC</t>
  </si>
  <si>
    <t>Public Service Company of Colorado</t>
  </si>
  <si>
    <t>Public Service Company of New Mexico</t>
  </si>
  <si>
    <t>Public Utility District No.1 of Snohomish</t>
  </si>
  <si>
    <t>Rainbow Energy Marketing Corporation</t>
  </si>
  <si>
    <t>Reliant Energy HL&amp;P</t>
  </si>
  <si>
    <t>Reliant Energy Services, Inc.</t>
  </si>
  <si>
    <t>Sacramento Municipal Utility District</t>
  </si>
  <si>
    <t>Tenaska Power Services Co.</t>
  </si>
  <si>
    <t>Tractebel Energy Marketing, Inc.</t>
  </si>
  <si>
    <t>TransAlta Energy Marketing (U.S) Inc.</t>
  </si>
  <si>
    <t>TransCanada Power</t>
  </si>
  <si>
    <t>Western Resources, Inc.</t>
  </si>
  <si>
    <t xml:space="preserve">Williams Energy Marketing &amp; Trading </t>
  </si>
  <si>
    <t xml:space="preserve">Williams Energy Marketing and Trading </t>
  </si>
  <si>
    <t>WPS Energy Services, Inc.</t>
  </si>
  <si>
    <t>Xcel Energy, a dba of XERS Inc.</t>
  </si>
  <si>
    <t>Notes</t>
  </si>
  <si>
    <t>West Contract Comparison</t>
  </si>
  <si>
    <t>Monthly MTM for 1/11/02 Valuation</t>
  </si>
  <si>
    <t>1/11/02 Valuation</t>
  </si>
  <si>
    <t>11/30/01 Valuation</t>
  </si>
  <si>
    <t>Non-terminated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</si>
</sst>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i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7" fontId="0" fillId="0" borderId="0" xfId="0" applyNumberFormat="1"/>
    <xf numFmtId="37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3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2" xfId="0" applyFill="1" applyBorder="1"/>
    <xf numFmtId="37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/>
    <xf numFmtId="0" fontId="0" fillId="0" borderId="2" xfId="0" applyBorder="1"/>
    <xf numFmtId="3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" fontId="2" fillId="0" borderId="0" xfId="0" applyNumberFormat="1" applyFont="1" applyAlignment="1">
      <alignment horizontal="center"/>
    </xf>
    <xf numFmtId="164" fontId="3" fillId="0" borderId="3" xfId="1" applyNumberFormat="1" applyFont="1" applyBorder="1"/>
    <xf numFmtId="5" fontId="3" fillId="0" borderId="4" xfId="1" applyNumberFormat="1" applyFont="1" applyBorder="1"/>
    <xf numFmtId="164" fontId="3" fillId="3" borderId="3" xfId="1" applyNumberFormat="1" applyFont="1" applyFill="1" applyBorder="1"/>
    <xf numFmtId="5" fontId="3" fillId="3" borderId="4" xfId="1" applyNumberFormat="1" applyFont="1" applyFill="1" applyBorder="1"/>
    <xf numFmtId="164" fontId="3" fillId="0" borderId="3" xfId="1" quotePrefix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164" fontId="3" fillId="3" borderId="5" xfId="1" applyNumberFormat="1" applyFont="1" applyFill="1" applyBorder="1"/>
    <xf numFmtId="5" fontId="3" fillId="3" borderId="6" xfId="1" applyNumberFormat="1" applyFont="1" applyFill="1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37" fontId="0" fillId="0" borderId="4" xfId="0" applyNumberFormat="1" applyBorder="1" applyAlignment="1">
      <alignment horizontal="center"/>
    </xf>
    <xf numFmtId="0" fontId="0" fillId="2" borderId="0" xfId="0" applyFill="1" applyBorder="1"/>
    <xf numFmtId="37" fontId="0" fillId="2" borderId="4" xfId="0" applyNumberFormat="1" applyFill="1" applyBorder="1" applyAlignment="1">
      <alignment horizontal="center"/>
    </xf>
    <xf numFmtId="37" fontId="0" fillId="2" borderId="7" xfId="0" applyNumberFormat="1" applyFill="1" applyBorder="1" applyAlignment="1">
      <alignment horizontal="center"/>
    </xf>
    <xf numFmtId="0" fontId="0" fillId="0" borderId="0" xfId="0" applyFill="1" applyBorder="1"/>
    <xf numFmtId="5" fontId="3" fillId="0" borderId="0" xfId="1" applyNumberFormat="1" applyFont="1" applyBorder="1"/>
    <xf numFmtId="5" fontId="3" fillId="3" borderId="0" xfId="1" applyNumberFormat="1" applyFont="1" applyFill="1" applyBorder="1"/>
    <xf numFmtId="0" fontId="2" fillId="0" borderId="0" xfId="0" applyFont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0" fontId="2" fillId="2" borderId="0" xfId="0" applyFont="1" applyFill="1" applyBorder="1"/>
    <xf numFmtId="5" fontId="3" fillId="3" borderId="11" xfId="1" applyNumberFormat="1" applyFont="1" applyFill="1" applyBorder="1"/>
    <xf numFmtId="0" fontId="2" fillId="0" borderId="3" xfId="0" applyFont="1" applyBorder="1" applyAlignment="1">
      <alignment horizontal="center"/>
    </xf>
    <xf numFmtId="0" fontId="6" fillId="0" borderId="0" xfId="0" applyFont="1"/>
    <xf numFmtId="5" fontId="0" fillId="0" borderId="0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2" borderId="0" xfId="0" applyNumberFormat="1" applyFill="1" applyBorder="1" applyAlignment="1">
      <alignment horizontal="center"/>
    </xf>
    <xf numFmtId="5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K177"/>
  <sheetViews>
    <sheetView tabSelected="1" workbookViewId="0">
      <selection sqref="A1:G1"/>
    </sheetView>
  </sheetViews>
  <sheetFormatPr defaultRowHeight="12.75" x14ac:dyDescent="0.2"/>
  <cols>
    <col min="1" max="1" width="27.28515625" customWidth="1"/>
    <col min="2" max="2" width="12.7109375" bestFit="1" customWidth="1"/>
    <col min="3" max="3" width="12.7109375" customWidth="1"/>
    <col min="4" max="4" width="14.5703125" customWidth="1"/>
    <col min="5" max="5" width="21.42578125" bestFit="1" customWidth="1"/>
    <col min="6" max="6" width="20" customWidth="1"/>
    <col min="7" max="7" width="12.140625" customWidth="1"/>
    <col min="8" max="8" width="10.85546875" bestFit="1" customWidth="1"/>
    <col min="9" max="10" width="11.42578125" bestFit="1" customWidth="1"/>
    <col min="11" max="12" width="11.85546875" bestFit="1" customWidth="1"/>
    <col min="13" max="31" width="11.42578125" bestFit="1" customWidth="1"/>
    <col min="32" max="33" width="10.85546875" bestFit="1" customWidth="1"/>
    <col min="34" max="37" width="11.42578125" bestFit="1" customWidth="1"/>
    <col min="38" max="62" width="10.85546875" bestFit="1" customWidth="1"/>
    <col min="63" max="68" width="10.42578125" bestFit="1" customWidth="1"/>
    <col min="69" max="73" width="9.7109375" bestFit="1" customWidth="1"/>
    <col min="74" max="74" width="9.28515625" bestFit="1" customWidth="1"/>
    <col min="75" max="75" width="10.28515625" bestFit="1" customWidth="1"/>
    <col min="76" max="85" width="9.7109375" bestFit="1" customWidth="1"/>
    <col min="86" max="86" width="9.28515625" bestFit="1" customWidth="1"/>
    <col min="87" max="87" width="10.28515625" bestFit="1" customWidth="1"/>
    <col min="88" max="97" width="9.7109375" bestFit="1" customWidth="1"/>
    <col min="98" max="99" width="9.28515625" bestFit="1" customWidth="1"/>
    <col min="100" max="109" width="9.7109375" bestFit="1" customWidth="1"/>
    <col min="110" max="110" width="9.28515625" bestFit="1" customWidth="1"/>
    <col min="111" max="111" width="10.28515625" bestFit="1" customWidth="1"/>
    <col min="112" max="112" width="9.28515625" bestFit="1" customWidth="1"/>
    <col min="113" max="114" width="9.7109375" bestFit="1" customWidth="1"/>
    <col min="115" max="162" width="9.28515625" bestFit="1" customWidth="1"/>
  </cols>
  <sheetData>
    <row r="1" spans="1:163" ht="20.25" x14ac:dyDescent="0.3">
      <c r="A1" s="50" t="s">
        <v>214</v>
      </c>
      <c r="B1" s="50"/>
      <c r="C1" s="50"/>
      <c r="D1" s="50"/>
      <c r="E1" s="50"/>
      <c r="F1" s="50"/>
      <c r="G1" s="50"/>
    </row>
    <row r="2" spans="1:163" ht="13.5" thickBot="1" x14ac:dyDescent="0.25"/>
    <row r="3" spans="1:163" x14ac:dyDescent="0.2">
      <c r="A3" s="53" t="s">
        <v>217</v>
      </c>
      <c r="B3" s="51"/>
      <c r="C3" s="52"/>
      <c r="D3" s="51" t="s">
        <v>216</v>
      </c>
      <c r="E3" s="51"/>
      <c r="F3" s="51"/>
      <c r="G3" s="52"/>
      <c r="H3" s="45" t="s">
        <v>215</v>
      </c>
    </row>
    <row r="4" spans="1:163" s="18" customFormat="1" x14ac:dyDescent="0.2">
      <c r="A4" s="44" t="s">
        <v>1</v>
      </c>
      <c r="B4" s="40" t="s">
        <v>6</v>
      </c>
      <c r="C4" s="31" t="s">
        <v>213</v>
      </c>
      <c r="D4" s="40" t="str">
        <f>'West Contracts 2002-2006'!A2</f>
        <v>Portfolio</v>
      </c>
      <c r="E4" s="40" t="str">
        <f>'West Contracts 2002-2006'!B2</f>
        <v>Counterparty</v>
      </c>
      <c r="F4" s="40" t="s">
        <v>6</v>
      </c>
      <c r="G4" s="31" t="s">
        <v>213</v>
      </c>
      <c r="H4" s="22">
        <v>37257</v>
      </c>
      <c r="I4" s="22">
        <v>37288</v>
      </c>
      <c r="J4" s="22">
        <v>37316</v>
      </c>
      <c r="K4" s="22">
        <v>37347</v>
      </c>
      <c r="L4" s="22">
        <v>37377</v>
      </c>
      <c r="M4" s="22">
        <v>37408</v>
      </c>
      <c r="N4" s="22">
        <v>37438</v>
      </c>
      <c r="O4" s="22">
        <v>37469</v>
      </c>
      <c r="P4" s="22">
        <v>37500</v>
      </c>
      <c r="Q4" s="22">
        <v>37530</v>
      </c>
      <c r="R4" s="22">
        <v>37561</v>
      </c>
      <c r="S4" s="22">
        <v>37591</v>
      </c>
      <c r="T4" s="22">
        <v>37622</v>
      </c>
      <c r="U4" s="22">
        <v>37653</v>
      </c>
      <c r="V4" s="22">
        <v>37681</v>
      </c>
      <c r="W4" s="22">
        <v>37712</v>
      </c>
      <c r="X4" s="22">
        <v>37742</v>
      </c>
      <c r="Y4" s="22">
        <v>37773</v>
      </c>
      <c r="Z4" s="22">
        <v>37803</v>
      </c>
      <c r="AA4" s="22">
        <v>37834</v>
      </c>
      <c r="AB4" s="22">
        <v>37865</v>
      </c>
      <c r="AC4" s="22">
        <v>37895</v>
      </c>
      <c r="AD4" s="22">
        <v>37926</v>
      </c>
      <c r="AE4" s="22">
        <v>37956</v>
      </c>
      <c r="AF4" s="22">
        <v>37987</v>
      </c>
      <c r="AG4" s="22">
        <v>38018</v>
      </c>
      <c r="AH4" s="22">
        <v>38047</v>
      </c>
      <c r="AI4" s="22">
        <v>38078</v>
      </c>
      <c r="AJ4" s="22">
        <v>38108</v>
      </c>
      <c r="AK4" s="22">
        <v>38139</v>
      </c>
      <c r="AL4" s="22">
        <v>38169</v>
      </c>
      <c r="AM4" s="22">
        <v>38200</v>
      </c>
      <c r="AN4" s="22">
        <v>38231</v>
      </c>
      <c r="AO4" s="22">
        <v>38261</v>
      </c>
      <c r="AP4" s="22">
        <v>38292</v>
      </c>
      <c r="AQ4" s="22">
        <v>38322</v>
      </c>
      <c r="AR4" s="22">
        <v>38353</v>
      </c>
      <c r="AS4" s="22">
        <v>38384</v>
      </c>
      <c r="AT4" s="22">
        <v>38412</v>
      </c>
      <c r="AU4" s="22">
        <v>38443</v>
      </c>
      <c r="AV4" s="22">
        <v>38473</v>
      </c>
      <c r="AW4" s="22">
        <v>38504</v>
      </c>
      <c r="AX4" s="22">
        <v>38534</v>
      </c>
      <c r="AY4" s="22">
        <v>38565</v>
      </c>
      <c r="AZ4" s="22">
        <v>38596</v>
      </c>
      <c r="BA4" s="22">
        <v>38626</v>
      </c>
      <c r="BB4" s="22">
        <v>38657</v>
      </c>
      <c r="BC4" s="22">
        <v>38687</v>
      </c>
      <c r="BD4" s="22">
        <v>38718</v>
      </c>
      <c r="BE4" s="22">
        <v>38749</v>
      </c>
      <c r="BF4" s="22">
        <v>38777</v>
      </c>
      <c r="BG4" s="22">
        <v>38808</v>
      </c>
      <c r="BH4" s="22">
        <v>38838</v>
      </c>
      <c r="BI4" s="22">
        <v>38869</v>
      </c>
      <c r="BJ4" s="22">
        <v>38899</v>
      </c>
      <c r="BK4" s="22">
        <v>38930</v>
      </c>
      <c r="BL4" s="22">
        <v>38961</v>
      </c>
      <c r="BM4" s="22">
        <v>38991</v>
      </c>
      <c r="BN4" s="22">
        <v>39022</v>
      </c>
      <c r="BO4" s="22">
        <v>39052</v>
      </c>
      <c r="BP4" s="22">
        <v>39083</v>
      </c>
      <c r="BQ4" s="22">
        <v>39114</v>
      </c>
      <c r="BR4" s="22">
        <v>39142</v>
      </c>
      <c r="BS4" s="22">
        <v>39173</v>
      </c>
      <c r="BT4" s="22">
        <v>39203</v>
      </c>
      <c r="BU4" s="22">
        <v>39234</v>
      </c>
      <c r="BV4" s="22">
        <v>39264</v>
      </c>
      <c r="BW4" s="22">
        <v>39295</v>
      </c>
      <c r="BX4" s="22">
        <v>39326</v>
      </c>
      <c r="BY4" s="22">
        <v>39356</v>
      </c>
      <c r="BZ4" s="22">
        <v>39387</v>
      </c>
      <c r="CA4" s="22">
        <v>39417</v>
      </c>
      <c r="CB4" s="22">
        <v>39448</v>
      </c>
      <c r="CC4" s="22">
        <v>39479</v>
      </c>
      <c r="CD4" s="22">
        <v>39508</v>
      </c>
      <c r="CE4" s="22">
        <v>39539</v>
      </c>
      <c r="CF4" s="22">
        <v>39569</v>
      </c>
      <c r="CG4" s="22">
        <v>39600</v>
      </c>
      <c r="CH4" s="22">
        <v>39630</v>
      </c>
      <c r="CI4" s="22">
        <v>39661</v>
      </c>
      <c r="CJ4" s="22">
        <v>39692</v>
      </c>
      <c r="CK4" s="22">
        <v>39722</v>
      </c>
      <c r="CL4" s="22">
        <v>39753</v>
      </c>
      <c r="CM4" s="22">
        <v>39783</v>
      </c>
      <c r="CN4" s="22">
        <v>39814</v>
      </c>
      <c r="CO4" s="22">
        <v>39845</v>
      </c>
      <c r="CP4" s="22">
        <v>39873</v>
      </c>
      <c r="CQ4" s="22">
        <v>39904</v>
      </c>
      <c r="CR4" s="22">
        <v>39934</v>
      </c>
      <c r="CS4" s="22">
        <v>39965</v>
      </c>
      <c r="CT4" s="22">
        <v>39995</v>
      </c>
      <c r="CU4" s="22">
        <v>40026</v>
      </c>
      <c r="CV4" s="22">
        <v>40057</v>
      </c>
      <c r="CW4" s="22">
        <v>40087</v>
      </c>
      <c r="CX4" s="22">
        <v>40118</v>
      </c>
      <c r="CY4" s="22">
        <v>40148</v>
      </c>
      <c r="CZ4" s="22">
        <v>40179</v>
      </c>
      <c r="DA4" s="22">
        <v>40210</v>
      </c>
      <c r="DB4" s="22">
        <v>40238</v>
      </c>
      <c r="DC4" s="22">
        <v>40269</v>
      </c>
      <c r="DD4" s="22">
        <v>40299</v>
      </c>
      <c r="DE4" s="22">
        <v>40330</v>
      </c>
      <c r="DF4" s="22">
        <v>40360</v>
      </c>
      <c r="DG4" s="22">
        <v>40391</v>
      </c>
      <c r="DH4" s="22">
        <v>40422</v>
      </c>
      <c r="DI4" s="22">
        <v>40452</v>
      </c>
      <c r="DJ4" s="22">
        <v>40483</v>
      </c>
      <c r="DK4" s="22">
        <v>40513</v>
      </c>
      <c r="DL4" s="22">
        <v>40544</v>
      </c>
      <c r="DM4" s="22">
        <v>40575</v>
      </c>
      <c r="DN4" s="22">
        <v>40603</v>
      </c>
      <c r="DO4" s="22">
        <v>40634</v>
      </c>
      <c r="DP4" s="22">
        <v>40664</v>
      </c>
      <c r="DQ4" s="22">
        <v>40695</v>
      </c>
      <c r="DR4" s="22">
        <v>40725</v>
      </c>
      <c r="DS4" s="22">
        <v>40756</v>
      </c>
      <c r="DT4" s="22">
        <v>40787</v>
      </c>
      <c r="DU4" s="22">
        <v>40817</v>
      </c>
      <c r="DV4" s="22">
        <v>40848</v>
      </c>
      <c r="DW4" s="22">
        <v>40878</v>
      </c>
      <c r="DX4" s="22">
        <v>40909</v>
      </c>
      <c r="DY4" s="22">
        <v>40940</v>
      </c>
      <c r="DZ4" s="22">
        <v>40969</v>
      </c>
      <c r="EA4" s="22">
        <v>41000</v>
      </c>
      <c r="EB4" s="22">
        <v>41030</v>
      </c>
      <c r="EC4" s="22">
        <v>41061</v>
      </c>
      <c r="ED4" s="22">
        <v>41091</v>
      </c>
      <c r="EE4" s="22">
        <v>41122</v>
      </c>
      <c r="EF4" s="22">
        <v>41153</v>
      </c>
      <c r="EG4" s="22">
        <v>41183</v>
      </c>
      <c r="EH4" s="22">
        <v>41214</v>
      </c>
      <c r="EI4" s="22">
        <v>41244</v>
      </c>
      <c r="EJ4" s="22">
        <v>41275</v>
      </c>
      <c r="EK4" s="22">
        <v>41306</v>
      </c>
      <c r="EL4" s="22">
        <v>41334</v>
      </c>
      <c r="EM4" s="22">
        <v>41365</v>
      </c>
      <c r="EN4" s="22">
        <v>41395</v>
      </c>
      <c r="EO4" s="22">
        <v>41426</v>
      </c>
      <c r="EP4" s="22">
        <v>41456</v>
      </c>
      <c r="EQ4" s="22">
        <v>41487</v>
      </c>
      <c r="ER4" s="22">
        <v>41518</v>
      </c>
      <c r="ES4" s="22">
        <v>41548</v>
      </c>
      <c r="ET4" s="22">
        <v>41579</v>
      </c>
      <c r="EU4" s="22">
        <v>41609</v>
      </c>
      <c r="EV4" s="22">
        <v>41640</v>
      </c>
      <c r="EW4" s="22">
        <v>41671</v>
      </c>
      <c r="EX4" s="22">
        <v>41699</v>
      </c>
      <c r="EY4" s="22">
        <v>41730</v>
      </c>
      <c r="EZ4" s="22">
        <v>41760</v>
      </c>
      <c r="FA4" s="22">
        <v>41791</v>
      </c>
      <c r="FB4" s="22">
        <v>41821</v>
      </c>
      <c r="FC4" s="22">
        <v>41852</v>
      </c>
      <c r="FD4" s="22">
        <v>41883</v>
      </c>
      <c r="FE4" s="22">
        <v>41913</v>
      </c>
      <c r="FF4" s="22">
        <v>41944</v>
      </c>
      <c r="FG4" s="22">
        <v>41974</v>
      </c>
    </row>
    <row r="5" spans="1:163" x14ac:dyDescent="0.2">
      <c r="A5" s="23" t="s">
        <v>14</v>
      </c>
      <c r="B5" s="38">
        <v>387370699.35000002</v>
      </c>
      <c r="C5" s="24"/>
      <c r="D5" s="32" t="str">
        <f>'West Contracts 2002-2006'!A9</f>
        <v>WEST</v>
      </c>
      <c r="E5" s="32" t="str">
        <f>'West Contracts 2002-2006'!B9</f>
        <v>BPA</v>
      </c>
      <c r="F5" s="46">
        <f t="shared" ref="F5:F36" si="0">SUM(H5:FG5)</f>
        <v>405826345.86000019</v>
      </c>
      <c r="G5" s="33"/>
      <c r="H5" s="9">
        <v>4073086.57</v>
      </c>
      <c r="I5" s="9">
        <v>6625486.6399999997</v>
      </c>
      <c r="J5" s="9">
        <v>6237359.9399999995</v>
      </c>
      <c r="K5" s="9">
        <v>4552900.4000000004</v>
      </c>
      <c r="L5" s="9">
        <v>5435871.4100000001</v>
      </c>
      <c r="M5" s="9">
        <v>5640869.8100000005</v>
      </c>
      <c r="N5" s="9">
        <v>10733221.84</v>
      </c>
      <c r="O5" s="9">
        <v>10862499.98</v>
      </c>
      <c r="P5" s="9">
        <v>10202995.049999999</v>
      </c>
      <c r="Q5" s="9">
        <v>7007341.4200000009</v>
      </c>
      <c r="R5" s="9">
        <v>6630120.71</v>
      </c>
      <c r="S5" s="9">
        <v>6814142.0700000003</v>
      </c>
      <c r="T5" s="9">
        <v>7584237.0899999999</v>
      </c>
      <c r="U5" s="9">
        <v>7007575.7699999996</v>
      </c>
      <c r="V5" s="9">
        <v>7917853.4500000002</v>
      </c>
      <c r="W5" s="9">
        <v>6565965.8599999994</v>
      </c>
      <c r="X5" s="9">
        <v>5991286.5599999996</v>
      </c>
      <c r="Y5" s="9">
        <v>6034441.6500000004</v>
      </c>
      <c r="Z5" s="9">
        <v>7465133.0499999989</v>
      </c>
      <c r="AA5" s="9">
        <v>6961312.1200000001</v>
      </c>
      <c r="AB5" s="9">
        <v>7183619.5299999993</v>
      </c>
      <c r="AC5" s="9">
        <v>7607678.2999999998</v>
      </c>
      <c r="AD5" s="9">
        <v>7358776.54</v>
      </c>
      <c r="AE5" s="9">
        <v>7383843.3300000001</v>
      </c>
      <c r="AF5" s="9">
        <v>7896712.5499999998</v>
      </c>
      <c r="AG5" s="9">
        <v>7526477.0800000001</v>
      </c>
      <c r="AH5" s="9">
        <v>8196882.7499999991</v>
      </c>
      <c r="AI5" s="9">
        <v>6905549.9400000004</v>
      </c>
      <c r="AJ5" s="9">
        <v>6561974.4699999997</v>
      </c>
      <c r="AK5" s="9">
        <v>6483305.5300000003</v>
      </c>
      <c r="AL5" s="9">
        <v>7527461.25</v>
      </c>
      <c r="AM5" s="9">
        <v>6982768.25</v>
      </c>
      <c r="AN5" s="9">
        <v>7230009.2299999995</v>
      </c>
      <c r="AO5" s="9">
        <v>7685902.2100000009</v>
      </c>
      <c r="AP5" s="9">
        <v>7560964.2800000003</v>
      </c>
      <c r="AQ5" s="9">
        <v>7468122.0800000001</v>
      </c>
      <c r="AR5" s="9">
        <v>7020557.2999999998</v>
      </c>
      <c r="AS5" s="9">
        <v>6435863.6300000008</v>
      </c>
      <c r="AT5" s="9">
        <v>7253322.3100000005</v>
      </c>
      <c r="AU5" s="9">
        <v>6110339.8700000001</v>
      </c>
      <c r="AV5" s="9">
        <v>5816380.5000000009</v>
      </c>
      <c r="AW5" s="9">
        <v>5740187.8799999999</v>
      </c>
      <c r="AX5" s="9">
        <v>6695863.6099999994</v>
      </c>
      <c r="AY5" s="9">
        <v>6203278.6799999997</v>
      </c>
      <c r="AZ5" s="9">
        <v>6405590.9000000004</v>
      </c>
      <c r="BA5" s="9">
        <v>6801456.9500000002</v>
      </c>
      <c r="BB5" s="9">
        <v>6674675.7199999997</v>
      </c>
      <c r="BC5" s="9">
        <v>6604025.0199999996</v>
      </c>
      <c r="BD5" s="9">
        <v>6304552.1100000003</v>
      </c>
      <c r="BE5" s="9">
        <v>5843935.8700000001</v>
      </c>
      <c r="BF5" s="9">
        <v>6675525.5099999998</v>
      </c>
      <c r="BG5" s="9">
        <v>5778944.21</v>
      </c>
      <c r="BH5" s="9">
        <v>5724156.8600000003</v>
      </c>
      <c r="BI5" s="9">
        <v>5478784.8599999994</v>
      </c>
      <c r="BJ5" s="9">
        <v>5927943.2199999997</v>
      </c>
      <c r="BK5" s="9">
        <v>5213607.8499999996</v>
      </c>
      <c r="BL5" s="9">
        <v>5671475.9799999995</v>
      </c>
      <c r="BM5" s="9">
        <v>5944073.2599999998</v>
      </c>
      <c r="BN5" s="9">
        <v>5774824.7599999998</v>
      </c>
      <c r="BO5" s="9">
        <v>5823230.29</v>
      </c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</row>
    <row r="6" spans="1:163" x14ac:dyDescent="0.2">
      <c r="A6" s="23" t="s">
        <v>48</v>
      </c>
      <c r="B6" s="38">
        <v>234031822.87</v>
      </c>
      <c r="C6" s="24"/>
      <c r="D6" s="32" t="str">
        <f>'West Contracts 2002-2006'!A43</f>
        <v>WEST</v>
      </c>
      <c r="E6" s="32" t="str">
        <f>'West Contracts 2002-2006'!B43</f>
        <v>NPC</v>
      </c>
      <c r="F6" s="46">
        <f t="shared" si="0"/>
        <v>238978535.16</v>
      </c>
      <c r="G6" s="33"/>
      <c r="H6" s="9">
        <v>4280496.38</v>
      </c>
      <c r="I6" s="9">
        <v>6580819.29</v>
      </c>
      <c r="J6" s="9">
        <v>7200131.5200000005</v>
      </c>
      <c r="K6" s="9">
        <v>12273710.789999999</v>
      </c>
      <c r="L6" s="9">
        <v>12129953.08</v>
      </c>
      <c r="M6" s="9">
        <v>10621219.470000001</v>
      </c>
      <c r="N6" s="9">
        <v>43110370.930000007</v>
      </c>
      <c r="O6" s="9">
        <v>43343710.640000001</v>
      </c>
      <c r="P6" s="9">
        <v>40703698.560000002</v>
      </c>
      <c r="Q6" s="9">
        <v>6939118.1100000003</v>
      </c>
      <c r="R6" s="9">
        <v>6634879.54</v>
      </c>
      <c r="S6" s="9">
        <v>6720100.9000000004</v>
      </c>
      <c r="T6" s="9">
        <v>2945101.29</v>
      </c>
      <c r="U6" s="9">
        <v>2667354.46</v>
      </c>
      <c r="V6" s="9">
        <v>2949951.92</v>
      </c>
      <c r="W6" s="9">
        <v>2865494.52</v>
      </c>
      <c r="X6" s="9">
        <v>2924197.64</v>
      </c>
      <c r="Y6" s="9">
        <v>2598407.62</v>
      </c>
      <c r="Z6" s="9">
        <v>3144478.97</v>
      </c>
      <c r="AA6" s="9">
        <v>2613721.0299999998</v>
      </c>
      <c r="AB6" s="9">
        <v>3140568.16</v>
      </c>
      <c r="AC6" s="9">
        <v>2788742.29</v>
      </c>
      <c r="AD6" s="9">
        <v>2737935.49</v>
      </c>
      <c r="AE6" s="9">
        <v>2839980.85</v>
      </c>
      <c r="AF6" s="9">
        <v>432984.39</v>
      </c>
      <c r="AG6" s="9">
        <v>398018.25</v>
      </c>
      <c r="AH6" s="9">
        <v>448168.12</v>
      </c>
      <c r="AI6" s="9">
        <v>431871.19</v>
      </c>
      <c r="AJ6" s="9">
        <v>404800.88</v>
      </c>
      <c r="AK6" s="9">
        <v>341438.8</v>
      </c>
      <c r="AL6" s="9">
        <v>222325.17</v>
      </c>
      <c r="AM6" s="9">
        <v>117787.75</v>
      </c>
      <c r="AN6" s="9">
        <v>241056.49</v>
      </c>
      <c r="AO6" s="9">
        <v>391899.85</v>
      </c>
      <c r="AP6" s="9">
        <v>387177.31</v>
      </c>
      <c r="AQ6" s="9">
        <v>406863.51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</row>
    <row r="7" spans="1:163" x14ac:dyDescent="0.2">
      <c r="A7" s="23" t="s">
        <v>70</v>
      </c>
      <c r="B7" s="38">
        <v>132016995.15000001</v>
      </c>
      <c r="C7" s="24"/>
      <c r="D7" s="32" t="str">
        <f>'West Contracts 2002-2006'!A55</f>
        <v>WEST</v>
      </c>
      <c r="E7" s="32" t="str">
        <f>'West Contracts 2002-2006'!B55</f>
        <v>SANTACLARA</v>
      </c>
      <c r="F7" s="46">
        <f t="shared" si="0"/>
        <v>155189410.32999995</v>
      </c>
      <c r="G7" s="33"/>
      <c r="H7" s="9">
        <v>1095838.19</v>
      </c>
      <c r="I7" s="9">
        <v>1617325.76</v>
      </c>
      <c r="J7" s="9">
        <v>1370362.53</v>
      </c>
      <c r="K7" s="9">
        <v>3073723.91</v>
      </c>
      <c r="L7" s="9">
        <v>3170536.88</v>
      </c>
      <c r="M7" s="9">
        <v>2772667.16</v>
      </c>
      <c r="N7" s="9">
        <v>2127914.16</v>
      </c>
      <c r="O7" s="9">
        <v>1688171.78</v>
      </c>
      <c r="P7" s="9">
        <v>2093361.77</v>
      </c>
      <c r="Q7" s="9">
        <v>2566927.02</v>
      </c>
      <c r="R7" s="9">
        <v>2535388.64</v>
      </c>
      <c r="S7" s="9">
        <v>2558664.08</v>
      </c>
      <c r="T7" s="9">
        <v>2521907.04</v>
      </c>
      <c r="U7" s="9">
        <v>2382980.23</v>
      </c>
      <c r="V7" s="9">
        <v>2774474.45</v>
      </c>
      <c r="W7" s="9">
        <v>2765288.84</v>
      </c>
      <c r="X7" s="9">
        <v>2970242.07</v>
      </c>
      <c r="Y7" s="9">
        <v>2537366.1</v>
      </c>
      <c r="Z7" s="9">
        <v>1774122.52</v>
      </c>
      <c r="AA7" s="9">
        <v>1330038.51</v>
      </c>
      <c r="AB7" s="9">
        <v>1878141.1</v>
      </c>
      <c r="AC7" s="9">
        <v>2458362.73</v>
      </c>
      <c r="AD7" s="9">
        <v>2483991.29</v>
      </c>
      <c r="AE7" s="9">
        <v>2331617.91</v>
      </c>
      <c r="AF7" s="9">
        <v>2381023.09</v>
      </c>
      <c r="AG7" s="9">
        <v>2334060.21</v>
      </c>
      <c r="AH7" s="9">
        <v>2579335.13</v>
      </c>
      <c r="AI7" s="9">
        <v>2581953.48</v>
      </c>
      <c r="AJ7" s="9">
        <v>2765894.16</v>
      </c>
      <c r="AK7" s="9">
        <v>2343307.87</v>
      </c>
      <c r="AL7" s="9">
        <v>1695911.63</v>
      </c>
      <c r="AM7" s="9">
        <v>1310883.8999999999</v>
      </c>
      <c r="AN7" s="9">
        <v>1787527.15</v>
      </c>
      <c r="AO7" s="9">
        <v>2316787.4</v>
      </c>
      <c r="AP7" s="9">
        <v>2293123.25</v>
      </c>
      <c r="AQ7" s="9">
        <v>2181052.35</v>
      </c>
      <c r="AR7" s="9">
        <v>2238689.06</v>
      </c>
      <c r="AS7" s="9">
        <v>2084889.67</v>
      </c>
      <c r="AT7" s="9">
        <v>2397938.14</v>
      </c>
      <c r="AU7" s="9">
        <v>2396922.62</v>
      </c>
      <c r="AV7" s="9">
        <v>2556093.7999999998</v>
      </c>
      <c r="AW7" s="9">
        <v>2168307.9500000002</v>
      </c>
      <c r="AX7" s="9">
        <v>1617090.72</v>
      </c>
      <c r="AY7" s="9">
        <v>1210564.8700000001</v>
      </c>
      <c r="AZ7" s="9">
        <v>1671916.57</v>
      </c>
      <c r="BA7" s="9">
        <v>2157568.5499999998</v>
      </c>
      <c r="BB7" s="9">
        <v>2125745.42</v>
      </c>
      <c r="BC7" s="9">
        <v>2029563.38</v>
      </c>
      <c r="BD7" s="9">
        <v>2079549.69</v>
      </c>
      <c r="BE7" s="9">
        <v>1934089.44</v>
      </c>
      <c r="BF7" s="9">
        <v>2223089.5499999998</v>
      </c>
      <c r="BG7" s="9">
        <v>2235305.04</v>
      </c>
      <c r="BH7" s="9">
        <v>2351089.06</v>
      </c>
      <c r="BI7" s="9">
        <v>2005931.38</v>
      </c>
      <c r="BJ7" s="9">
        <v>1505164.08</v>
      </c>
      <c r="BK7" s="9">
        <v>1133688.6100000001</v>
      </c>
      <c r="BL7" s="9">
        <v>1557504.07</v>
      </c>
      <c r="BM7" s="9">
        <v>2006765.51</v>
      </c>
      <c r="BN7" s="9">
        <v>1971717.88</v>
      </c>
      <c r="BO7" s="9">
        <v>1900319.1</v>
      </c>
      <c r="BP7" s="9">
        <v>887087.14</v>
      </c>
      <c r="BQ7" s="9">
        <v>824115.31</v>
      </c>
      <c r="BR7" s="9">
        <v>937601.8</v>
      </c>
      <c r="BS7" s="9">
        <v>929570.44</v>
      </c>
      <c r="BT7" s="9">
        <v>1015896.54</v>
      </c>
      <c r="BU7" s="9">
        <v>854248.12</v>
      </c>
      <c r="BV7" s="9">
        <v>604045.21</v>
      </c>
      <c r="BW7" s="9">
        <v>380639.07</v>
      </c>
      <c r="BX7" s="9">
        <v>614599.14</v>
      </c>
      <c r="BY7" s="9">
        <v>801969.03</v>
      </c>
      <c r="BZ7" s="9">
        <v>839594.01</v>
      </c>
      <c r="CA7" s="9">
        <v>801889.75</v>
      </c>
      <c r="CB7" s="9">
        <v>817121.73</v>
      </c>
      <c r="CC7" s="9">
        <v>783156.04</v>
      </c>
      <c r="CD7" s="9">
        <v>867984.51</v>
      </c>
      <c r="CE7" s="9">
        <v>844673.09</v>
      </c>
      <c r="CF7" s="9">
        <v>927507.83</v>
      </c>
      <c r="CG7" s="9">
        <v>789173.08</v>
      </c>
      <c r="CH7" s="9">
        <v>543119.37</v>
      </c>
      <c r="CI7" s="9">
        <v>368263.98</v>
      </c>
      <c r="CJ7" s="9">
        <v>555312.57999999996</v>
      </c>
      <c r="CK7" s="9">
        <v>735456.72</v>
      </c>
      <c r="CL7" s="9">
        <v>774833.95</v>
      </c>
      <c r="CM7" s="9">
        <v>730026.13</v>
      </c>
      <c r="CN7" s="9">
        <v>746845.36</v>
      </c>
      <c r="CO7" s="9">
        <v>691188.7</v>
      </c>
      <c r="CP7" s="9">
        <v>791671.19</v>
      </c>
      <c r="CQ7" s="9">
        <v>769795.02</v>
      </c>
      <c r="CR7" s="9">
        <v>850246.73</v>
      </c>
      <c r="CS7" s="9">
        <v>709359.34</v>
      </c>
      <c r="CT7" s="9">
        <v>496518.43</v>
      </c>
      <c r="CU7" s="9">
        <v>337813.45</v>
      </c>
      <c r="CV7" s="9">
        <v>508319.42</v>
      </c>
      <c r="CW7" s="9">
        <v>672835.28</v>
      </c>
      <c r="CX7" s="9">
        <v>708186.54</v>
      </c>
      <c r="CY7" s="9">
        <v>668967.85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</row>
    <row r="8" spans="1:163" x14ac:dyDescent="0.2">
      <c r="A8" s="23" t="s">
        <v>60</v>
      </c>
      <c r="B8" s="38">
        <v>124649056.75</v>
      </c>
      <c r="C8" s="24"/>
      <c r="D8" s="32" t="str">
        <f>'West Contracts 2002-2006'!A65</f>
        <v>WEST</v>
      </c>
      <c r="E8" s="32" t="str">
        <f>'West Contracts 2002-2006'!B65</f>
        <v>WAPADESERTSW</v>
      </c>
      <c r="F8" s="46">
        <f t="shared" si="0"/>
        <v>132180805.98999999</v>
      </c>
      <c r="G8" s="33"/>
      <c r="H8" s="9">
        <v>5682135.3399999999</v>
      </c>
      <c r="I8" s="9">
        <v>9003013.8699999992</v>
      </c>
      <c r="J8" s="9">
        <v>9999895.1400000006</v>
      </c>
      <c r="K8" s="9">
        <v>4935623.74</v>
      </c>
      <c r="L8" s="9">
        <v>5009943.05</v>
      </c>
      <c r="M8" s="9">
        <v>4655740.4000000004</v>
      </c>
      <c r="N8" s="9">
        <v>4242656.93</v>
      </c>
      <c r="O8" s="9">
        <v>3743534.46</v>
      </c>
      <c r="P8" s="9">
        <v>4230570.3899999997</v>
      </c>
      <c r="Q8" s="9">
        <v>4767255.74</v>
      </c>
      <c r="R8" s="9">
        <v>4698338.2</v>
      </c>
      <c r="S8" s="9">
        <v>4759898.59</v>
      </c>
      <c r="T8" s="9">
        <v>4799996.07</v>
      </c>
      <c r="U8" s="9">
        <v>4343987.37</v>
      </c>
      <c r="V8" s="9">
        <v>4898500.87</v>
      </c>
      <c r="W8" s="9">
        <v>2916206.09</v>
      </c>
      <c r="X8" s="9">
        <v>2987468.98</v>
      </c>
      <c r="Y8" s="9">
        <v>2720629.05</v>
      </c>
      <c r="Z8" s="9">
        <v>2124788.5299999998</v>
      </c>
      <c r="AA8" s="9">
        <v>1609769.49</v>
      </c>
      <c r="AB8" s="9">
        <v>2196187.0499999998</v>
      </c>
      <c r="AC8" s="9">
        <v>2846138.13</v>
      </c>
      <c r="AD8" s="9">
        <v>2835609.89</v>
      </c>
      <c r="AE8" s="9">
        <v>2779167.85</v>
      </c>
      <c r="AF8" s="9">
        <v>2776806.55</v>
      </c>
      <c r="AG8" s="9">
        <v>2618792.04</v>
      </c>
      <c r="AH8" s="9">
        <v>2859572.49</v>
      </c>
      <c r="AI8" s="9">
        <v>2238184.2599999998</v>
      </c>
      <c r="AJ8" s="9">
        <v>2302556.04</v>
      </c>
      <c r="AK8" s="9">
        <v>2030557.24</v>
      </c>
      <c r="AL8" s="9">
        <v>1496790.49</v>
      </c>
      <c r="AM8" s="9">
        <v>1030371.56</v>
      </c>
      <c r="AN8" s="9">
        <v>1443603.77</v>
      </c>
      <c r="AO8" s="9">
        <v>1854005.24</v>
      </c>
      <c r="AP8" s="9">
        <v>1805585.08</v>
      </c>
      <c r="AQ8" s="9">
        <v>1736869.3</v>
      </c>
      <c r="AR8" s="9">
        <v>1767884.6</v>
      </c>
      <c r="AS8" s="9">
        <v>1595501.72</v>
      </c>
      <c r="AT8" s="9">
        <v>1836670.39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</row>
    <row r="9" spans="1:163" x14ac:dyDescent="0.2">
      <c r="A9" s="23" t="s">
        <v>62</v>
      </c>
      <c r="B9" s="38">
        <v>114252936.81999999</v>
      </c>
      <c r="C9" s="24"/>
      <c r="D9" s="32" t="str">
        <f>'West Contracts 2002-2006'!A57</f>
        <v>WEST</v>
      </c>
      <c r="E9" s="32" t="str">
        <f>'West Contracts 2002-2006'!B57</f>
        <v>SIERRA PACIFIC</v>
      </c>
      <c r="F9" s="46">
        <f t="shared" si="0"/>
        <v>111377106.66999999</v>
      </c>
      <c r="G9" s="33"/>
      <c r="H9" s="9">
        <v>2988667.76</v>
      </c>
      <c r="I9" s="9">
        <v>4562191.8499999996</v>
      </c>
      <c r="J9" s="9">
        <v>4959361</v>
      </c>
      <c r="K9" s="9">
        <v>4926235.49</v>
      </c>
      <c r="L9" s="9">
        <v>4877376</v>
      </c>
      <c r="M9" s="9">
        <v>4444491.08</v>
      </c>
      <c r="N9" s="9">
        <v>21892961.620000001</v>
      </c>
      <c r="O9" s="9">
        <v>21917124.390000001</v>
      </c>
      <c r="P9" s="9">
        <v>20356281.239999998</v>
      </c>
      <c r="Q9" s="9">
        <v>4842643.3899999997</v>
      </c>
      <c r="R9" s="9">
        <v>4501044.95</v>
      </c>
      <c r="S9" s="9">
        <v>4485084.43</v>
      </c>
      <c r="T9" s="9">
        <v>565681.63</v>
      </c>
      <c r="U9" s="9">
        <v>541878.73</v>
      </c>
      <c r="V9" s="9">
        <v>597907.68000000005</v>
      </c>
      <c r="W9" s="9">
        <v>618732.46</v>
      </c>
      <c r="X9" s="9">
        <v>659314.66</v>
      </c>
      <c r="Y9" s="9">
        <v>588582.48</v>
      </c>
      <c r="Z9" s="9">
        <v>485430.2</v>
      </c>
      <c r="AA9" s="9">
        <v>414158.46</v>
      </c>
      <c r="AB9" s="9">
        <v>491752.51</v>
      </c>
      <c r="AC9" s="9">
        <v>574948.80000000005</v>
      </c>
      <c r="AD9" s="9">
        <v>536162.54</v>
      </c>
      <c r="AE9" s="9">
        <v>549093.31999999995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</row>
    <row r="10" spans="1:163" x14ac:dyDescent="0.2">
      <c r="A10" s="23" t="s">
        <v>24</v>
      </c>
      <c r="B10" s="38">
        <v>36797365.729999997</v>
      </c>
      <c r="C10" s="24"/>
      <c r="D10" s="32" t="str">
        <f>'West Contracts 2002-2006'!A25</f>
        <v>WEST</v>
      </c>
      <c r="E10" s="32" t="str">
        <f>'West Contracts 2002-2006'!B25</f>
        <v>ENRONENESERINC</v>
      </c>
      <c r="F10" s="46">
        <f t="shared" si="0"/>
        <v>82212795.469999984</v>
      </c>
      <c r="G10" s="33"/>
      <c r="H10" s="9">
        <v>1058842.01</v>
      </c>
      <c r="I10" s="9">
        <v>1758972.23</v>
      </c>
      <c r="J10" s="9">
        <v>1962976.78</v>
      </c>
      <c r="K10" s="9">
        <v>1923292.37</v>
      </c>
      <c r="L10" s="9">
        <v>1977810</v>
      </c>
      <c r="M10" s="9">
        <v>1752188.06</v>
      </c>
      <c r="N10" s="9">
        <v>1557855.6</v>
      </c>
      <c r="O10" s="9">
        <v>1448081.47</v>
      </c>
      <c r="P10" s="9">
        <v>1622080.23</v>
      </c>
      <c r="Q10" s="9">
        <v>1840357.84</v>
      </c>
      <c r="R10" s="9">
        <v>1701410.82</v>
      </c>
      <c r="S10" s="9">
        <v>1815824.06</v>
      </c>
      <c r="T10" s="9">
        <v>1817364.81</v>
      </c>
      <c r="U10" s="9">
        <v>1669163.94</v>
      </c>
      <c r="V10" s="9">
        <v>1874306.11</v>
      </c>
      <c r="W10" s="9">
        <v>1826400.29</v>
      </c>
      <c r="X10" s="9">
        <v>1966591.46</v>
      </c>
      <c r="Y10" s="9">
        <v>1713117.85</v>
      </c>
      <c r="Z10" s="9">
        <v>1495354.01</v>
      </c>
      <c r="AA10" s="9">
        <v>1249274.53</v>
      </c>
      <c r="AB10" s="9">
        <v>1499773.9</v>
      </c>
      <c r="AC10" s="9">
        <v>1551895.36</v>
      </c>
      <c r="AD10" s="9">
        <v>1541711.44</v>
      </c>
      <c r="AE10" s="9">
        <v>1572576.03</v>
      </c>
      <c r="AF10" s="9">
        <v>1582034.06</v>
      </c>
      <c r="AG10" s="9">
        <v>1481639.92</v>
      </c>
      <c r="AH10" s="9">
        <v>1585408</v>
      </c>
      <c r="AI10" s="9">
        <v>1533165.68</v>
      </c>
      <c r="AJ10" s="9">
        <v>1588171</v>
      </c>
      <c r="AK10" s="9">
        <v>1441708.38</v>
      </c>
      <c r="AL10" s="9">
        <v>1303166.82</v>
      </c>
      <c r="AM10" s="9">
        <v>1158392.3500000001</v>
      </c>
      <c r="AN10" s="9">
        <v>1282586.3500000001</v>
      </c>
      <c r="AO10" s="9">
        <v>1485433.85</v>
      </c>
      <c r="AP10" s="9">
        <v>1462486.01</v>
      </c>
      <c r="AQ10" s="9">
        <v>1493169.98</v>
      </c>
      <c r="AR10" s="9">
        <v>1492753.92</v>
      </c>
      <c r="AS10" s="9">
        <v>1343185.93</v>
      </c>
      <c r="AT10" s="9">
        <v>1490166.18</v>
      </c>
      <c r="AU10" s="9">
        <v>1439988.54</v>
      </c>
      <c r="AV10" s="9">
        <v>1489183.99</v>
      </c>
      <c r="AW10" s="9">
        <v>1352121.17</v>
      </c>
      <c r="AX10" s="9">
        <v>1234440.6200000001</v>
      </c>
      <c r="AY10" s="9">
        <v>1082122.01</v>
      </c>
      <c r="AZ10" s="9">
        <v>1206244.3700000001</v>
      </c>
      <c r="BA10" s="9">
        <v>1393621.25</v>
      </c>
      <c r="BB10" s="9">
        <v>1369850.15</v>
      </c>
      <c r="BC10" s="9">
        <v>1399125.94</v>
      </c>
      <c r="BD10" s="9">
        <v>1399003.79</v>
      </c>
      <c r="BE10" s="9">
        <v>1258006.05</v>
      </c>
      <c r="BF10" s="9">
        <v>1394843.21</v>
      </c>
      <c r="BG10" s="9">
        <v>1350533.92</v>
      </c>
      <c r="BH10" s="9">
        <v>1389947.42</v>
      </c>
      <c r="BI10" s="9">
        <v>1264778.3500000001</v>
      </c>
      <c r="BJ10" s="9">
        <v>-5334.55</v>
      </c>
      <c r="BK10" s="9">
        <v>-18264.89</v>
      </c>
      <c r="BL10" s="9">
        <v>-1117.33</v>
      </c>
      <c r="BM10" s="9">
        <v>13510.13</v>
      </c>
      <c r="BN10" s="9">
        <v>14306.49</v>
      </c>
      <c r="BO10" s="9">
        <v>14220.19</v>
      </c>
      <c r="BP10" s="9">
        <v>14728.66</v>
      </c>
      <c r="BQ10" s="9">
        <v>12530.75</v>
      </c>
      <c r="BR10" s="9">
        <v>16631.95</v>
      </c>
      <c r="BS10" s="9">
        <v>15419.16</v>
      </c>
      <c r="BT10" s="9">
        <v>15878.51</v>
      </c>
      <c r="BU10" s="9">
        <v>8807.61</v>
      </c>
      <c r="BV10" s="9">
        <v>-5490.44</v>
      </c>
      <c r="BW10" s="9">
        <v>-17525.2</v>
      </c>
      <c r="BX10" s="9">
        <v>-1393.62</v>
      </c>
      <c r="BY10" s="9">
        <v>12572.94</v>
      </c>
      <c r="BZ10" s="9">
        <v>12938.86</v>
      </c>
      <c r="CA10" s="9">
        <v>12886.71</v>
      </c>
      <c r="CB10" s="9">
        <v>13439</v>
      </c>
      <c r="CC10" s="9">
        <v>11894.8</v>
      </c>
      <c r="CD10" s="9">
        <v>14819.94</v>
      </c>
      <c r="CE10" s="9">
        <v>14412.17</v>
      </c>
      <c r="CF10" s="9">
        <v>14423.34</v>
      </c>
      <c r="CG10" s="9">
        <v>7649.19</v>
      </c>
      <c r="CH10" s="9">
        <v>-5792.65</v>
      </c>
      <c r="CI10" s="9">
        <v>-16522.91</v>
      </c>
      <c r="CJ10" s="9">
        <v>-1670.99</v>
      </c>
      <c r="CK10" s="9">
        <v>11395.74</v>
      </c>
      <c r="CL10" s="9">
        <v>11449.67</v>
      </c>
      <c r="CM10" s="9">
        <v>9973.57</v>
      </c>
      <c r="CN10" s="9">
        <v>12200.45</v>
      </c>
      <c r="CO10" s="9">
        <v>10396.629999999999</v>
      </c>
      <c r="CP10" s="9">
        <v>13483.96</v>
      </c>
      <c r="CQ10" s="9">
        <v>13115.77</v>
      </c>
      <c r="CR10" s="9">
        <v>12791.98</v>
      </c>
      <c r="CS10" s="9">
        <v>6856.06</v>
      </c>
      <c r="CT10" s="9">
        <v>-4471.6899999999996</v>
      </c>
      <c r="CU10" s="9">
        <v>-13269.22</v>
      </c>
      <c r="CV10" s="9">
        <v>-1821.43</v>
      </c>
      <c r="CW10" s="9">
        <v>9092.91</v>
      </c>
      <c r="CX10" s="9">
        <v>9142.84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</row>
    <row r="11" spans="1:163" x14ac:dyDescent="0.2">
      <c r="A11" s="23" t="s">
        <v>19</v>
      </c>
      <c r="B11" s="38">
        <v>29177110.550000001</v>
      </c>
      <c r="C11" s="24"/>
      <c r="D11" s="32" t="str">
        <f>'West Contracts 2002-2006'!A19</f>
        <v>WEST</v>
      </c>
      <c r="E11" s="32" t="str">
        <f>'West Contracts 2002-2006'!B19</f>
        <v>CRC</v>
      </c>
      <c r="F11" s="46">
        <f t="shared" si="0"/>
        <v>42392173.429999985</v>
      </c>
      <c r="G11" s="33"/>
      <c r="H11" s="9">
        <v>650047.96</v>
      </c>
      <c r="I11" s="9">
        <v>1120611.21</v>
      </c>
      <c r="J11" s="9">
        <v>1269733.93</v>
      </c>
      <c r="K11" s="9">
        <v>1185073.9099999999</v>
      </c>
      <c r="L11" s="9">
        <v>1206092.3799999999</v>
      </c>
      <c r="M11" s="9">
        <v>1019135.92</v>
      </c>
      <c r="N11" s="9">
        <v>-427731.86</v>
      </c>
      <c r="O11" s="9">
        <v>-408035.16</v>
      </c>
      <c r="P11" s="9">
        <v>-308759.78999999998</v>
      </c>
      <c r="Q11" s="9">
        <v>1154709.69</v>
      </c>
      <c r="R11" s="9">
        <v>1112007.18</v>
      </c>
      <c r="S11" s="9">
        <v>1164801.56</v>
      </c>
      <c r="T11" s="9">
        <v>1103177.7</v>
      </c>
      <c r="U11" s="9">
        <v>1008898.55</v>
      </c>
      <c r="V11" s="9">
        <v>1150549.99</v>
      </c>
      <c r="W11" s="9">
        <v>1110418.6499999999</v>
      </c>
      <c r="X11" s="9">
        <v>1170291.43</v>
      </c>
      <c r="Y11" s="9">
        <v>1029301.8</v>
      </c>
      <c r="Z11" s="9">
        <v>834776.78</v>
      </c>
      <c r="AA11" s="9">
        <v>682291.8</v>
      </c>
      <c r="AB11" s="9">
        <v>845841.22</v>
      </c>
      <c r="AC11" s="9">
        <v>1050448.74</v>
      </c>
      <c r="AD11" s="9">
        <v>1051293.6200000001</v>
      </c>
      <c r="AE11" s="9">
        <v>1033224.33</v>
      </c>
      <c r="AF11" s="9">
        <v>732760.2</v>
      </c>
      <c r="AG11" s="9">
        <v>711681.37</v>
      </c>
      <c r="AH11" s="9">
        <v>824455.81</v>
      </c>
      <c r="AI11" s="9">
        <v>832469.28</v>
      </c>
      <c r="AJ11" s="9">
        <v>871172.8</v>
      </c>
      <c r="AK11" s="9">
        <v>744140.39</v>
      </c>
      <c r="AL11" s="9">
        <v>465102.59</v>
      </c>
      <c r="AM11" s="9">
        <v>267535.37</v>
      </c>
      <c r="AN11" s="9">
        <v>499855.02</v>
      </c>
      <c r="AO11" s="9">
        <v>701577.16</v>
      </c>
      <c r="AP11" s="9">
        <v>709868.19</v>
      </c>
      <c r="AQ11" s="9">
        <v>675918.82</v>
      </c>
      <c r="AR11" s="9">
        <v>670254.63</v>
      </c>
      <c r="AS11" s="9">
        <v>653447.02</v>
      </c>
      <c r="AT11" s="9">
        <v>764960.67</v>
      </c>
      <c r="AU11" s="9">
        <v>767795.33</v>
      </c>
      <c r="AV11" s="9">
        <v>797522.88</v>
      </c>
      <c r="AW11" s="9">
        <v>682270.85</v>
      </c>
      <c r="AX11" s="9">
        <v>426976.32</v>
      </c>
      <c r="AY11" s="9">
        <v>259165.18</v>
      </c>
      <c r="AZ11" s="9">
        <v>466210.24</v>
      </c>
      <c r="BA11" s="9">
        <v>652388.30000000005</v>
      </c>
      <c r="BB11" s="9">
        <v>657508.07999999996</v>
      </c>
      <c r="BC11" s="9">
        <v>630672.48</v>
      </c>
      <c r="BD11" s="9">
        <v>551823.87</v>
      </c>
      <c r="BE11" s="9">
        <v>534325.56999999995</v>
      </c>
      <c r="BF11" s="9">
        <v>620829.06000000006</v>
      </c>
      <c r="BG11" s="9">
        <v>614141.82999999996</v>
      </c>
      <c r="BH11" s="9">
        <v>668650.37</v>
      </c>
      <c r="BI11" s="9">
        <v>569223.25</v>
      </c>
      <c r="BJ11" s="9">
        <v>367995.35</v>
      </c>
      <c r="BK11" s="9">
        <v>230151.29</v>
      </c>
      <c r="BL11" s="9">
        <v>384824.71</v>
      </c>
      <c r="BM11" s="9">
        <v>532255.11</v>
      </c>
      <c r="BN11" s="9">
        <v>537075.93999999994</v>
      </c>
      <c r="BO11" s="9">
        <v>506966.56</v>
      </c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</row>
    <row r="12" spans="1:163" x14ac:dyDescent="0.2">
      <c r="A12" s="23" t="s">
        <v>71</v>
      </c>
      <c r="B12" s="38">
        <v>26724224.239999998</v>
      </c>
      <c r="C12" s="24"/>
      <c r="D12" s="32" t="str">
        <f>'West Contracts 2002-2006'!A14</f>
        <v>WEST</v>
      </c>
      <c r="E12" s="32" t="str">
        <f>'West Contracts 2002-2006'!B14</f>
        <v>CITYROS</v>
      </c>
      <c r="F12" s="46">
        <f t="shared" si="0"/>
        <v>34862774.670000009</v>
      </c>
      <c r="G12" s="33"/>
      <c r="H12" s="9">
        <v>466466.5</v>
      </c>
      <c r="I12" s="9">
        <v>863133.34</v>
      </c>
      <c r="J12" s="9">
        <v>995808.1</v>
      </c>
      <c r="K12" s="9">
        <v>1022184.02</v>
      </c>
      <c r="L12" s="9">
        <v>1040322.91</v>
      </c>
      <c r="M12" s="9">
        <v>860669.39</v>
      </c>
      <c r="N12" s="9">
        <v>626696.57999999996</v>
      </c>
      <c r="O12" s="9">
        <v>459750.62</v>
      </c>
      <c r="P12" s="9">
        <v>634065.54</v>
      </c>
      <c r="Q12" s="9">
        <v>856728.36</v>
      </c>
      <c r="R12" s="9">
        <v>797234.1</v>
      </c>
      <c r="S12" s="9">
        <v>790301.42</v>
      </c>
      <c r="T12" s="9">
        <v>795148.55</v>
      </c>
      <c r="U12" s="9">
        <v>769604.83</v>
      </c>
      <c r="V12" s="9">
        <v>920348.95</v>
      </c>
      <c r="W12" s="9">
        <v>948134.6</v>
      </c>
      <c r="X12" s="9">
        <v>961493.67</v>
      </c>
      <c r="Y12" s="9">
        <v>797566.24</v>
      </c>
      <c r="Z12" s="9">
        <v>518083.28</v>
      </c>
      <c r="AA12" s="9">
        <v>408337.73</v>
      </c>
      <c r="AB12" s="9">
        <v>609092.74</v>
      </c>
      <c r="AC12" s="9">
        <v>844963.54</v>
      </c>
      <c r="AD12" s="9">
        <v>794063.51</v>
      </c>
      <c r="AE12" s="9">
        <v>737754.65</v>
      </c>
      <c r="AF12" s="9">
        <v>743515.67</v>
      </c>
      <c r="AG12" s="9">
        <v>753178.06</v>
      </c>
      <c r="AH12" s="9">
        <v>857239.14</v>
      </c>
      <c r="AI12" s="9">
        <v>891065.26</v>
      </c>
      <c r="AJ12" s="9">
        <v>907562.3</v>
      </c>
      <c r="AK12" s="9">
        <v>736205.87</v>
      </c>
      <c r="AL12" s="9">
        <v>472312.52</v>
      </c>
      <c r="AM12" s="9">
        <v>366516.58</v>
      </c>
      <c r="AN12" s="9">
        <v>560815.44999999995</v>
      </c>
      <c r="AO12" s="9">
        <v>793020.54</v>
      </c>
      <c r="AP12" s="9">
        <v>731110.01</v>
      </c>
      <c r="AQ12" s="9">
        <v>683775.46</v>
      </c>
      <c r="AR12" s="9">
        <v>696938.33</v>
      </c>
      <c r="AS12" s="9">
        <v>670510.35</v>
      </c>
      <c r="AT12" s="9">
        <v>798837.11</v>
      </c>
      <c r="AU12" s="9">
        <v>831616.66</v>
      </c>
      <c r="AV12" s="9">
        <v>846376.07</v>
      </c>
      <c r="AW12" s="9">
        <v>683266.66</v>
      </c>
      <c r="AX12" s="9">
        <v>443194.51</v>
      </c>
      <c r="AY12" s="9">
        <v>314944.33</v>
      </c>
      <c r="AZ12" s="9">
        <v>515671.68</v>
      </c>
      <c r="BA12" s="9">
        <v>736559.89</v>
      </c>
      <c r="BB12" s="9">
        <v>678209.27</v>
      </c>
      <c r="BC12" s="9">
        <v>632379.78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</row>
    <row r="13" spans="1:163" x14ac:dyDescent="0.2">
      <c r="A13" s="25" t="s">
        <v>64</v>
      </c>
      <c r="B13" s="39">
        <v>24394667.57</v>
      </c>
      <c r="C13" s="26"/>
      <c r="D13" s="32" t="str">
        <f>'West Contracts 2002-2006'!A54</f>
        <v>WEST</v>
      </c>
      <c r="E13" s="32" t="str">
        <f>'West Contracts 2002-2006'!B54</f>
        <v>REDDING</v>
      </c>
      <c r="F13" s="46">
        <f t="shared" si="0"/>
        <v>29727838.889999993</v>
      </c>
      <c r="G13" s="33"/>
      <c r="H13" s="9">
        <v>1267944.81</v>
      </c>
      <c r="I13" s="9">
        <v>2038832.67</v>
      </c>
      <c r="J13" s="9">
        <v>2274605.4300000002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330967.88</v>
      </c>
      <c r="AQ13" s="9">
        <v>285603.23</v>
      </c>
      <c r="AR13" s="9">
        <v>309006.82</v>
      </c>
      <c r="AS13" s="9">
        <v>292651.95</v>
      </c>
      <c r="AT13" s="9">
        <v>341120.2</v>
      </c>
      <c r="AU13" s="9">
        <v>339405.24</v>
      </c>
      <c r="AV13" s="9">
        <v>399848.84</v>
      </c>
      <c r="AW13" s="9">
        <v>338322.27</v>
      </c>
      <c r="AX13" s="9">
        <v>231907.71</v>
      </c>
      <c r="AY13" s="9">
        <v>155131.26999999999</v>
      </c>
      <c r="AZ13" s="9">
        <v>228281.11</v>
      </c>
      <c r="BA13" s="9">
        <v>284698.03000000003</v>
      </c>
      <c r="BB13" s="9">
        <v>302638.42</v>
      </c>
      <c r="BC13" s="9">
        <v>265254.17</v>
      </c>
      <c r="BD13" s="9">
        <v>284949.59000000003</v>
      </c>
      <c r="BE13" s="9">
        <v>268346.05</v>
      </c>
      <c r="BF13" s="9">
        <v>311447.73</v>
      </c>
      <c r="BG13" s="9">
        <v>311863.86</v>
      </c>
      <c r="BH13" s="9">
        <v>359902.1</v>
      </c>
      <c r="BI13" s="9">
        <v>308087.81</v>
      </c>
      <c r="BJ13" s="9">
        <v>217491.37</v>
      </c>
      <c r="BK13" s="9">
        <v>150768.74</v>
      </c>
      <c r="BL13" s="9">
        <v>213269.54</v>
      </c>
      <c r="BM13" s="9">
        <v>262136.94</v>
      </c>
      <c r="BN13" s="9">
        <v>276907.27</v>
      </c>
      <c r="BO13" s="9">
        <v>246814.55</v>
      </c>
      <c r="BP13" s="9">
        <v>258205.22</v>
      </c>
      <c r="BQ13" s="9">
        <v>245150.2</v>
      </c>
      <c r="BR13" s="9">
        <v>283522.71000000002</v>
      </c>
      <c r="BS13" s="9">
        <v>283489.90999999997</v>
      </c>
      <c r="BT13" s="9">
        <v>325256.25</v>
      </c>
      <c r="BU13" s="9">
        <v>279785.73</v>
      </c>
      <c r="BV13" s="9">
        <v>202497.44</v>
      </c>
      <c r="BW13" s="9">
        <v>144334.70000000001</v>
      </c>
      <c r="BX13" s="9">
        <v>200331.65</v>
      </c>
      <c r="BY13" s="9">
        <v>237797.31</v>
      </c>
      <c r="BZ13" s="9">
        <v>252345.82</v>
      </c>
      <c r="CA13" s="9">
        <v>226931.87</v>
      </c>
      <c r="CB13" s="9">
        <v>236138.68</v>
      </c>
      <c r="CC13" s="9">
        <v>231046.7</v>
      </c>
      <c r="CD13" s="9">
        <v>260769.19</v>
      </c>
      <c r="CE13" s="9">
        <v>255141.52</v>
      </c>
      <c r="CF13" s="9">
        <v>294306.09999999998</v>
      </c>
      <c r="CG13" s="9">
        <v>256294.85</v>
      </c>
      <c r="CH13" s="9">
        <v>183005.98</v>
      </c>
      <c r="CI13" s="9">
        <v>138484.82999999999</v>
      </c>
      <c r="CJ13" s="9">
        <v>181365.76000000001</v>
      </c>
      <c r="CK13" s="9">
        <v>216494.99</v>
      </c>
      <c r="CL13" s="9">
        <v>231180.81</v>
      </c>
      <c r="CM13" s="9">
        <v>205169.82</v>
      </c>
      <c r="CN13" s="9">
        <v>213692.83</v>
      </c>
      <c r="CO13" s="9">
        <v>201888.81</v>
      </c>
      <c r="CP13" s="9">
        <v>235342.36</v>
      </c>
      <c r="CQ13" s="9">
        <v>230027.61</v>
      </c>
      <c r="CR13" s="9">
        <v>267020.86</v>
      </c>
      <c r="CS13" s="9">
        <v>228786.67</v>
      </c>
      <c r="CT13" s="9">
        <v>166853.51999999999</v>
      </c>
      <c r="CU13" s="9">
        <v>127585.37</v>
      </c>
      <c r="CV13" s="9">
        <v>165236.10999999999</v>
      </c>
      <c r="CW13" s="9">
        <v>196113.34</v>
      </c>
      <c r="CX13" s="9">
        <v>209300.63</v>
      </c>
      <c r="CY13" s="9">
        <v>186268.45</v>
      </c>
      <c r="CZ13" s="9">
        <v>196064.72</v>
      </c>
      <c r="DA13" s="9">
        <v>182398.17</v>
      </c>
      <c r="DB13" s="9">
        <v>209822.94</v>
      </c>
      <c r="DC13" s="9">
        <v>207303.88</v>
      </c>
      <c r="DD13" s="9">
        <v>240238.82</v>
      </c>
      <c r="DE13" s="9">
        <v>206092.09</v>
      </c>
      <c r="DF13" s="9">
        <v>151724.37</v>
      </c>
      <c r="DG13" s="9">
        <v>117197.89</v>
      </c>
      <c r="DH13" s="9">
        <v>150060.97</v>
      </c>
      <c r="DI13" s="9">
        <v>179221.96</v>
      </c>
      <c r="DJ13" s="9">
        <v>186830.48</v>
      </c>
      <c r="DK13" s="9">
        <v>168403.41</v>
      </c>
      <c r="DL13" s="9">
        <v>176974.18</v>
      </c>
      <c r="DM13" s="9">
        <v>164231.35999999999</v>
      </c>
      <c r="DN13" s="9">
        <v>188668.69</v>
      </c>
      <c r="DO13" s="9">
        <v>186175</v>
      </c>
      <c r="DP13" s="9">
        <v>215742.85</v>
      </c>
      <c r="DQ13" s="9">
        <v>185005.41</v>
      </c>
      <c r="DR13" s="9">
        <v>139918.31</v>
      </c>
      <c r="DS13" s="9">
        <v>103683.69</v>
      </c>
      <c r="DT13" s="9">
        <v>135385.82999999999</v>
      </c>
      <c r="DU13" s="9">
        <v>161178.10999999999</v>
      </c>
      <c r="DV13" s="9">
        <v>167730.51999999999</v>
      </c>
      <c r="DW13" s="9">
        <v>151440.32000000001</v>
      </c>
      <c r="DX13" s="9">
        <v>159212.42000000001</v>
      </c>
      <c r="DY13" s="9">
        <v>152379.76999999999</v>
      </c>
      <c r="DZ13" s="9">
        <v>169278.8</v>
      </c>
      <c r="EA13" s="9">
        <v>169067.19</v>
      </c>
      <c r="EB13" s="9">
        <v>191673.16</v>
      </c>
      <c r="EC13" s="9">
        <v>166178.35999999999</v>
      </c>
      <c r="ED13" s="9">
        <v>126680.9</v>
      </c>
      <c r="EE13" s="9">
        <v>94394.9</v>
      </c>
      <c r="EF13" s="9">
        <v>124442.45</v>
      </c>
      <c r="EG13" s="9">
        <v>143628.20000000001</v>
      </c>
      <c r="EH13" s="9">
        <v>151298.57999999999</v>
      </c>
      <c r="EI13" s="9">
        <v>138465.5</v>
      </c>
      <c r="EJ13" s="9">
        <v>141552.84</v>
      </c>
      <c r="EK13" s="9">
        <v>133273.60999999999</v>
      </c>
      <c r="EL13" s="9">
        <v>155347.17000000001</v>
      </c>
      <c r="EM13" s="9">
        <v>151388.64000000001</v>
      </c>
      <c r="EN13" s="9">
        <v>174269.5</v>
      </c>
      <c r="EO13" s="9">
        <v>152488.10999999999</v>
      </c>
      <c r="EP13" s="9">
        <v>110961.83</v>
      </c>
      <c r="EQ13" s="9">
        <v>82987.67</v>
      </c>
      <c r="ER13" s="9">
        <v>111815.27</v>
      </c>
      <c r="ES13" s="9">
        <v>129342.3</v>
      </c>
      <c r="ET13" s="9">
        <v>136821.04</v>
      </c>
      <c r="EU13" s="9">
        <v>124916.29</v>
      </c>
      <c r="EV13" s="9">
        <v>127364.07</v>
      </c>
      <c r="EW13" s="9">
        <v>120221.53</v>
      </c>
      <c r="EX13" s="9">
        <v>140376.76999999999</v>
      </c>
      <c r="EY13" s="9">
        <v>136982.78</v>
      </c>
      <c r="EZ13" s="9">
        <v>158387.54</v>
      </c>
      <c r="FA13" s="9">
        <v>138062.64000000001</v>
      </c>
      <c r="FB13" s="9">
        <v>98718.09</v>
      </c>
      <c r="FC13" s="9">
        <v>74772.210000000006</v>
      </c>
      <c r="FD13" s="9">
        <v>98066.85</v>
      </c>
      <c r="FE13" s="9">
        <v>116157.74</v>
      </c>
      <c r="FF13" s="9">
        <v>0</v>
      </c>
      <c r="FG13" s="9">
        <v>0</v>
      </c>
    </row>
    <row r="14" spans="1:163" x14ac:dyDescent="0.2">
      <c r="A14" s="23" t="s">
        <v>59</v>
      </c>
      <c r="B14" s="38">
        <v>21109547</v>
      </c>
      <c r="C14" s="24"/>
      <c r="D14" s="32" t="str">
        <f>'West Contracts 2002-2006'!A59</f>
        <v>WEST</v>
      </c>
      <c r="E14" s="32" t="str">
        <f>'West Contracts 2002-2006'!B59</f>
        <v>SMURFITSTOCON</v>
      </c>
      <c r="F14" s="46">
        <f t="shared" si="0"/>
        <v>29570223.540000007</v>
      </c>
      <c r="G14" s="33"/>
      <c r="H14" s="9">
        <v>412453.51</v>
      </c>
      <c r="I14" s="9">
        <v>742349.84</v>
      </c>
      <c r="J14" s="9">
        <v>860061</v>
      </c>
      <c r="K14" s="9">
        <v>879036.96</v>
      </c>
      <c r="L14" s="9">
        <v>937281.98</v>
      </c>
      <c r="M14" s="9">
        <v>862810.66</v>
      </c>
      <c r="N14" s="9">
        <v>659502.79</v>
      </c>
      <c r="O14" s="9">
        <v>506830.47</v>
      </c>
      <c r="P14" s="9">
        <v>606764.65</v>
      </c>
      <c r="Q14" s="9">
        <v>653561.41</v>
      </c>
      <c r="R14" s="9">
        <v>650560.05000000005</v>
      </c>
      <c r="S14" s="9">
        <v>647516.05000000005</v>
      </c>
      <c r="T14" s="9">
        <v>606689.84</v>
      </c>
      <c r="U14" s="9">
        <v>596603.81000000006</v>
      </c>
      <c r="V14" s="9">
        <v>722641.65</v>
      </c>
      <c r="W14" s="9">
        <v>762171.14</v>
      </c>
      <c r="X14" s="9">
        <v>892759.91</v>
      </c>
      <c r="Y14" s="9">
        <v>782809.89</v>
      </c>
      <c r="Z14" s="9">
        <v>542561.41</v>
      </c>
      <c r="AA14" s="9">
        <v>385608.46</v>
      </c>
      <c r="AB14" s="9">
        <v>527310.74</v>
      </c>
      <c r="AC14" s="9">
        <v>620539.43000000005</v>
      </c>
      <c r="AD14" s="9">
        <v>653066.34</v>
      </c>
      <c r="AE14" s="9">
        <v>572361.54</v>
      </c>
      <c r="AF14" s="9">
        <v>586177.84</v>
      </c>
      <c r="AG14" s="9">
        <v>590625.35</v>
      </c>
      <c r="AH14" s="9">
        <v>671342.5</v>
      </c>
      <c r="AI14" s="9">
        <v>703079.71</v>
      </c>
      <c r="AJ14" s="9">
        <v>813199.78</v>
      </c>
      <c r="AK14" s="9">
        <v>713182.04</v>
      </c>
      <c r="AL14" s="9">
        <v>525211.29</v>
      </c>
      <c r="AM14" s="9">
        <v>397037.67</v>
      </c>
      <c r="AN14" s="9">
        <v>508491.31</v>
      </c>
      <c r="AO14" s="9">
        <v>587922.73</v>
      </c>
      <c r="AP14" s="9">
        <v>603639.61</v>
      </c>
      <c r="AQ14" s="9">
        <v>543926.71</v>
      </c>
      <c r="AR14" s="9">
        <v>554097.14</v>
      </c>
      <c r="AS14" s="9">
        <v>527107.22</v>
      </c>
      <c r="AT14" s="9">
        <v>619865.88</v>
      </c>
      <c r="AU14" s="9">
        <v>643140.61</v>
      </c>
      <c r="AV14" s="9">
        <v>737714.13</v>
      </c>
      <c r="AW14" s="9">
        <v>651167.74</v>
      </c>
      <c r="AX14" s="9">
        <v>501298.91</v>
      </c>
      <c r="AY14" s="9">
        <v>384122.85</v>
      </c>
      <c r="AZ14" s="9">
        <v>88600.67</v>
      </c>
      <c r="BA14" s="9">
        <v>106598.49</v>
      </c>
      <c r="BB14" s="9">
        <v>111602.23</v>
      </c>
      <c r="BC14" s="9">
        <v>96318.85</v>
      </c>
      <c r="BD14" s="9">
        <v>98798.75</v>
      </c>
      <c r="BE14" s="9">
        <v>95801.65</v>
      </c>
      <c r="BF14" s="9">
        <v>115110.37</v>
      </c>
      <c r="BG14" s="9">
        <v>123120.12</v>
      </c>
      <c r="BH14" s="9">
        <v>143760</v>
      </c>
      <c r="BI14" s="9">
        <v>124555.99</v>
      </c>
      <c r="BJ14" s="9">
        <v>86957.32</v>
      </c>
      <c r="BK14" s="9">
        <v>58232.23</v>
      </c>
      <c r="BL14" s="9">
        <v>82905.03</v>
      </c>
      <c r="BM14" s="9">
        <v>98597.52</v>
      </c>
      <c r="BN14" s="9">
        <v>102628.15</v>
      </c>
      <c r="BO14" s="9">
        <v>90431.62</v>
      </c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</row>
    <row r="15" spans="1:163" x14ac:dyDescent="0.2">
      <c r="A15" s="23" t="s">
        <v>27</v>
      </c>
      <c r="B15" s="38">
        <v>21037354.239999998</v>
      </c>
      <c r="C15" s="24"/>
      <c r="D15" s="32" t="str">
        <f>'West Contracts 2002-2006'!A66</f>
        <v>WEST</v>
      </c>
      <c r="E15" s="32" t="str">
        <f>'West Contracts 2002-2006'!B66</f>
        <v>WAPADESERTSWAFB</v>
      </c>
      <c r="F15" s="46">
        <f t="shared" si="0"/>
        <v>28037256.399999995</v>
      </c>
      <c r="G15" s="33"/>
      <c r="H15" s="9">
        <v>401345.93</v>
      </c>
      <c r="I15" s="9">
        <v>666842</v>
      </c>
      <c r="J15" s="9">
        <v>561552.27</v>
      </c>
      <c r="K15" s="9">
        <v>534661.11</v>
      </c>
      <c r="L15" s="9">
        <v>598288.54</v>
      </c>
      <c r="M15" s="9">
        <v>246866.74</v>
      </c>
      <c r="N15" s="9">
        <v>545975</v>
      </c>
      <c r="O15" s="9">
        <v>534287.12</v>
      </c>
      <c r="P15" s="9">
        <v>645434.99</v>
      </c>
      <c r="Q15" s="9">
        <v>689791.31</v>
      </c>
      <c r="R15" s="9">
        <v>662543.5</v>
      </c>
      <c r="S15" s="9">
        <v>709955.97</v>
      </c>
      <c r="T15" s="9">
        <v>693444.87</v>
      </c>
      <c r="U15" s="9">
        <v>626711.41</v>
      </c>
      <c r="V15" s="9">
        <v>547493.06999999995</v>
      </c>
      <c r="W15" s="9">
        <v>513775.59</v>
      </c>
      <c r="X15" s="9">
        <v>580638.18000000005</v>
      </c>
      <c r="Y15" s="9">
        <v>584639.05000000005</v>
      </c>
      <c r="Z15" s="9">
        <v>518933.67</v>
      </c>
      <c r="AA15" s="9">
        <v>510992.69</v>
      </c>
      <c r="AB15" s="9">
        <v>599789.44999999995</v>
      </c>
      <c r="AC15" s="9">
        <v>680199.5</v>
      </c>
      <c r="AD15" s="9">
        <v>614739.5</v>
      </c>
      <c r="AE15" s="9">
        <v>653889.24</v>
      </c>
      <c r="AF15" s="9">
        <v>127287.23</v>
      </c>
      <c r="AG15" s="9">
        <v>620302.88</v>
      </c>
      <c r="AH15" s="9">
        <v>505475.6</v>
      </c>
      <c r="AI15" s="9">
        <v>448360.75</v>
      </c>
      <c r="AJ15" s="9">
        <v>560699.84</v>
      </c>
      <c r="AK15" s="9">
        <v>537985.64</v>
      </c>
      <c r="AL15" s="9">
        <v>487202.24</v>
      </c>
      <c r="AM15" s="9">
        <v>477818.01</v>
      </c>
      <c r="AN15" s="9">
        <v>562609.81000000006</v>
      </c>
      <c r="AO15" s="9">
        <v>646005.27</v>
      </c>
      <c r="AP15" s="9">
        <v>607666.31999999995</v>
      </c>
      <c r="AQ15" s="9">
        <v>631431.41</v>
      </c>
      <c r="AR15" s="9">
        <v>124627.02</v>
      </c>
      <c r="AS15" s="9">
        <v>557769.88</v>
      </c>
      <c r="AT15" s="9">
        <v>474785.74</v>
      </c>
      <c r="AU15" s="9">
        <v>456461.87</v>
      </c>
      <c r="AV15" s="9">
        <v>526119.29</v>
      </c>
      <c r="AW15" s="9">
        <v>503973.71</v>
      </c>
      <c r="AX15" s="9">
        <v>198371.62</v>
      </c>
      <c r="AY15" s="9">
        <v>434355.83</v>
      </c>
      <c r="AZ15" s="9">
        <v>525476.72</v>
      </c>
      <c r="BA15" s="9">
        <v>604973.64</v>
      </c>
      <c r="BB15" s="9">
        <v>569017.11</v>
      </c>
      <c r="BC15" s="9">
        <v>553938.13</v>
      </c>
      <c r="BD15" s="9">
        <v>584946.68999999994</v>
      </c>
      <c r="BE15" s="9">
        <v>521566.26</v>
      </c>
      <c r="BF15" s="9">
        <v>444373.54</v>
      </c>
      <c r="BG15" s="9">
        <v>338867.7</v>
      </c>
      <c r="BH15" s="9">
        <v>481995.95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</row>
    <row r="16" spans="1:163" x14ac:dyDescent="0.2">
      <c r="A16" s="23" t="s">
        <v>69</v>
      </c>
      <c r="B16" s="38">
        <v>19864834.760000002</v>
      </c>
      <c r="C16" s="24"/>
      <c r="D16" s="32" t="str">
        <f>'West Contracts 2002-2006'!A64</f>
        <v>WEST</v>
      </c>
      <c r="E16" s="32" t="str">
        <f>'West Contracts 2002-2006'!B64</f>
        <v>VALLEYELECTRIC</v>
      </c>
      <c r="F16" s="46">
        <f t="shared" si="0"/>
        <v>26485150.190000005</v>
      </c>
      <c r="G16" s="33"/>
      <c r="H16" s="9">
        <v>163637.29</v>
      </c>
      <c r="I16" s="9">
        <v>220047.19</v>
      </c>
      <c r="J16" s="9">
        <v>207033.24</v>
      </c>
      <c r="K16" s="9">
        <v>187049.01</v>
      </c>
      <c r="L16" s="9">
        <v>164597.23000000001</v>
      </c>
      <c r="M16" s="9">
        <v>201846.75</v>
      </c>
      <c r="N16" s="9">
        <v>332852.27</v>
      </c>
      <c r="O16" s="9">
        <v>224055.53</v>
      </c>
      <c r="P16" s="9">
        <v>360249.29</v>
      </c>
      <c r="Q16" s="9">
        <v>504387.13</v>
      </c>
      <c r="R16" s="9">
        <v>511637.88</v>
      </c>
      <c r="S16" s="9">
        <v>643361.43999999994</v>
      </c>
      <c r="T16" s="9">
        <v>695974.74</v>
      </c>
      <c r="U16" s="9">
        <v>630637.54</v>
      </c>
      <c r="V16" s="9">
        <v>711029.02</v>
      </c>
      <c r="W16" s="9">
        <v>690969.42</v>
      </c>
      <c r="X16" s="9">
        <v>700115.11</v>
      </c>
      <c r="Y16" s="9">
        <v>543126.04</v>
      </c>
      <c r="Z16" s="9">
        <v>257653.15</v>
      </c>
      <c r="AA16" s="9">
        <v>21806.21</v>
      </c>
      <c r="AB16" s="9">
        <v>302751.93</v>
      </c>
      <c r="AC16" s="9">
        <v>601889.82999999996</v>
      </c>
      <c r="AD16" s="9">
        <v>650012.24</v>
      </c>
      <c r="AE16" s="9">
        <v>662371.1</v>
      </c>
      <c r="AF16" s="9">
        <v>665802.14</v>
      </c>
      <c r="AG16" s="9">
        <v>563318.59</v>
      </c>
      <c r="AH16" s="9">
        <v>518450.49</v>
      </c>
      <c r="AI16" s="9">
        <v>468246.82</v>
      </c>
      <c r="AJ16" s="9">
        <v>559060.78</v>
      </c>
      <c r="AK16" s="9">
        <v>574884.54</v>
      </c>
      <c r="AL16" s="9">
        <v>310004.24</v>
      </c>
      <c r="AM16" s="9">
        <v>121461.63</v>
      </c>
      <c r="AN16" s="9">
        <v>320820.15000000002</v>
      </c>
      <c r="AO16" s="9">
        <v>524810.77</v>
      </c>
      <c r="AP16" s="9">
        <v>540009.68000000005</v>
      </c>
      <c r="AQ16" s="9">
        <v>699879.11</v>
      </c>
      <c r="AR16" s="9">
        <v>660199.75</v>
      </c>
      <c r="AS16" s="9">
        <v>568980.11</v>
      </c>
      <c r="AT16" s="9">
        <v>521103.82</v>
      </c>
      <c r="AU16" s="9">
        <v>442975.39</v>
      </c>
      <c r="AV16" s="9">
        <v>590806.23</v>
      </c>
      <c r="AW16" s="9">
        <v>588318.99</v>
      </c>
      <c r="AX16" s="9">
        <v>335098.3</v>
      </c>
      <c r="AY16" s="9">
        <v>73190.87</v>
      </c>
      <c r="AZ16" s="9">
        <v>304406.8</v>
      </c>
      <c r="BA16" s="9">
        <v>552748.28</v>
      </c>
      <c r="BB16" s="9">
        <v>529438.44999999995</v>
      </c>
      <c r="BC16" s="9">
        <v>715135</v>
      </c>
      <c r="BD16" s="9">
        <v>679412.6</v>
      </c>
      <c r="BE16" s="9">
        <v>527418.06999999995</v>
      </c>
      <c r="BF16" s="9">
        <v>516458.97</v>
      </c>
      <c r="BG16" s="9">
        <v>477933.44</v>
      </c>
      <c r="BH16" s="9">
        <v>574307.83999999997</v>
      </c>
      <c r="BI16" s="9">
        <v>595844.57999999996</v>
      </c>
      <c r="BJ16" s="9">
        <v>179019.47</v>
      </c>
      <c r="BK16" s="9">
        <v>27822.48</v>
      </c>
      <c r="BL16" s="9">
        <v>140816.64000000001</v>
      </c>
      <c r="BM16" s="9">
        <v>213831.22</v>
      </c>
      <c r="BN16" s="9">
        <v>241319.28</v>
      </c>
      <c r="BO16" s="9">
        <v>372724.09</v>
      </c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</row>
    <row r="17" spans="1:163" x14ac:dyDescent="0.2">
      <c r="A17" s="23" t="s">
        <v>20</v>
      </c>
      <c r="B17" s="38">
        <v>17035628.510000002</v>
      </c>
      <c r="C17" s="24"/>
      <c r="D17" s="32" t="str">
        <f>'West Contracts 2002-2006'!A22</f>
        <v>WEST</v>
      </c>
      <c r="E17" s="32" t="str">
        <f>'West Contracts 2002-2006'!B22</f>
        <v>ELPASELECOM</v>
      </c>
      <c r="F17" s="46">
        <f t="shared" si="0"/>
        <v>21527871.819999997</v>
      </c>
      <c r="G17" s="33"/>
      <c r="H17" s="9">
        <v>1218905.83</v>
      </c>
      <c r="I17" s="9">
        <v>1846655.19</v>
      </c>
      <c r="J17" s="9">
        <v>2007304.6</v>
      </c>
      <c r="K17" s="9">
        <v>1999261.27</v>
      </c>
      <c r="L17" s="9">
        <v>1967377.51</v>
      </c>
      <c r="M17" s="9">
        <v>1754026.46</v>
      </c>
      <c r="N17" s="9">
        <v>1727180.88</v>
      </c>
      <c r="O17" s="9">
        <v>1725426.79</v>
      </c>
      <c r="P17" s="9">
        <v>1646915.82</v>
      </c>
      <c r="Q17" s="9">
        <v>1975782.24</v>
      </c>
      <c r="R17" s="9">
        <v>1830815.23</v>
      </c>
      <c r="S17" s="9">
        <v>1828220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</row>
    <row r="18" spans="1:163" x14ac:dyDescent="0.2">
      <c r="A18" s="23" t="s">
        <v>68</v>
      </c>
      <c r="B18" s="38">
        <v>16622023.859999999</v>
      </c>
      <c r="C18" s="24"/>
      <c r="D18" s="32" t="str">
        <f>'West Contracts 2002-2006'!A15</f>
        <v>WEST</v>
      </c>
      <c r="E18" s="32" t="str">
        <f>'West Contracts 2002-2006'!B15</f>
        <v>CITYSHALAK</v>
      </c>
      <c r="F18" s="46">
        <f t="shared" si="0"/>
        <v>18096116.340000004</v>
      </c>
      <c r="G18" s="33"/>
      <c r="H18" s="9">
        <v>313965.49</v>
      </c>
      <c r="I18" s="9">
        <v>529262.05000000005</v>
      </c>
      <c r="J18" s="9">
        <v>597561.4</v>
      </c>
      <c r="K18" s="9">
        <v>595008.54</v>
      </c>
      <c r="L18" s="9">
        <v>610016.59</v>
      </c>
      <c r="M18" s="9">
        <v>546043.39</v>
      </c>
      <c r="N18" s="9">
        <v>484917.33</v>
      </c>
      <c r="O18" s="9">
        <v>434277.96</v>
      </c>
      <c r="P18" s="9">
        <v>476453.27</v>
      </c>
      <c r="Q18" s="9">
        <v>552559.06999999995</v>
      </c>
      <c r="R18" s="9">
        <v>524165.77</v>
      </c>
      <c r="S18" s="9">
        <v>530861.6</v>
      </c>
      <c r="T18" s="9">
        <v>531547.36</v>
      </c>
      <c r="U18" s="9">
        <v>494865.12</v>
      </c>
      <c r="V18" s="9">
        <v>567505.21</v>
      </c>
      <c r="W18" s="9">
        <v>565195.9</v>
      </c>
      <c r="X18" s="9">
        <v>578010.07999999996</v>
      </c>
      <c r="Y18" s="9">
        <v>518549.14</v>
      </c>
      <c r="Z18" s="9">
        <v>442963.96</v>
      </c>
      <c r="AA18" s="9">
        <v>408955.14</v>
      </c>
      <c r="AB18" s="9">
        <v>458896.03</v>
      </c>
      <c r="AC18" s="9">
        <v>538095.11</v>
      </c>
      <c r="AD18" s="9">
        <v>512171</v>
      </c>
      <c r="AE18" s="9">
        <v>503208.94</v>
      </c>
      <c r="AF18" s="9">
        <v>503707.3</v>
      </c>
      <c r="AG18" s="9">
        <v>487409.16</v>
      </c>
      <c r="AH18" s="9">
        <v>535408.19999999995</v>
      </c>
      <c r="AI18" s="9">
        <v>535020.15</v>
      </c>
      <c r="AJ18" s="9">
        <v>547995.62</v>
      </c>
      <c r="AK18" s="9">
        <v>486493.96</v>
      </c>
      <c r="AL18" s="9">
        <v>414884.08</v>
      </c>
      <c r="AM18" s="9">
        <v>381841.21</v>
      </c>
      <c r="AN18" s="9">
        <v>430142.82</v>
      </c>
      <c r="AO18" s="9">
        <v>507585.04</v>
      </c>
      <c r="AP18" s="9">
        <v>478725.76</v>
      </c>
      <c r="AQ18" s="9">
        <v>471847.59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</row>
    <row r="19" spans="1:163" x14ac:dyDescent="0.2">
      <c r="A19" s="23" t="s">
        <v>18</v>
      </c>
      <c r="B19" s="38">
        <v>16426773.460000001</v>
      </c>
      <c r="C19" s="24"/>
      <c r="D19" s="32" t="str">
        <f>'West Contracts 2002-2006'!A63</f>
        <v>WEST</v>
      </c>
      <c r="E19" s="32" t="str">
        <f>'West Contracts 2002-2006'!B63</f>
        <v>UTAHASSMUNPOWSY</v>
      </c>
      <c r="F19" s="46">
        <f t="shared" si="0"/>
        <v>17704455.960000001</v>
      </c>
      <c r="G19" s="33"/>
      <c r="H19" s="9">
        <v>601763.31999999995</v>
      </c>
      <c r="I19" s="9">
        <v>949421.52</v>
      </c>
      <c r="J19" s="9">
        <v>1003593.8</v>
      </c>
      <c r="K19" s="9">
        <v>998216.33</v>
      </c>
      <c r="L19" s="9">
        <v>982293.82</v>
      </c>
      <c r="M19" s="9">
        <v>788108.84</v>
      </c>
      <c r="N19" s="9">
        <v>665646.57999999996</v>
      </c>
      <c r="O19" s="9">
        <v>693069.48</v>
      </c>
      <c r="P19" s="9">
        <v>756484.11</v>
      </c>
      <c r="Q19" s="9">
        <v>995126.25</v>
      </c>
      <c r="R19" s="9">
        <v>937974.21</v>
      </c>
      <c r="S19" s="9">
        <v>935674.08</v>
      </c>
      <c r="T19" s="9">
        <v>998102.3</v>
      </c>
      <c r="U19" s="9">
        <v>918163.73</v>
      </c>
      <c r="V19" s="9">
        <v>996776.37</v>
      </c>
      <c r="W19" s="9">
        <v>999085.14</v>
      </c>
      <c r="X19" s="9">
        <v>940690.34</v>
      </c>
      <c r="Y19" s="9">
        <v>787758.06</v>
      </c>
      <c r="Z19" s="9">
        <v>596717.62</v>
      </c>
      <c r="AA19" s="9">
        <v>464669.63</v>
      </c>
      <c r="AB19" s="9">
        <v>695120.43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</row>
    <row r="20" spans="1:163" x14ac:dyDescent="0.2">
      <c r="A20" s="25" t="s">
        <v>111</v>
      </c>
      <c r="B20" s="39">
        <v>11384515.689999999</v>
      </c>
      <c r="C20" s="26"/>
      <c r="D20" s="32" t="str">
        <f>'West Contracts 2002-2006'!A13</f>
        <v>WEST</v>
      </c>
      <c r="E20" s="32" t="str">
        <f>'West Contracts 2002-2006'!B13</f>
        <v>CITYRIVERSIDE</v>
      </c>
      <c r="F20" s="46">
        <f t="shared" si="0"/>
        <v>15130349.119999999</v>
      </c>
      <c r="G20" s="33"/>
      <c r="H20" s="9">
        <v>1023434.33</v>
      </c>
      <c r="I20" s="9">
        <v>1621638.9</v>
      </c>
      <c r="J20" s="9">
        <v>1787742.29</v>
      </c>
      <c r="K20" s="9">
        <v>521145.64</v>
      </c>
      <c r="L20" s="9">
        <v>555182.76</v>
      </c>
      <c r="M20" s="9">
        <v>526899.21</v>
      </c>
      <c r="N20" s="9">
        <v>2541130.6</v>
      </c>
      <c r="O20" s="9">
        <v>2417764.4700000002</v>
      </c>
      <c r="P20" s="9">
        <v>2530943.8199999998</v>
      </c>
      <c r="Q20" s="9">
        <v>511429.4</v>
      </c>
      <c r="R20" s="9">
        <v>531493</v>
      </c>
      <c r="S20" s="9">
        <v>561544.69999999995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</row>
    <row r="21" spans="1:163" x14ac:dyDescent="0.2">
      <c r="A21" s="23" t="s">
        <v>32</v>
      </c>
      <c r="B21" s="38">
        <v>8626373.2400000002</v>
      </c>
      <c r="C21" s="24"/>
      <c r="D21" s="32" t="str">
        <f>'West Contracts 2002-2006'!A33</f>
        <v>WEST</v>
      </c>
      <c r="E21" s="32" t="str">
        <f>'West Contracts 2002-2006'!B33</f>
        <v>LASSEN</v>
      </c>
      <c r="F21" s="46">
        <f t="shared" si="0"/>
        <v>11225435.650000002</v>
      </c>
      <c r="G21" s="33"/>
      <c r="H21" s="9">
        <v>107846.33</v>
      </c>
      <c r="I21" s="9">
        <v>210856.64</v>
      </c>
      <c r="J21" s="9">
        <v>245480.03</v>
      </c>
      <c r="K21" s="9">
        <v>262544.17</v>
      </c>
      <c r="L21" s="9">
        <v>266624.03999999998</v>
      </c>
      <c r="M21" s="9">
        <v>197092.36</v>
      </c>
      <c r="N21" s="9">
        <v>104734.18</v>
      </c>
      <c r="O21" s="9">
        <v>40822.6</v>
      </c>
      <c r="P21" s="9">
        <v>109851.07</v>
      </c>
      <c r="Q21" s="9">
        <v>195497.23</v>
      </c>
      <c r="R21" s="9">
        <v>174744.49</v>
      </c>
      <c r="S21" s="9">
        <v>166793.73000000001</v>
      </c>
      <c r="T21" s="9">
        <v>166700.66</v>
      </c>
      <c r="U21" s="9">
        <v>169953.14</v>
      </c>
      <c r="V21" s="9">
        <v>212284.98</v>
      </c>
      <c r="W21" s="9">
        <v>230508.53</v>
      </c>
      <c r="X21" s="9">
        <v>228759.09</v>
      </c>
      <c r="Y21" s="9">
        <v>171044.66</v>
      </c>
      <c r="Z21" s="9">
        <v>58568.73</v>
      </c>
      <c r="AA21" s="9">
        <v>16552.900000000001</v>
      </c>
      <c r="AB21" s="9">
        <v>104714.12</v>
      </c>
      <c r="AC21" s="9">
        <v>193477.34</v>
      </c>
      <c r="AD21" s="9">
        <v>167554.16</v>
      </c>
      <c r="AE21" s="9">
        <v>150245.15</v>
      </c>
      <c r="AF21" s="9">
        <v>153578.21</v>
      </c>
      <c r="AG21" s="9">
        <v>162123.19</v>
      </c>
      <c r="AH21" s="9">
        <v>199331.18</v>
      </c>
      <c r="AI21" s="9">
        <v>215351.86</v>
      </c>
      <c r="AJ21" s="9">
        <v>211083.4</v>
      </c>
      <c r="AK21" s="9">
        <v>158556.57</v>
      </c>
      <c r="AL21" s="9">
        <v>48710.82</v>
      </c>
      <c r="AM21" s="9">
        <v>8336.44</v>
      </c>
      <c r="AN21" s="9">
        <v>93606.66</v>
      </c>
      <c r="AO21" s="9">
        <v>177179.72</v>
      </c>
      <c r="AP21" s="9">
        <v>155090.09</v>
      </c>
      <c r="AQ21" s="9">
        <v>137309.32</v>
      </c>
      <c r="AR21" s="9">
        <v>140066.31</v>
      </c>
      <c r="AS21" s="9">
        <v>145026.07</v>
      </c>
      <c r="AT21" s="9">
        <v>184520.54</v>
      </c>
      <c r="AU21" s="9">
        <v>199999.71</v>
      </c>
      <c r="AV21" s="9">
        <v>195853.12</v>
      </c>
      <c r="AW21" s="9">
        <v>145692.51999999999</v>
      </c>
      <c r="AX21" s="9">
        <v>43098.34</v>
      </c>
      <c r="AY21" s="9">
        <v>-1222.8800000000001</v>
      </c>
      <c r="AZ21" s="9">
        <v>83855.75</v>
      </c>
      <c r="BA21" s="9">
        <v>163375.43</v>
      </c>
      <c r="BB21" s="9">
        <v>142540.09</v>
      </c>
      <c r="BC21" s="9">
        <v>125411.76</v>
      </c>
      <c r="BD21" s="9">
        <v>128083.56</v>
      </c>
      <c r="BE21" s="9">
        <v>133213.65</v>
      </c>
      <c r="BF21" s="9">
        <v>170452.86</v>
      </c>
      <c r="BG21" s="9">
        <v>183534.03</v>
      </c>
      <c r="BH21" s="9">
        <v>183338.3</v>
      </c>
      <c r="BI21" s="9">
        <v>133924</v>
      </c>
      <c r="BJ21" s="9">
        <v>36414.400000000001</v>
      </c>
      <c r="BK21" s="9">
        <v>-5690.25</v>
      </c>
      <c r="BL21" s="9">
        <v>75462.12</v>
      </c>
      <c r="BM21" s="9">
        <v>150983.57999999999</v>
      </c>
      <c r="BN21" s="9">
        <v>131441.01</v>
      </c>
      <c r="BO21" s="9">
        <v>114759.99</v>
      </c>
      <c r="BP21" s="9">
        <v>118607.89</v>
      </c>
      <c r="BQ21" s="9">
        <v>123371.95</v>
      </c>
      <c r="BR21" s="9">
        <v>158278.68</v>
      </c>
      <c r="BS21" s="9">
        <v>170875.2</v>
      </c>
      <c r="BT21" s="9">
        <v>170684.71</v>
      </c>
      <c r="BU21" s="9">
        <v>123794.05</v>
      </c>
      <c r="BV21" s="9">
        <v>31299.61</v>
      </c>
      <c r="BW21" s="9">
        <v>-8671.09</v>
      </c>
      <c r="BX21" s="9">
        <v>69081.570000000007</v>
      </c>
      <c r="BY21" s="9">
        <v>141102.25</v>
      </c>
      <c r="BZ21" s="9">
        <v>121573.53</v>
      </c>
      <c r="CA21" s="9">
        <v>105652.98</v>
      </c>
      <c r="CB21" s="9">
        <v>109236.74</v>
      </c>
      <c r="CC21" s="9">
        <v>118167.1</v>
      </c>
      <c r="CD21" s="9">
        <v>145494.88</v>
      </c>
      <c r="CE21" s="9">
        <v>160423.32999999999</v>
      </c>
      <c r="CF21" s="9">
        <v>158395.48000000001</v>
      </c>
      <c r="CG21" s="9">
        <v>113537.2</v>
      </c>
      <c r="CH21" s="9">
        <v>24463.22</v>
      </c>
      <c r="CI21" s="9">
        <v>-8135.45</v>
      </c>
      <c r="CJ21" s="9">
        <v>61755.48</v>
      </c>
      <c r="CK21" s="9">
        <v>130269.53</v>
      </c>
      <c r="CL21" s="9">
        <v>111433.1</v>
      </c>
      <c r="CM21" s="9">
        <v>97101.91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</row>
    <row r="22" spans="1:163" x14ac:dyDescent="0.2">
      <c r="A22" s="23" t="s">
        <v>43</v>
      </c>
      <c r="B22" s="38">
        <v>8448514.7799999993</v>
      </c>
      <c r="C22" s="24"/>
      <c r="D22" s="32" t="str">
        <f>'West Contracts 2002-2006'!A38</f>
        <v>WEST</v>
      </c>
      <c r="E22" s="32" t="str">
        <f>'West Contracts 2002-2006'!B38</f>
        <v>MERCEDIRRDIS</v>
      </c>
      <c r="F22" s="46">
        <f t="shared" si="0"/>
        <v>10940073.989999998</v>
      </c>
      <c r="G22" s="33"/>
      <c r="H22" s="9">
        <v>204297.76</v>
      </c>
      <c r="I22" s="9">
        <v>347050.34</v>
      </c>
      <c r="J22" s="9">
        <v>392682.19</v>
      </c>
      <c r="K22" s="9">
        <v>488227.49</v>
      </c>
      <c r="L22" s="9">
        <v>501370.01</v>
      </c>
      <c r="M22" s="9">
        <v>439612.24</v>
      </c>
      <c r="N22" s="9">
        <v>576842.43999999994</v>
      </c>
      <c r="O22" s="9">
        <v>490030.91</v>
      </c>
      <c r="P22" s="9">
        <v>569924.52</v>
      </c>
      <c r="Q22" s="9">
        <v>443658.35</v>
      </c>
      <c r="R22" s="9">
        <v>419405.83</v>
      </c>
      <c r="S22" s="9">
        <v>423350.56</v>
      </c>
      <c r="T22" s="9">
        <v>354814.29</v>
      </c>
      <c r="U22" s="9">
        <v>333547.98</v>
      </c>
      <c r="V22" s="9">
        <v>386656.47</v>
      </c>
      <c r="W22" s="9">
        <v>478202.96</v>
      </c>
      <c r="X22" s="9">
        <v>488041.66</v>
      </c>
      <c r="Y22" s="9">
        <v>429056.66</v>
      </c>
      <c r="Z22" s="9">
        <v>575919.71</v>
      </c>
      <c r="AA22" s="9">
        <v>513255.42</v>
      </c>
      <c r="AB22" s="9">
        <v>88422.17</v>
      </c>
      <c r="AC22" s="9">
        <v>112892.57</v>
      </c>
      <c r="AD22" s="9">
        <v>106769.27</v>
      </c>
      <c r="AE22" s="9">
        <v>101877.38</v>
      </c>
      <c r="AF22" s="9">
        <v>119837.51</v>
      </c>
      <c r="AG22" s="9">
        <v>120712.88</v>
      </c>
      <c r="AH22" s="9">
        <v>140175.26</v>
      </c>
      <c r="AI22" s="9">
        <v>145845.59</v>
      </c>
      <c r="AJ22" s="9">
        <v>146090.85999999999</v>
      </c>
      <c r="AK22" s="9">
        <v>119226.45</v>
      </c>
      <c r="AL22" s="9">
        <v>70386.45</v>
      </c>
      <c r="AM22" s="9">
        <v>51543.79</v>
      </c>
      <c r="AN22" s="9">
        <v>88899.34</v>
      </c>
      <c r="AO22" s="9">
        <v>128881.68</v>
      </c>
      <c r="AP22" s="9">
        <v>117032.28</v>
      </c>
      <c r="AQ22" s="9">
        <v>109906.8</v>
      </c>
      <c r="AR22" s="9">
        <v>15142.7</v>
      </c>
      <c r="AS22" s="9">
        <v>17551.16</v>
      </c>
      <c r="AT22" s="9">
        <v>24533.69</v>
      </c>
      <c r="AU22" s="9">
        <v>27744.69</v>
      </c>
      <c r="AV22" s="9">
        <v>25669.1</v>
      </c>
      <c r="AW22" s="9">
        <v>17341.330000000002</v>
      </c>
      <c r="AX22" s="9">
        <v>-4592.28</v>
      </c>
      <c r="AY22" s="9">
        <v>-12966.2</v>
      </c>
      <c r="AZ22" s="9">
        <v>5565.33</v>
      </c>
      <c r="BA22" s="9">
        <v>20690.169999999998</v>
      </c>
      <c r="BB22" s="9">
        <v>16357.21</v>
      </c>
      <c r="BC22" s="9">
        <v>13362.26</v>
      </c>
      <c r="BD22" s="9">
        <v>13618.18</v>
      </c>
      <c r="BE22" s="9">
        <v>15940.94</v>
      </c>
      <c r="BF22" s="9">
        <v>22528.31</v>
      </c>
      <c r="BG22" s="9">
        <v>24643.31</v>
      </c>
      <c r="BH22" s="9">
        <v>24625.86</v>
      </c>
      <c r="BI22" s="9">
        <v>15754.3</v>
      </c>
      <c r="BJ22" s="9">
        <v>-5047.8</v>
      </c>
      <c r="BK22" s="9">
        <v>-13035.42</v>
      </c>
      <c r="BL22" s="9">
        <v>4645.18</v>
      </c>
      <c r="BM22" s="9">
        <v>19004.48</v>
      </c>
      <c r="BN22" s="9">
        <v>14931.13</v>
      </c>
      <c r="BO22" s="9">
        <v>11618.29</v>
      </c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</row>
    <row r="23" spans="1:163" x14ac:dyDescent="0.2">
      <c r="A23" s="25" t="s">
        <v>97</v>
      </c>
      <c r="B23" s="39">
        <v>7951602.8700000001</v>
      </c>
      <c r="C23" s="26"/>
      <c r="D23" s="32" t="str">
        <f>'West Contracts 2002-2006'!A11</f>
        <v>WEST</v>
      </c>
      <c r="E23" s="32" t="str">
        <f>'West Contracts 2002-2006'!B11</f>
        <v>CITY OF MESA</v>
      </c>
      <c r="F23" s="46">
        <f t="shared" si="0"/>
        <v>10199880.639999997</v>
      </c>
      <c r="G23" s="33"/>
      <c r="H23" s="9">
        <v>0</v>
      </c>
      <c r="I23" s="9">
        <v>0</v>
      </c>
      <c r="J23" s="9">
        <v>0</v>
      </c>
      <c r="K23" s="9">
        <v>0</v>
      </c>
      <c r="L23" s="9">
        <v>152910.29999999999</v>
      </c>
      <c r="M23" s="9">
        <v>82452.09</v>
      </c>
      <c r="N23" s="9">
        <v>60347.46</v>
      </c>
      <c r="O23" s="9">
        <v>-27689.75</v>
      </c>
      <c r="P23" s="9">
        <v>61456.5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148909.82</v>
      </c>
      <c r="Y23" s="9">
        <v>184672.11</v>
      </c>
      <c r="Z23" s="9">
        <v>-28573.94</v>
      </c>
      <c r="AA23" s="9">
        <v>-293672.65000000002</v>
      </c>
      <c r="AB23" s="9">
        <v>883.34</v>
      </c>
      <c r="AC23" s="9">
        <v>151091.22</v>
      </c>
      <c r="AD23" s="9">
        <v>182476.27</v>
      </c>
      <c r="AE23" s="9">
        <v>187821.34</v>
      </c>
      <c r="AF23" s="9">
        <v>173293.94</v>
      </c>
      <c r="AG23" s="9">
        <v>164568.76999999999</v>
      </c>
      <c r="AH23" s="9">
        <v>176159.76</v>
      </c>
      <c r="AI23" s="9">
        <v>173676.43</v>
      </c>
      <c r="AJ23" s="9">
        <v>314117.55</v>
      </c>
      <c r="AK23" s="9">
        <v>166413.87</v>
      </c>
      <c r="AL23" s="9">
        <v>-4046.07</v>
      </c>
      <c r="AM23" s="9">
        <v>-232032.97</v>
      </c>
      <c r="AN23" s="9">
        <v>17449.099999999999</v>
      </c>
      <c r="AO23" s="9">
        <v>138250.93</v>
      </c>
      <c r="AP23" s="9">
        <v>158670.94</v>
      </c>
      <c r="AQ23" s="9">
        <v>165908.79</v>
      </c>
      <c r="AR23" s="9">
        <v>160919.09</v>
      </c>
      <c r="AS23" s="9">
        <v>143503.76999999999</v>
      </c>
      <c r="AT23" s="9">
        <v>160930.43</v>
      </c>
      <c r="AU23" s="9">
        <v>158568.21</v>
      </c>
      <c r="AV23" s="9">
        <v>288333.44</v>
      </c>
      <c r="AW23" s="9">
        <v>154292.59</v>
      </c>
      <c r="AX23" s="9">
        <v>7484.14</v>
      </c>
      <c r="AY23" s="9">
        <v>-223421.42</v>
      </c>
      <c r="AZ23" s="9">
        <v>18827.53</v>
      </c>
      <c r="BA23" s="9">
        <v>126084.76</v>
      </c>
      <c r="BB23" s="9">
        <v>143570.84</v>
      </c>
      <c r="BC23" s="9">
        <v>150181.54999999999</v>
      </c>
      <c r="BD23" s="9">
        <v>146857.44</v>
      </c>
      <c r="BE23" s="9">
        <v>130747.24</v>
      </c>
      <c r="BF23" s="9">
        <v>146516.94</v>
      </c>
      <c r="BG23" s="9">
        <v>146460.97</v>
      </c>
      <c r="BH23" s="9">
        <v>260499.66</v>
      </c>
      <c r="BI23" s="9">
        <v>142406.32</v>
      </c>
      <c r="BJ23" s="9">
        <v>7412.5800000000054</v>
      </c>
      <c r="BK23" s="9">
        <v>-205768.68</v>
      </c>
      <c r="BL23" s="9">
        <v>18768.37</v>
      </c>
      <c r="BM23" s="9">
        <v>114990.9</v>
      </c>
      <c r="BN23" s="9">
        <v>130078.39</v>
      </c>
      <c r="BO23" s="9">
        <v>138374.73000000001</v>
      </c>
      <c r="BP23" s="9">
        <v>132646.20000000001</v>
      </c>
      <c r="BQ23" s="9">
        <v>119691.67</v>
      </c>
      <c r="BR23" s="9">
        <v>134123.5</v>
      </c>
      <c r="BS23" s="9">
        <v>133888.45000000001</v>
      </c>
      <c r="BT23" s="9">
        <v>239557.04</v>
      </c>
      <c r="BU23" s="9">
        <v>130572.46</v>
      </c>
      <c r="BV23" s="9">
        <v>5060.0200000000004</v>
      </c>
      <c r="BW23" s="9">
        <v>-193760.21</v>
      </c>
      <c r="BX23" s="9">
        <v>23244.6</v>
      </c>
      <c r="BY23" s="9">
        <v>103128.53</v>
      </c>
      <c r="BZ23" s="9">
        <v>118415.85</v>
      </c>
      <c r="CA23" s="9">
        <v>126079.34</v>
      </c>
      <c r="CB23" s="9">
        <v>121689.68</v>
      </c>
      <c r="CC23" s="9">
        <v>113342.64</v>
      </c>
      <c r="CD23" s="9">
        <v>124587.83</v>
      </c>
      <c r="CE23" s="9">
        <v>120765.42</v>
      </c>
      <c r="CF23" s="9">
        <v>220059.53</v>
      </c>
      <c r="CG23" s="9">
        <v>123820.74</v>
      </c>
      <c r="CH23" s="9">
        <v>-6631.7900000000081</v>
      </c>
      <c r="CI23" s="9">
        <v>-173579.25</v>
      </c>
      <c r="CJ23" s="9">
        <v>13229.49</v>
      </c>
      <c r="CK23" s="9">
        <v>93950.27</v>
      </c>
      <c r="CL23" s="9">
        <v>109770.51</v>
      </c>
      <c r="CM23" s="9">
        <v>112808.76</v>
      </c>
      <c r="CN23" s="9">
        <v>111102.52</v>
      </c>
      <c r="CO23" s="9">
        <v>100067.87</v>
      </c>
      <c r="CP23" s="9">
        <v>113744.08</v>
      </c>
      <c r="CQ23" s="9">
        <v>110251.14</v>
      </c>
      <c r="CR23" s="9">
        <v>205014.85</v>
      </c>
      <c r="CS23" s="9">
        <v>108533.08</v>
      </c>
      <c r="CT23" s="9">
        <v>-9262.17</v>
      </c>
      <c r="CU23" s="9">
        <v>-164988.14000000001</v>
      </c>
      <c r="CV23" s="9">
        <v>10162.969999999999</v>
      </c>
      <c r="CW23" s="9">
        <v>85692.08</v>
      </c>
      <c r="CX23" s="9">
        <v>100048.17</v>
      </c>
      <c r="CY23" s="9">
        <v>102851.47</v>
      </c>
      <c r="CZ23" s="9">
        <v>103570.15</v>
      </c>
      <c r="DA23" s="9">
        <v>91840.75</v>
      </c>
      <c r="DB23" s="9">
        <v>102771.44</v>
      </c>
      <c r="DC23" s="9">
        <v>101046.29</v>
      </c>
      <c r="DD23" s="9">
        <v>188754.73</v>
      </c>
      <c r="DE23" s="9">
        <v>99339.91</v>
      </c>
      <c r="DF23" s="9">
        <v>-11080.02</v>
      </c>
      <c r="DG23" s="9">
        <v>-156058.07</v>
      </c>
      <c r="DH23" s="9">
        <v>7909.28</v>
      </c>
      <c r="DI23" s="9">
        <v>79993.09</v>
      </c>
      <c r="DJ23" s="9">
        <v>89362.35</v>
      </c>
      <c r="DK23" s="9">
        <v>93779.82</v>
      </c>
      <c r="DL23" s="9">
        <v>94893.37</v>
      </c>
      <c r="DM23" s="9">
        <v>84079.91</v>
      </c>
      <c r="DN23" s="9">
        <v>94016.83</v>
      </c>
      <c r="DO23" s="9">
        <v>92475.02</v>
      </c>
      <c r="DP23" s="9">
        <v>173475.25</v>
      </c>
      <c r="DQ23" s="9">
        <v>90631.2</v>
      </c>
      <c r="DR23" s="9">
        <v>-5830.8</v>
      </c>
      <c r="DS23" s="9">
        <v>-157061.12</v>
      </c>
      <c r="DT23" s="9">
        <v>5625.36</v>
      </c>
      <c r="DU23" s="9">
        <v>72963.63</v>
      </c>
      <c r="DV23" s="9">
        <v>81374.39</v>
      </c>
      <c r="DW23" s="9">
        <v>85468.72</v>
      </c>
      <c r="DX23" s="9">
        <v>86753.04</v>
      </c>
      <c r="DY23" s="9">
        <v>79398.61</v>
      </c>
      <c r="DZ23" s="9">
        <v>86037.42</v>
      </c>
      <c r="EA23" s="9">
        <v>85991.37</v>
      </c>
      <c r="EB23" s="9">
        <v>157256.57</v>
      </c>
      <c r="EC23" s="9">
        <v>82732.84</v>
      </c>
      <c r="ED23" s="9">
        <v>-7879.93</v>
      </c>
      <c r="EE23" s="9">
        <v>-149484.91</v>
      </c>
      <c r="EF23" s="9">
        <v>8748.7399999999943</v>
      </c>
      <c r="EG23" s="9">
        <v>65308.17</v>
      </c>
      <c r="EH23" s="9">
        <v>74504.070000000007</v>
      </c>
      <c r="EI23" s="9">
        <v>79797.899999999994</v>
      </c>
      <c r="EJ23" s="9">
        <v>78899.570000000007</v>
      </c>
      <c r="EK23" s="9">
        <v>70935.820000000007</v>
      </c>
      <c r="EL23" s="9">
        <v>80556.2</v>
      </c>
      <c r="EM23" s="9">
        <v>78064.679999999993</v>
      </c>
      <c r="EN23" s="9">
        <v>77104.86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</row>
    <row r="24" spans="1:163" x14ac:dyDescent="0.2">
      <c r="A24" s="23" t="s">
        <v>40</v>
      </c>
      <c r="B24" s="38">
        <v>7944026.2000000002</v>
      </c>
      <c r="C24" s="24"/>
      <c r="D24" s="32" t="str">
        <f>'West Contracts 2002-2006'!A35</f>
        <v>WEST</v>
      </c>
      <c r="E24" s="32" t="str">
        <f>'West Contracts 2002-2006'!B35</f>
        <v>LOUISIANAPACOR</v>
      </c>
      <c r="F24" s="46">
        <f t="shared" si="0"/>
        <v>9947506.6100000013</v>
      </c>
      <c r="G24" s="33"/>
      <c r="H24" s="9">
        <v>75579.45</v>
      </c>
      <c r="I24" s="9">
        <v>140639.15</v>
      </c>
      <c r="J24" s="9">
        <v>175098.44</v>
      </c>
      <c r="K24" s="9">
        <v>180056.31</v>
      </c>
      <c r="L24" s="9">
        <v>192665.61</v>
      </c>
      <c r="M24" s="9">
        <v>176452.48000000001</v>
      </c>
      <c r="N24" s="9">
        <v>156444.04</v>
      </c>
      <c r="O24" s="9">
        <v>121636.51</v>
      </c>
      <c r="P24" s="9">
        <v>144280.9</v>
      </c>
      <c r="Q24" s="9">
        <v>129658.67</v>
      </c>
      <c r="R24" s="9">
        <v>129676.53</v>
      </c>
      <c r="S24" s="9">
        <v>128395</v>
      </c>
      <c r="T24" s="9">
        <v>119114.6</v>
      </c>
      <c r="U24" s="9">
        <v>118746.15</v>
      </c>
      <c r="V24" s="9">
        <v>145724.81</v>
      </c>
      <c r="W24" s="9">
        <v>155470.68</v>
      </c>
      <c r="X24" s="9">
        <v>184731.71</v>
      </c>
      <c r="Y24" s="9">
        <v>160286.62</v>
      </c>
      <c r="Z24" s="9">
        <v>0</v>
      </c>
      <c r="AA24" s="9">
        <v>0</v>
      </c>
      <c r="AB24" s="9">
        <v>0</v>
      </c>
      <c r="AC24" s="9">
        <v>122840.69</v>
      </c>
      <c r="AD24" s="9">
        <v>130986.55</v>
      </c>
      <c r="AE24" s="9">
        <v>112010.38</v>
      </c>
      <c r="AF24" s="9">
        <v>115250.47</v>
      </c>
      <c r="AG24" s="9">
        <v>117548.41</v>
      </c>
      <c r="AH24" s="9">
        <v>134877.96</v>
      </c>
      <c r="AI24" s="9">
        <v>142835.42000000001</v>
      </c>
      <c r="AJ24" s="9">
        <v>167470</v>
      </c>
      <c r="AK24" s="9">
        <v>145282.6</v>
      </c>
      <c r="AL24" s="9">
        <v>0</v>
      </c>
      <c r="AM24" s="9">
        <v>0</v>
      </c>
      <c r="AN24" s="9">
        <v>0</v>
      </c>
      <c r="AO24" s="9">
        <v>252572.6</v>
      </c>
      <c r="AP24" s="9">
        <v>261464.82</v>
      </c>
      <c r="AQ24" s="9">
        <v>231565.68</v>
      </c>
      <c r="AR24" s="9">
        <v>236669.14</v>
      </c>
      <c r="AS24" s="9">
        <v>226834.63</v>
      </c>
      <c r="AT24" s="9">
        <v>268923.53000000003</v>
      </c>
      <c r="AU24" s="9">
        <v>281460.99</v>
      </c>
      <c r="AV24" s="9">
        <v>326484.38</v>
      </c>
      <c r="AW24" s="9">
        <v>285626.05</v>
      </c>
      <c r="AX24" s="9">
        <v>0</v>
      </c>
      <c r="AY24" s="9">
        <v>0</v>
      </c>
      <c r="AZ24" s="9">
        <v>0</v>
      </c>
      <c r="BA24" s="9">
        <v>234583.15</v>
      </c>
      <c r="BB24" s="9">
        <v>241037.01</v>
      </c>
      <c r="BC24" s="9">
        <v>216486.38</v>
      </c>
      <c r="BD24" s="9">
        <v>220421.97</v>
      </c>
      <c r="BE24" s="9">
        <v>210024.73</v>
      </c>
      <c r="BF24" s="9">
        <v>247638.5</v>
      </c>
      <c r="BG24" s="9">
        <v>259267.57</v>
      </c>
      <c r="BH24" s="9">
        <v>295832.99</v>
      </c>
      <c r="BI24" s="9">
        <v>261282.77</v>
      </c>
      <c r="BJ24" s="9">
        <v>0</v>
      </c>
      <c r="BK24" s="9">
        <v>0</v>
      </c>
      <c r="BL24" s="9">
        <v>0</v>
      </c>
      <c r="BM24" s="9">
        <v>130573.29</v>
      </c>
      <c r="BN24" s="9">
        <v>133373</v>
      </c>
      <c r="BO24" s="9">
        <v>122035.66</v>
      </c>
      <c r="BP24" s="9">
        <v>122251.64</v>
      </c>
      <c r="BQ24" s="9">
        <v>116734.66</v>
      </c>
      <c r="BR24" s="9">
        <v>136766.51</v>
      </c>
      <c r="BS24" s="9">
        <v>142281.79999999999</v>
      </c>
      <c r="BT24" s="9">
        <v>161002.76</v>
      </c>
      <c r="BU24" s="9">
        <v>143046.98000000001</v>
      </c>
      <c r="BV24" s="9">
        <v>0</v>
      </c>
      <c r="BW24" s="9">
        <v>0</v>
      </c>
      <c r="BX24" s="9">
        <v>0</v>
      </c>
      <c r="BY24" s="9">
        <v>120309.85</v>
      </c>
      <c r="BZ24" s="9">
        <v>123302.98</v>
      </c>
      <c r="CA24" s="9">
        <v>113890.45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</row>
    <row r="25" spans="1:163" x14ac:dyDescent="0.2">
      <c r="A25" s="23" t="s">
        <v>38</v>
      </c>
      <c r="B25" s="38">
        <v>7209815.5999999996</v>
      </c>
      <c r="C25" s="24"/>
      <c r="D25" s="32" t="str">
        <f>'West Contracts 2002-2006'!A7</f>
        <v>WEST</v>
      </c>
      <c r="E25" s="32" t="str">
        <f>'West Contracts 2002-2006'!B7</f>
        <v>AVISTAUTIWASH</v>
      </c>
      <c r="F25" s="46">
        <f t="shared" si="0"/>
        <v>8765847.8800000008</v>
      </c>
      <c r="G25" s="33"/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245000.81</v>
      </c>
      <c r="AG25" s="9">
        <v>260058.69</v>
      </c>
      <c r="AH25" s="9">
        <v>307328.12</v>
      </c>
      <c r="AI25" s="9">
        <v>336521.62</v>
      </c>
      <c r="AJ25" s="9">
        <v>410207.89</v>
      </c>
      <c r="AK25" s="9">
        <v>345014.37</v>
      </c>
      <c r="AL25" s="9">
        <v>206071.77</v>
      </c>
      <c r="AM25" s="9">
        <v>115326.29</v>
      </c>
      <c r="AN25" s="9">
        <v>201117.72</v>
      </c>
      <c r="AO25" s="9">
        <v>253037.1</v>
      </c>
      <c r="AP25" s="9">
        <v>270631.40999999997</v>
      </c>
      <c r="AQ25" s="9">
        <v>223447.57</v>
      </c>
      <c r="AR25" s="9">
        <v>231539.5</v>
      </c>
      <c r="AS25" s="9">
        <v>228829.44</v>
      </c>
      <c r="AT25" s="9">
        <v>280083.40000000002</v>
      </c>
      <c r="AU25" s="9">
        <v>302947.43</v>
      </c>
      <c r="AV25" s="9">
        <v>365881.09</v>
      </c>
      <c r="AW25" s="9">
        <v>310024.78999999998</v>
      </c>
      <c r="AX25" s="9">
        <v>198627.96</v>
      </c>
      <c r="AY25" s="9">
        <v>115755.76</v>
      </c>
      <c r="AZ25" s="9">
        <v>189404.66</v>
      </c>
      <c r="BA25" s="9">
        <v>233455.52</v>
      </c>
      <c r="BB25" s="9">
        <v>247237.36</v>
      </c>
      <c r="BC25" s="9">
        <v>208142.91</v>
      </c>
      <c r="BD25" s="9">
        <v>214516.14</v>
      </c>
      <c r="BE25" s="9">
        <v>210305.99</v>
      </c>
      <c r="BF25" s="9">
        <v>255612.92</v>
      </c>
      <c r="BG25" s="9">
        <v>276870.77</v>
      </c>
      <c r="BH25" s="9">
        <v>327552.7</v>
      </c>
      <c r="BI25" s="9">
        <v>280721.08</v>
      </c>
      <c r="BJ25" s="9">
        <v>185864.08</v>
      </c>
      <c r="BK25" s="9">
        <v>114213.66</v>
      </c>
      <c r="BL25" s="9">
        <v>177060.1</v>
      </c>
      <c r="BM25" s="9">
        <v>215404.66</v>
      </c>
      <c r="BN25" s="9">
        <v>226679.71</v>
      </c>
      <c r="BO25" s="9">
        <v>195352.89</v>
      </c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</row>
    <row r="26" spans="1:163" x14ac:dyDescent="0.2">
      <c r="A26" s="25" t="s">
        <v>117</v>
      </c>
      <c r="B26" s="39">
        <v>6707878.8200000003</v>
      </c>
      <c r="C26" s="26"/>
      <c r="D26" s="32" t="str">
        <f>'West Contracts 2002-2006'!A30</f>
        <v>WEST</v>
      </c>
      <c r="E26" s="32" t="str">
        <f>'West Contracts 2002-2006'!B30</f>
        <v>HANSONPERCEM</v>
      </c>
      <c r="F26" s="46">
        <f t="shared" si="0"/>
        <v>8463035.040000001</v>
      </c>
      <c r="G26" s="33"/>
      <c r="H26" s="9">
        <v>133562.29</v>
      </c>
      <c r="I26" s="9">
        <v>134031.10999999999</v>
      </c>
      <c r="J26" s="9">
        <v>355462.87</v>
      </c>
      <c r="K26" s="9">
        <v>370988.7</v>
      </c>
      <c r="L26" s="9">
        <v>375451</v>
      </c>
      <c r="M26" s="9">
        <v>347425.65</v>
      </c>
      <c r="N26" s="9">
        <v>205456.59</v>
      </c>
      <c r="O26" s="9">
        <v>127299.48</v>
      </c>
      <c r="P26" s="9">
        <v>198339.79</v>
      </c>
      <c r="Q26" s="9">
        <v>351873.79</v>
      </c>
      <c r="R26" s="9">
        <v>332837.82</v>
      </c>
      <c r="S26" s="9">
        <v>258783.41</v>
      </c>
      <c r="T26" s="9">
        <v>250612.59</v>
      </c>
      <c r="U26" s="9">
        <v>122631.05</v>
      </c>
      <c r="V26" s="9">
        <v>324881.28999999998</v>
      </c>
      <c r="W26" s="9">
        <v>410164.37</v>
      </c>
      <c r="X26" s="9">
        <v>358285.36</v>
      </c>
      <c r="Y26" s="9">
        <v>315442.49</v>
      </c>
      <c r="Z26" s="9">
        <v>163213.43</v>
      </c>
      <c r="AA26" s="9">
        <v>105596.88</v>
      </c>
      <c r="AB26" s="9">
        <v>201403.14</v>
      </c>
      <c r="AC26" s="9">
        <v>350117.73</v>
      </c>
      <c r="AD26" s="9">
        <v>332103.8</v>
      </c>
      <c r="AE26" s="9">
        <v>235559.14</v>
      </c>
      <c r="AF26" s="9">
        <v>232283.3</v>
      </c>
      <c r="AG26" s="9">
        <v>134119.24</v>
      </c>
      <c r="AH26" s="9">
        <v>298486.49</v>
      </c>
      <c r="AI26" s="9">
        <v>378233.44</v>
      </c>
      <c r="AJ26" s="9">
        <v>356937.8</v>
      </c>
      <c r="AK26" s="9">
        <v>286942.44</v>
      </c>
      <c r="AL26" s="9">
        <v>143648.19</v>
      </c>
      <c r="AM26" s="9">
        <v>91146.59</v>
      </c>
      <c r="AN26" s="9">
        <v>179713.78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</row>
    <row r="27" spans="1:163" x14ac:dyDescent="0.2">
      <c r="A27" s="23" t="s">
        <v>35</v>
      </c>
      <c r="B27" s="38">
        <v>6664030</v>
      </c>
      <c r="C27" s="24"/>
      <c r="D27" s="32" t="str">
        <f>'West Contracts 2002-2006'!A36</f>
        <v>WEST</v>
      </c>
      <c r="E27" s="32" t="str">
        <f>'West Contracts 2002-2006'!B36</f>
        <v>LUZENACAME</v>
      </c>
      <c r="F27" s="46">
        <f t="shared" si="0"/>
        <v>6968507.0500000007</v>
      </c>
      <c r="G27" s="33"/>
      <c r="H27" s="9">
        <v>44577.63</v>
      </c>
      <c r="I27" s="9">
        <v>84002.7</v>
      </c>
      <c r="J27" s="9">
        <v>98794.83</v>
      </c>
      <c r="K27" s="9">
        <v>102516.23</v>
      </c>
      <c r="L27" s="9">
        <v>110359.89</v>
      </c>
      <c r="M27" s="9">
        <v>100816.41</v>
      </c>
      <c r="N27" s="9">
        <v>71260.67</v>
      </c>
      <c r="O27" s="9">
        <v>49812.53</v>
      </c>
      <c r="P27" s="9">
        <v>65108.43</v>
      </c>
      <c r="Q27" s="9">
        <v>72342.17</v>
      </c>
      <c r="R27" s="9">
        <v>72910.64</v>
      </c>
      <c r="S27" s="9">
        <v>72113.86</v>
      </c>
      <c r="T27" s="9">
        <v>66625.23</v>
      </c>
      <c r="U27" s="9">
        <v>67398.44</v>
      </c>
      <c r="V27" s="9">
        <v>83804.740000000005</v>
      </c>
      <c r="W27" s="9">
        <v>90405.02</v>
      </c>
      <c r="X27" s="9">
        <v>108732.06</v>
      </c>
      <c r="Y27" s="9">
        <v>93969.48</v>
      </c>
      <c r="Z27" s="9">
        <v>59369.35</v>
      </c>
      <c r="AA27" s="9">
        <v>37264.35</v>
      </c>
      <c r="AB27" s="9">
        <v>58386.95</v>
      </c>
      <c r="AC27" s="9">
        <v>71469.7</v>
      </c>
      <c r="AD27" s="9">
        <v>76997.009999999995</v>
      </c>
      <c r="AE27" s="9">
        <v>65240.36</v>
      </c>
      <c r="AF27" s="9">
        <v>67564.33</v>
      </c>
      <c r="AG27" s="9">
        <v>69532.81</v>
      </c>
      <c r="AH27" s="9">
        <v>80352.479999999996</v>
      </c>
      <c r="AI27" s="9">
        <v>85740.61</v>
      </c>
      <c r="AJ27" s="9">
        <v>101270.39999999999</v>
      </c>
      <c r="AK27" s="9">
        <v>87758.02</v>
      </c>
      <c r="AL27" s="9">
        <v>60773.87</v>
      </c>
      <c r="AM27" s="9">
        <v>42767.16</v>
      </c>
      <c r="AN27" s="9">
        <v>1888.76</v>
      </c>
      <c r="AO27" s="9">
        <v>70650.83</v>
      </c>
      <c r="AP27" s="9">
        <v>73629.740000000005</v>
      </c>
      <c r="AQ27" s="9">
        <v>65007.83</v>
      </c>
      <c r="AR27" s="9">
        <v>66754.48</v>
      </c>
      <c r="AS27" s="9">
        <v>64386.33</v>
      </c>
      <c r="AT27" s="9">
        <v>76756.69</v>
      </c>
      <c r="AU27" s="9">
        <v>80784.28</v>
      </c>
      <c r="AV27" s="9">
        <v>94289.84</v>
      </c>
      <c r="AW27" s="9">
        <v>82461.09</v>
      </c>
      <c r="AX27" s="9">
        <v>61010.45</v>
      </c>
      <c r="AY27" s="9">
        <v>44579.83</v>
      </c>
      <c r="AZ27" s="9">
        <v>58728.71</v>
      </c>
      <c r="BA27" s="9">
        <v>68402.75</v>
      </c>
      <c r="BB27" s="9">
        <v>70535.539999999994</v>
      </c>
      <c r="BC27" s="9">
        <v>63553.52</v>
      </c>
      <c r="BD27" s="9">
        <v>64928.26</v>
      </c>
      <c r="BE27" s="9">
        <v>62082.77</v>
      </c>
      <c r="BF27" s="9">
        <v>73422.289999999994</v>
      </c>
      <c r="BG27" s="9">
        <v>77026.36</v>
      </c>
      <c r="BH27" s="9">
        <v>88046.29</v>
      </c>
      <c r="BI27" s="9">
        <v>78050.59</v>
      </c>
      <c r="BJ27" s="9">
        <v>59933.99</v>
      </c>
      <c r="BK27" s="9">
        <v>45725.65</v>
      </c>
      <c r="BL27" s="9">
        <v>57646.81</v>
      </c>
      <c r="BM27" s="9">
        <v>66204.45</v>
      </c>
      <c r="BN27" s="9">
        <v>67796.72</v>
      </c>
      <c r="BO27" s="9">
        <v>62393.19</v>
      </c>
      <c r="BP27" s="9">
        <v>62698.01</v>
      </c>
      <c r="BQ27" s="9">
        <v>59990.32</v>
      </c>
      <c r="BR27" s="9">
        <v>70401.66</v>
      </c>
      <c r="BS27" s="9">
        <v>73303.72</v>
      </c>
      <c r="BT27" s="9">
        <v>82927.7</v>
      </c>
      <c r="BU27" s="9">
        <v>74079.740000000005</v>
      </c>
      <c r="BV27" s="9">
        <v>58821.67</v>
      </c>
      <c r="BW27" s="9">
        <v>46512.5</v>
      </c>
      <c r="BX27" s="9">
        <v>56991.03</v>
      </c>
      <c r="BY27" s="9">
        <v>63608.78</v>
      </c>
      <c r="BZ27" s="9">
        <v>65186.55</v>
      </c>
      <c r="CA27" s="9">
        <v>60798.68</v>
      </c>
      <c r="CB27" s="9">
        <v>60651.55</v>
      </c>
      <c r="CC27" s="9">
        <v>59663.79</v>
      </c>
      <c r="CD27" s="9">
        <v>67823.06</v>
      </c>
      <c r="CE27" s="9">
        <v>69246.92</v>
      </c>
      <c r="CF27" s="9">
        <v>78261.87</v>
      </c>
      <c r="CG27" s="9">
        <v>70727.240000000005</v>
      </c>
      <c r="CH27" s="9">
        <v>56496.79</v>
      </c>
      <c r="CI27" s="9">
        <v>46805.599999999999</v>
      </c>
      <c r="CJ27" s="9">
        <v>54785.31</v>
      </c>
      <c r="CK27" s="9">
        <v>61086.59</v>
      </c>
      <c r="CL27" s="9">
        <v>62748.83</v>
      </c>
      <c r="CM27" s="9">
        <v>58240.67</v>
      </c>
      <c r="CN27" s="9">
        <v>58377.02</v>
      </c>
      <c r="CO27" s="9">
        <v>55242.73</v>
      </c>
      <c r="CP27" s="9">
        <v>64676.83</v>
      </c>
      <c r="CQ27" s="9">
        <v>65711.72</v>
      </c>
      <c r="CR27" s="9">
        <v>74226.48</v>
      </c>
      <c r="CS27" s="9">
        <v>66588</v>
      </c>
      <c r="CT27" s="9">
        <v>54774.58</v>
      </c>
      <c r="CU27" s="9">
        <v>46262.21</v>
      </c>
      <c r="CV27" s="9">
        <v>53106.61</v>
      </c>
      <c r="CW27" s="9">
        <v>58741.05</v>
      </c>
      <c r="CX27" s="9">
        <v>60118.559999999998</v>
      </c>
      <c r="CY27" s="9">
        <v>56299.360000000001</v>
      </c>
      <c r="CZ27" s="9">
        <v>56869.47</v>
      </c>
      <c r="DA27" s="9">
        <v>53076.54</v>
      </c>
      <c r="DB27" s="9">
        <v>61336.160000000003</v>
      </c>
      <c r="DC27" s="9">
        <v>62490.64</v>
      </c>
      <c r="DD27" s="9">
        <v>70173.78</v>
      </c>
      <c r="DE27" s="9">
        <v>63221.63</v>
      </c>
      <c r="DF27" s="9">
        <v>53054.11</v>
      </c>
      <c r="DG27" s="9">
        <v>45584.59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</row>
    <row r="28" spans="1:163" x14ac:dyDescent="0.2">
      <c r="A28" s="23" t="s">
        <v>13</v>
      </c>
      <c r="B28" s="38">
        <v>5920064.2199999997</v>
      </c>
      <c r="C28" s="24"/>
      <c r="D28" s="32" t="str">
        <f>'West Contracts 2002-2006'!A8</f>
        <v>WEST</v>
      </c>
      <c r="E28" s="32" t="str">
        <f>'West Contracts 2002-2006'!B8</f>
        <v>AZUSACITYOF</v>
      </c>
      <c r="F28" s="46">
        <f t="shared" si="0"/>
        <v>5887547.5799999973</v>
      </c>
      <c r="G28" s="33"/>
      <c r="H28" s="9">
        <v>272090.82</v>
      </c>
      <c r="I28" s="9">
        <v>407556.74</v>
      </c>
      <c r="J28" s="9">
        <v>440832.09</v>
      </c>
      <c r="K28" s="9">
        <v>439357.17</v>
      </c>
      <c r="L28" s="9">
        <v>438680.13</v>
      </c>
      <c r="M28" s="9">
        <v>421124.81</v>
      </c>
      <c r="N28" s="9">
        <v>393771.17</v>
      </c>
      <c r="O28" s="9">
        <v>407974.55</v>
      </c>
      <c r="P28" s="9">
        <v>362297.84</v>
      </c>
      <c r="Q28" s="9">
        <v>441542.94</v>
      </c>
      <c r="R28" s="9">
        <v>407937.84</v>
      </c>
      <c r="S28" s="9">
        <v>406934.6</v>
      </c>
      <c r="T28" s="9">
        <v>90306.13</v>
      </c>
      <c r="U28" s="9">
        <v>83150.36</v>
      </c>
      <c r="V28" s="9">
        <v>89812.29</v>
      </c>
      <c r="W28" s="9">
        <v>89540.14</v>
      </c>
      <c r="X28" s="9">
        <v>89245.64</v>
      </c>
      <c r="Y28" s="9">
        <v>85524.64</v>
      </c>
      <c r="Z28" s="9">
        <v>88622.13</v>
      </c>
      <c r="AA28" s="9">
        <v>88287.67</v>
      </c>
      <c r="AB28" s="9">
        <v>84571.93</v>
      </c>
      <c r="AC28" s="9">
        <v>90969.68</v>
      </c>
      <c r="AD28" s="9">
        <v>80537.5</v>
      </c>
      <c r="AE28" s="9">
        <v>86878.77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</row>
    <row r="29" spans="1:163" x14ac:dyDescent="0.2">
      <c r="A29" s="23" t="s">
        <v>12</v>
      </c>
      <c r="B29" s="38">
        <v>5477216.2300000004</v>
      </c>
      <c r="C29" s="24"/>
      <c r="D29" s="32" t="str">
        <f>'West Contracts 2002-2006'!A27</f>
        <v>WEST</v>
      </c>
      <c r="E29" s="32" t="str">
        <f>'West Contracts 2002-2006'!B27</f>
        <v>EUGENEWATELE</v>
      </c>
      <c r="F29" s="46">
        <f t="shared" si="0"/>
        <v>4863469.54</v>
      </c>
      <c r="G29" s="33"/>
      <c r="H29" s="9">
        <v>244075.49</v>
      </c>
      <c r="I29" s="9">
        <v>308811.25</v>
      </c>
      <c r="J29" s="9">
        <v>304366.69</v>
      </c>
      <c r="K29" s="9">
        <v>-34842.29</v>
      </c>
      <c r="L29" s="9">
        <v>-66804.11</v>
      </c>
      <c r="M29" s="9">
        <v>-2477.6999999999998</v>
      </c>
      <c r="N29" s="9">
        <v>453889.11</v>
      </c>
      <c r="O29" s="9">
        <v>560938.34</v>
      </c>
      <c r="P29" s="9">
        <v>458071.17</v>
      </c>
      <c r="Q29" s="9">
        <v>918757.13</v>
      </c>
      <c r="R29" s="9">
        <v>850110.89</v>
      </c>
      <c r="S29" s="9">
        <v>868573.57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</row>
    <row r="30" spans="1:163" x14ac:dyDescent="0.2">
      <c r="A30" s="23" t="s">
        <v>41</v>
      </c>
      <c r="B30" s="38">
        <v>5431627.6100000003</v>
      </c>
      <c r="C30" s="24"/>
      <c r="D30" s="32" t="str">
        <f>'West Contracts 2002-2006'!A44</f>
        <v>WEST</v>
      </c>
      <c r="E30" s="32" t="str">
        <f>'West Contracts 2002-2006'!B44</f>
        <v>OAKLANDMUNCORP</v>
      </c>
      <c r="F30" s="46">
        <f t="shared" si="0"/>
        <v>4368466.1799999988</v>
      </c>
      <c r="G30" s="33"/>
      <c r="H30" s="9">
        <v>166824.14000000001</v>
      </c>
      <c r="I30" s="9">
        <v>272990.58</v>
      </c>
      <c r="J30" s="9">
        <v>305937.27</v>
      </c>
      <c r="K30" s="9">
        <v>301347.58</v>
      </c>
      <c r="L30" s="9">
        <v>309767.77</v>
      </c>
      <c r="M30" s="9">
        <v>284843.40000000002</v>
      </c>
      <c r="N30" s="9">
        <v>267706.7</v>
      </c>
      <c r="O30" s="9">
        <v>250628.44</v>
      </c>
      <c r="P30" s="9">
        <v>261071.91</v>
      </c>
      <c r="Q30" s="9">
        <v>289765.31</v>
      </c>
      <c r="R30" s="9">
        <v>276533.81</v>
      </c>
      <c r="S30" s="9">
        <v>281900.73</v>
      </c>
      <c r="T30" s="9">
        <v>23204.5</v>
      </c>
      <c r="U30" s="9">
        <v>24454.43</v>
      </c>
      <c r="V30" s="9">
        <v>30850.51</v>
      </c>
      <c r="W30" s="9">
        <v>34006.29</v>
      </c>
      <c r="X30" s="9">
        <v>33472.94</v>
      </c>
      <c r="Y30" s="9">
        <v>24387.55</v>
      </c>
      <c r="Z30" s="9">
        <v>7037.53</v>
      </c>
      <c r="AA30" s="9">
        <v>543.52</v>
      </c>
      <c r="AB30" s="9">
        <v>13340.58</v>
      </c>
      <c r="AC30" s="9">
        <v>27542.28</v>
      </c>
      <c r="AD30" s="9">
        <v>23957.63</v>
      </c>
      <c r="AE30" s="9">
        <v>20690.87</v>
      </c>
      <c r="AF30" s="9">
        <v>21139.39</v>
      </c>
      <c r="AG30" s="9">
        <v>23112.06</v>
      </c>
      <c r="AH30" s="9">
        <v>28820.82</v>
      </c>
      <c r="AI30" s="9">
        <v>31646.12</v>
      </c>
      <c r="AJ30" s="9">
        <v>30744.12</v>
      </c>
      <c r="AK30" s="9">
        <v>22499.73</v>
      </c>
      <c r="AL30" s="9">
        <v>5491.3</v>
      </c>
      <c r="AM30" s="9">
        <v>-747.40000000000055</v>
      </c>
      <c r="AN30" s="9">
        <v>11642.94</v>
      </c>
      <c r="AO30" s="9">
        <v>25005.26</v>
      </c>
      <c r="AP30" s="9">
        <v>22071.1</v>
      </c>
      <c r="AQ30" s="9">
        <v>18720.62</v>
      </c>
      <c r="AR30" s="9">
        <v>18996.55</v>
      </c>
      <c r="AS30" s="9">
        <v>20596.82</v>
      </c>
      <c r="AT30" s="9">
        <v>26567.42</v>
      </c>
      <c r="AU30" s="9">
        <v>29295.93</v>
      </c>
      <c r="AV30" s="9">
        <v>28405.55</v>
      </c>
      <c r="AW30" s="9">
        <v>20550.21</v>
      </c>
      <c r="AX30" s="9">
        <v>4439.03</v>
      </c>
      <c r="AY30" s="9">
        <v>-1932.95</v>
      </c>
      <c r="AZ30" s="9">
        <v>10204.61</v>
      </c>
      <c r="BA30" s="9">
        <v>22928.29</v>
      </c>
      <c r="BB30" s="9">
        <v>20169.259999999998</v>
      </c>
      <c r="BC30" s="9">
        <v>16945.78</v>
      </c>
      <c r="BD30" s="9">
        <v>17214.3</v>
      </c>
      <c r="BE30" s="9">
        <v>18820.36</v>
      </c>
      <c r="BF30" s="9">
        <v>24448.31</v>
      </c>
      <c r="BG30" s="9">
        <v>26817.66</v>
      </c>
      <c r="BH30" s="9">
        <v>26507.07</v>
      </c>
      <c r="BI30" s="9">
        <v>18787.87</v>
      </c>
      <c r="BJ30" s="9">
        <v>3458.02</v>
      </c>
      <c r="BK30" s="9">
        <v>-2581.3000000000002</v>
      </c>
      <c r="BL30" s="9">
        <v>8994.7800000000007</v>
      </c>
      <c r="BM30" s="9">
        <v>21084.69</v>
      </c>
      <c r="BN30" s="9">
        <v>18504.95</v>
      </c>
      <c r="BO30" s="9">
        <v>15269.22</v>
      </c>
      <c r="BP30" s="9">
        <v>15931.26</v>
      </c>
      <c r="BQ30" s="9">
        <v>17355.34</v>
      </c>
      <c r="BR30" s="9">
        <v>22626.46</v>
      </c>
      <c r="BS30" s="9">
        <v>24901.71</v>
      </c>
      <c r="BT30" s="9">
        <v>24606.69</v>
      </c>
      <c r="BU30" s="9">
        <v>17284.38</v>
      </c>
      <c r="BV30" s="9">
        <v>2725.34</v>
      </c>
      <c r="BW30" s="9">
        <v>-3000.85</v>
      </c>
      <c r="BX30" s="9">
        <v>7932.47</v>
      </c>
      <c r="BY30" s="9">
        <v>19685.97</v>
      </c>
      <c r="BZ30" s="9">
        <v>17031.240000000002</v>
      </c>
      <c r="CA30" s="9">
        <v>13941.41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</row>
    <row r="31" spans="1:163" x14ac:dyDescent="0.2">
      <c r="A31" s="23" t="s">
        <v>49</v>
      </c>
      <c r="B31" s="38">
        <v>4485646.8899999997</v>
      </c>
      <c r="C31" s="24"/>
      <c r="D31" s="32" t="str">
        <f>'West Contracts 2002-2006'!A5</f>
        <v>WEST</v>
      </c>
      <c r="E31" s="32" t="str">
        <f>'West Contracts 2002-2006'!B5</f>
        <v>ANA</v>
      </c>
      <c r="F31" s="46">
        <f t="shared" si="0"/>
        <v>3908010.31</v>
      </c>
      <c r="G31" s="33"/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1344372.31</v>
      </c>
      <c r="O31" s="9">
        <v>1310871</v>
      </c>
      <c r="P31" s="9">
        <v>1252767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</row>
    <row r="32" spans="1:163" x14ac:dyDescent="0.2">
      <c r="A32" s="23" t="s">
        <v>21</v>
      </c>
      <c r="B32" s="38">
        <v>4466639.33</v>
      </c>
      <c r="C32" s="24"/>
      <c r="D32" s="32" t="str">
        <f>'West Contracts 2002-2006'!A16</f>
        <v>WEST</v>
      </c>
      <c r="E32" s="32" t="str">
        <f>'West Contracts 2002-2006'!B16</f>
        <v>CLATSKANPEOUTI</v>
      </c>
      <c r="F32" s="46">
        <f t="shared" si="0"/>
        <v>3709936.1499999994</v>
      </c>
      <c r="G32" s="33"/>
      <c r="H32" s="9">
        <v>41786.06</v>
      </c>
      <c r="I32" s="9">
        <v>53614.51</v>
      </c>
      <c r="J32" s="9">
        <v>53476.45</v>
      </c>
      <c r="K32" s="9">
        <v>46058.13</v>
      </c>
      <c r="L32" s="9">
        <v>44268.480000000003</v>
      </c>
      <c r="M32" s="9">
        <v>47619.19</v>
      </c>
      <c r="N32" s="9">
        <v>75509.789999999994</v>
      </c>
      <c r="O32" s="9">
        <v>92625.89</v>
      </c>
      <c r="P32" s="9">
        <v>76064.27</v>
      </c>
      <c r="Q32" s="9">
        <v>74649.19</v>
      </c>
      <c r="R32" s="9">
        <v>69663.55</v>
      </c>
      <c r="S32" s="9">
        <v>74445.89</v>
      </c>
      <c r="T32" s="9">
        <v>78723.460000000006</v>
      </c>
      <c r="U32" s="9">
        <v>65212.34</v>
      </c>
      <c r="V32" s="9">
        <v>64662.19</v>
      </c>
      <c r="W32" s="9">
        <v>54765.23</v>
      </c>
      <c r="X32" s="9">
        <v>44291.08</v>
      </c>
      <c r="Y32" s="9">
        <v>51660.66</v>
      </c>
      <c r="Z32" s="9">
        <v>83291.47</v>
      </c>
      <c r="AA32" s="9">
        <v>100680.6</v>
      </c>
      <c r="AB32" s="9">
        <v>79288.56</v>
      </c>
      <c r="AC32" s="9">
        <v>72897.740000000005</v>
      </c>
      <c r="AD32" s="9">
        <v>63796.58</v>
      </c>
      <c r="AE32" s="9">
        <v>77027.44</v>
      </c>
      <c r="AF32" s="9">
        <v>74826.92</v>
      </c>
      <c r="AG32" s="9">
        <v>64618.15</v>
      </c>
      <c r="AH32" s="9">
        <v>63872.91</v>
      </c>
      <c r="AI32" s="9">
        <v>54921.61</v>
      </c>
      <c r="AJ32" s="9">
        <v>46392.56</v>
      </c>
      <c r="AK32" s="9">
        <v>52722.09</v>
      </c>
      <c r="AL32" s="9">
        <v>78023.710000000006</v>
      </c>
      <c r="AM32" s="9">
        <v>92013.15</v>
      </c>
      <c r="AN32" s="9">
        <v>74228.5</v>
      </c>
      <c r="AO32" s="9">
        <v>69082.399999999994</v>
      </c>
      <c r="AP32" s="9">
        <v>62088.32</v>
      </c>
      <c r="AQ32" s="9">
        <v>72612.66</v>
      </c>
      <c r="AR32" s="9">
        <v>70774.880000000005</v>
      </c>
      <c r="AS32" s="9">
        <v>60331.8</v>
      </c>
      <c r="AT32" s="9">
        <v>61979.66</v>
      </c>
      <c r="AU32" s="9">
        <v>54227.98</v>
      </c>
      <c r="AV32" s="9">
        <v>47188.32</v>
      </c>
      <c r="AW32" s="9">
        <v>52211.09</v>
      </c>
      <c r="AX32" s="9">
        <v>72888.72</v>
      </c>
      <c r="AY32" s="9">
        <v>85606.67</v>
      </c>
      <c r="AZ32" s="9">
        <v>69960.210000000006</v>
      </c>
      <c r="BA32" s="9">
        <v>65854.320000000007</v>
      </c>
      <c r="BB32" s="9">
        <v>59679.85</v>
      </c>
      <c r="BC32" s="9">
        <v>68702.67</v>
      </c>
      <c r="BD32" s="9">
        <v>67141.009999999995</v>
      </c>
      <c r="BE32" s="9">
        <v>57560.44</v>
      </c>
      <c r="BF32" s="9">
        <v>59573.05</v>
      </c>
      <c r="BG32" s="9">
        <v>52328.22</v>
      </c>
      <c r="BH32" s="9">
        <v>47076.480000000003</v>
      </c>
      <c r="BI32" s="9">
        <v>50888.44</v>
      </c>
      <c r="BJ32" s="9">
        <v>68753.39</v>
      </c>
      <c r="BK32" s="9">
        <v>79710.06</v>
      </c>
      <c r="BL32" s="9">
        <v>66017.16</v>
      </c>
      <c r="BM32" s="9">
        <v>0</v>
      </c>
      <c r="BN32" s="9">
        <v>0</v>
      </c>
      <c r="BO32" s="9">
        <v>0</v>
      </c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</row>
    <row r="33" spans="1:163" x14ac:dyDescent="0.2">
      <c r="A33" s="23" t="s">
        <v>77</v>
      </c>
      <c r="B33" s="38">
        <v>4303338.67</v>
      </c>
      <c r="C33" s="24"/>
      <c r="D33" s="32" t="str">
        <f>'West Contracts 2002-2006'!A31</f>
        <v>WEST</v>
      </c>
      <c r="E33" s="32" t="str">
        <f>'West Contracts 2002-2006'!B31</f>
        <v>HOLNAM</v>
      </c>
      <c r="F33" s="46">
        <f t="shared" si="0"/>
        <v>3355698.0799999996</v>
      </c>
      <c r="G33" s="33"/>
      <c r="H33" s="9">
        <v>167703.48000000001</v>
      </c>
      <c r="I33" s="9">
        <v>280835.02</v>
      </c>
      <c r="J33" s="9">
        <v>318388.90999999997</v>
      </c>
      <c r="K33" s="9">
        <v>316941.90999999997</v>
      </c>
      <c r="L33" s="9">
        <v>333263</v>
      </c>
      <c r="M33" s="9">
        <v>313506.21999999997</v>
      </c>
      <c r="N33" s="9">
        <v>116704.78</v>
      </c>
      <c r="O33" s="9">
        <v>86285.98</v>
      </c>
      <c r="P33" s="9">
        <v>106787.74</v>
      </c>
      <c r="Q33" s="9">
        <v>117064.66</v>
      </c>
      <c r="R33" s="9">
        <v>116951.32</v>
      </c>
      <c r="S33" s="9">
        <v>115937.26</v>
      </c>
      <c r="T33" s="9">
        <v>107807.56</v>
      </c>
      <c r="U33" s="9">
        <v>107130.37</v>
      </c>
      <c r="V33" s="9">
        <v>131071.85</v>
      </c>
      <c r="W33" s="9">
        <v>139469.32</v>
      </c>
      <c r="X33" s="9">
        <v>165180.41</v>
      </c>
      <c r="Y33" s="9">
        <v>143665.25</v>
      </c>
      <c r="Z33" s="9">
        <v>-4494.5</v>
      </c>
      <c r="AA33" s="9">
        <v>-35458.6</v>
      </c>
      <c r="AB33" s="9">
        <v>-3075.75</v>
      </c>
      <c r="AC33" s="9">
        <v>12253.81</v>
      </c>
      <c r="AD33" s="9">
        <v>22946.400000000001</v>
      </c>
      <c r="AE33" s="9">
        <v>3688.59</v>
      </c>
      <c r="AF33" s="9">
        <v>6935.24</v>
      </c>
      <c r="AG33" s="9">
        <v>15369.36</v>
      </c>
      <c r="AH33" s="9">
        <v>24917.75</v>
      </c>
      <c r="AI33" s="9">
        <v>35405.96</v>
      </c>
      <c r="AJ33" s="9">
        <v>54275.47</v>
      </c>
      <c r="AK33" s="9">
        <v>38239.31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</row>
    <row r="34" spans="1:163" x14ac:dyDescent="0.2">
      <c r="A34" s="23" t="s">
        <v>10</v>
      </c>
      <c r="B34" s="38">
        <v>3717316.72</v>
      </c>
      <c r="C34" s="24"/>
      <c r="D34" s="32" t="str">
        <f>'West Contracts 2002-2006'!A52</f>
        <v>WEST</v>
      </c>
      <c r="E34" s="32" t="str">
        <f>'West Contracts 2002-2006'!B52</f>
        <v>PWR-NG-WEST</v>
      </c>
      <c r="F34" s="46">
        <f t="shared" si="0"/>
        <v>2281715.6</v>
      </c>
      <c r="G34" s="33"/>
      <c r="H34" s="9">
        <v>110250</v>
      </c>
      <c r="I34" s="9">
        <v>223048.92</v>
      </c>
      <c r="J34" s="9">
        <v>245044.08</v>
      </c>
      <c r="K34" s="9">
        <v>229289.05</v>
      </c>
      <c r="L34" s="9">
        <v>225769.92</v>
      </c>
      <c r="M34" s="9">
        <v>206959.24</v>
      </c>
      <c r="N34" s="9">
        <v>202746.17</v>
      </c>
      <c r="O34" s="9">
        <v>195000.82</v>
      </c>
      <c r="P34" s="9">
        <v>186854.33</v>
      </c>
      <c r="Q34" s="9">
        <v>187799.93</v>
      </c>
      <c r="R34" s="9">
        <v>148891.89000000001</v>
      </c>
      <c r="S34" s="9">
        <v>120061.25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</row>
    <row r="35" spans="1:163" x14ac:dyDescent="0.2">
      <c r="A35" s="23" t="s">
        <v>47</v>
      </c>
      <c r="B35" s="38">
        <v>2983818.85</v>
      </c>
      <c r="C35" s="24"/>
      <c r="D35" s="32" t="str">
        <f>'West Contracts 2002-2006'!A3</f>
        <v>WEST</v>
      </c>
      <c r="E35" s="32" t="str">
        <f>'West Contracts 2002-2006'!B3</f>
        <v>AIRPROD</v>
      </c>
      <c r="F35" s="46">
        <f t="shared" si="0"/>
        <v>1765436.3299999998</v>
      </c>
      <c r="G35" s="33"/>
      <c r="H35" s="9">
        <v>30973.8</v>
      </c>
      <c r="I35" s="9">
        <v>62939.51</v>
      </c>
      <c r="J35" s="9">
        <v>80062.039999999994</v>
      </c>
      <c r="K35" s="9">
        <v>78675.360000000001</v>
      </c>
      <c r="L35" s="9">
        <v>86045.94</v>
      </c>
      <c r="M35" s="9">
        <v>80574.149999999994</v>
      </c>
      <c r="N35" s="9">
        <v>50469.3</v>
      </c>
      <c r="O35" s="9">
        <v>35637</v>
      </c>
      <c r="P35" s="9">
        <v>49044.19</v>
      </c>
      <c r="Q35" s="9">
        <v>50519.99</v>
      </c>
      <c r="R35" s="9">
        <v>55253.58</v>
      </c>
      <c r="S35" s="9">
        <v>54818.62</v>
      </c>
      <c r="T35" s="9">
        <v>49617.91</v>
      </c>
      <c r="U35" s="9">
        <v>49108.04</v>
      </c>
      <c r="V35" s="9">
        <v>64381.120000000003</v>
      </c>
      <c r="W35" s="9">
        <v>63212.18</v>
      </c>
      <c r="X35" s="9">
        <v>85938.17</v>
      </c>
      <c r="Y35" s="9">
        <v>72257.679999999993</v>
      </c>
      <c r="Z35" s="9">
        <v>38733.53</v>
      </c>
      <c r="AA35" s="9">
        <v>22439.42</v>
      </c>
      <c r="AB35" s="9">
        <v>39033.74</v>
      </c>
      <c r="AC35" s="9">
        <v>49839.93</v>
      </c>
      <c r="AD35" s="9">
        <v>56753.64</v>
      </c>
      <c r="AE35" s="9">
        <v>42535.53</v>
      </c>
      <c r="AF35" s="9">
        <v>48172.17</v>
      </c>
      <c r="AG35" s="9">
        <v>49397.77</v>
      </c>
      <c r="AH35" s="9">
        <v>54043.87</v>
      </c>
      <c r="AI35" s="9">
        <v>63187</v>
      </c>
      <c r="AJ35" s="9">
        <v>77296.94</v>
      </c>
      <c r="AK35" s="9">
        <v>58986.38</v>
      </c>
      <c r="AL35" s="9">
        <v>41192.31</v>
      </c>
      <c r="AM35" s="9">
        <v>24295.52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</row>
    <row r="36" spans="1:163" x14ac:dyDescent="0.2">
      <c r="A36" s="27" t="s">
        <v>127</v>
      </c>
      <c r="B36" s="38">
        <v>2948263.86</v>
      </c>
      <c r="C36" s="24"/>
      <c r="D36" s="32" t="str">
        <f>'West Contracts 2002-2006'!A32</f>
        <v>WEST</v>
      </c>
      <c r="E36" s="32" t="str">
        <f>'West Contracts 2002-2006'!B32</f>
        <v>INTELCOR</v>
      </c>
      <c r="F36" s="46">
        <f t="shared" si="0"/>
        <v>1631678.7599999998</v>
      </c>
      <c r="G36" s="33"/>
      <c r="H36" s="9">
        <v>19261.919999999998</v>
      </c>
      <c r="I36" s="9">
        <v>41546.17</v>
      </c>
      <c r="J36" s="9">
        <v>51941.17</v>
      </c>
      <c r="K36" s="9">
        <v>55667.8</v>
      </c>
      <c r="L36" s="9">
        <v>60831.89</v>
      </c>
      <c r="M36" s="9">
        <v>53926.18</v>
      </c>
      <c r="N36" s="9">
        <v>29233.8</v>
      </c>
      <c r="O36" s="9">
        <v>11921.72</v>
      </c>
      <c r="P36" s="9">
        <v>24913.54</v>
      </c>
      <c r="Q36" s="9">
        <v>29611.64</v>
      </c>
      <c r="R36" s="9">
        <v>30877.439999999999</v>
      </c>
      <c r="S36" s="9">
        <v>29190.95</v>
      </c>
      <c r="T36" s="9">
        <v>24642.34</v>
      </c>
      <c r="U36" s="9">
        <v>27916.09</v>
      </c>
      <c r="V36" s="9">
        <v>38138.35</v>
      </c>
      <c r="W36" s="9">
        <v>44280.32</v>
      </c>
      <c r="X36" s="9">
        <v>57860.88</v>
      </c>
      <c r="Y36" s="9">
        <v>46863.66</v>
      </c>
      <c r="Z36" s="9">
        <v>18146.78</v>
      </c>
      <c r="AA36" s="9">
        <v>374.85</v>
      </c>
      <c r="AB36" s="9">
        <v>18138.310000000001</v>
      </c>
      <c r="AC36" s="9">
        <v>27505.62</v>
      </c>
      <c r="AD36" s="9">
        <v>32848.44</v>
      </c>
      <c r="AE36" s="9">
        <v>22415.33</v>
      </c>
      <c r="AF36" s="9">
        <v>24181.94</v>
      </c>
      <c r="AG36" s="9">
        <v>27618.49</v>
      </c>
      <c r="AH36" s="9">
        <v>34283.589999999997</v>
      </c>
      <c r="AI36" s="9">
        <v>39518.35</v>
      </c>
      <c r="AJ36" s="9">
        <v>50878.64</v>
      </c>
      <c r="AK36" s="9">
        <v>40987.870000000003</v>
      </c>
      <c r="AL36" s="9">
        <v>18352.63</v>
      </c>
      <c r="AM36" s="9">
        <v>3903.11</v>
      </c>
      <c r="AN36" s="9">
        <v>18164.22</v>
      </c>
      <c r="AO36" s="9">
        <v>26054.959999999999</v>
      </c>
      <c r="AP36" s="9">
        <v>29420.48</v>
      </c>
      <c r="AQ36" s="9">
        <v>21479.24</v>
      </c>
      <c r="AR36" s="9">
        <v>22845.48</v>
      </c>
      <c r="AS36" s="9">
        <v>23844.42</v>
      </c>
      <c r="AT36" s="9">
        <v>30747.919999999998</v>
      </c>
      <c r="AU36" s="9">
        <v>34945.35</v>
      </c>
      <c r="AV36" s="9">
        <v>44615.66</v>
      </c>
      <c r="AW36" s="9">
        <v>36194.14</v>
      </c>
      <c r="AX36" s="9">
        <v>17994.8</v>
      </c>
      <c r="AY36" s="9">
        <v>4806.5600000000004</v>
      </c>
      <c r="AZ36" s="9">
        <v>17099.16</v>
      </c>
      <c r="BA36" s="9">
        <v>23759.72</v>
      </c>
      <c r="BB36" s="9">
        <v>26487.63</v>
      </c>
      <c r="BC36" s="9">
        <v>19867.990000000002</v>
      </c>
      <c r="BD36" s="9">
        <v>20959.099999999999</v>
      </c>
      <c r="BE36" s="9">
        <v>21636.05</v>
      </c>
      <c r="BF36" s="9">
        <v>27665.29</v>
      </c>
      <c r="BG36" s="9">
        <v>31572.81</v>
      </c>
      <c r="BH36" s="9">
        <v>39305.53</v>
      </c>
      <c r="BI36" s="9">
        <v>32297.31</v>
      </c>
      <c r="BJ36" s="9">
        <v>16766.189999999999</v>
      </c>
      <c r="BK36" s="9">
        <v>5368.94</v>
      </c>
      <c r="BL36" s="9">
        <v>0</v>
      </c>
      <c r="BM36" s="9">
        <v>0</v>
      </c>
      <c r="BN36" s="9">
        <v>0</v>
      </c>
      <c r="BO36" s="9">
        <v>0</v>
      </c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</row>
    <row r="37" spans="1:163" x14ac:dyDescent="0.2">
      <c r="A37" s="23" t="s">
        <v>44</v>
      </c>
      <c r="B37" s="38">
        <v>2464957.11</v>
      </c>
      <c r="C37" s="24"/>
      <c r="D37" s="32" t="str">
        <f>'West Contracts 2002-2006'!A61</f>
        <v>WEST</v>
      </c>
      <c r="E37" s="32" t="str">
        <f>'West Contracts 2002-2006'!B61</f>
        <v>STRATEGENELLC</v>
      </c>
      <c r="F37" s="46">
        <f t="shared" ref="F37:F68" si="1">SUM(H37:FG37)</f>
        <v>1590178.8800000001</v>
      </c>
      <c r="G37" s="33"/>
      <c r="H37" s="9">
        <v>27963.56</v>
      </c>
      <c r="I37" s="9">
        <v>48313.65</v>
      </c>
      <c r="J37" s="9">
        <v>53293.08</v>
      </c>
      <c r="K37" s="9">
        <v>53214.71</v>
      </c>
      <c r="L37" s="9">
        <v>50553.45</v>
      </c>
      <c r="M37" s="9">
        <v>36645.39</v>
      </c>
      <c r="N37" s="9">
        <v>26219.119999999999</v>
      </c>
      <c r="O37" s="9">
        <v>10657.49</v>
      </c>
      <c r="P37" s="9">
        <v>27419.05</v>
      </c>
      <c r="Q37" s="9">
        <v>45109.55</v>
      </c>
      <c r="R37" s="9">
        <v>43637.58</v>
      </c>
      <c r="S37" s="9">
        <v>39617.43</v>
      </c>
      <c r="T37" s="9">
        <v>40587</v>
      </c>
      <c r="U37" s="9">
        <v>39239.49</v>
      </c>
      <c r="V37" s="9">
        <v>45915.27</v>
      </c>
      <c r="W37" s="9">
        <v>44770.07</v>
      </c>
      <c r="X37" s="9">
        <v>43118.68</v>
      </c>
      <c r="Y37" s="9">
        <v>29789.48</v>
      </c>
      <c r="Z37" s="9">
        <v>14438.44</v>
      </c>
      <c r="AA37" s="9">
        <v>4960</v>
      </c>
      <c r="AB37" s="9">
        <v>25656.65</v>
      </c>
      <c r="AC37" s="9">
        <v>41907.379999999997</v>
      </c>
      <c r="AD37" s="9">
        <v>38006.46</v>
      </c>
      <c r="AE37" s="9">
        <v>37582.39</v>
      </c>
      <c r="AF37" s="9">
        <v>37904.36</v>
      </c>
      <c r="AG37" s="9">
        <v>36683.79</v>
      </c>
      <c r="AH37" s="9">
        <v>44646.71</v>
      </c>
      <c r="AI37" s="9">
        <v>41844.120000000003</v>
      </c>
      <c r="AJ37" s="9">
        <v>38671.379999999997</v>
      </c>
      <c r="AK37" s="9">
        <v>28459.57</v>
      </c>
      <c r="AL37" s="9">
        <v>12507</v>
      </c>
      <c r="AM37" s="9">
        <v>3389.57</v>
      </c>
      <c r="AN37" s="9">
        <v>23375.72</v>
      </c>
      <c r="AO37" s="9">
        <v>37455.25</v>
      </c>
      <c r="AP37" s="9">
        <v>36772</v>
      </c>
      <c r="AQ37" s="9">
        <v>34784.29</v>
      </c>
      <c r="AR37" s="9">
        <v>33773.65</v>
      </c>
      <c r="AS37" s="9">
        <v>34031.910000000003</v>
      </c>
      <c r="AT37" s="9">
        <v>41534.58</v>
      </c>
      <c r="AU37" s="9">
        <v>38876.519999999997</v>
      </c>
      <c r="AV37" s="9">
        <v>35873.919999999998</v>
      </c>
      <c r="AW37" s="9">
        <v>26095.279999999999</v>
      </c>
      <c r="AX37" s="9">
        <v>10448.39</v>
      </c>
      <c r="AY37" s="9">
        <v>2267.29</v>
      </c>
      <c r="AZ37" s="9">
        <v>21296.12</v>
      </c>
      <c r="BA37" s="9">
        <v>34683.360000000001</v>
      </c>
      <c r="BB37" s="9">
        <v>34054.18</v>
      </c>
      <c r="BC37" s="9">
        <v>32134.55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</row>
    <row r="38" spans="1:163" x14ac:dyDescent="0.2">
      <c r="A38" s="25" t="s">
        <v>113</v>
      </c>
      <c r="B38" s="39">
        <v>2403416</v>
      </c>
      <c r="C38" s="26"/>
      <c r="D38" s="32" t="str">
        <f>'West Contracts 2002-2006'!A58</f>
        <v>WEST</v>
      </c>
      <c r="E38" s="32" t="str">
        <f>'West Contracts 2002-2006'!B58</f>
        <v>SIERRAPACHOL</v>
      </c>
      <c r="F38" s="46">
        <f t="shared" si="1"/>
        <v>871032.61999999988</v>
      </c>
      <c r="G38" s="33"/>
      <c r="H38" s="9">
        <v>50015.05</v>
      </c>
      <c r="I38" s="9">
        <v>100836.81</v>
      </c>
      <c r="J38" s="9">
        <v>117865.67</v>
      </c>
      <c r="K38" s="9">
        <v>131745.15</v>
      </c>
      <c r="L38" s="9">
        <v>135049.93</v>
      </c>
      <c r="M38" s="9">
        <v>85869.05</v>
      </c>
      <c r="N38" s="9">
        <v>22723.23</v>
      </c>
      <c r="O38" s="9">
        <v>-21741.279999999999</v>
      </c>
      <c r="P38" s="9">
        <v>27324.5</v>
      </c>
      <c r="Q38" s="9">
        <v>84806</v>
      </c>
      <c r="R38" s="9">
        <v>71683.31</v>
      </c>
      <c r="S38" s="9">
        <v>64855.199999999997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</row>
    <row r="39" spans="1:163" x14ac:dyDescent="0.2">
      <c r="A39" s="25" t="s">
        <v>113</v>
      </c>
      <c r="B39" s="39">
        <v>2337724.12</v>
      </c>
      <c r="C39" s="26"/>
      <c r="D39" s="32" t="str">
        <f>'West Contracts 2002-2006'!A12</f>
        <v>WEST</v>
      </c>
      <c r="E39" s="32" t="str">
        <f>'West Contracts 2002-2006'!B12</f>
        <v>CITYBAN</v>
      </c>
      <c r="F39" s="46">
        <f t="shared" si="1"/>
        <v>809314.07</v>
      </c>
      <c r="G39" s="33"/>
      <c r="H39" s="9">
        <v>0</v>
      </c>
      <c r="I39" s="9">
        <v>0</v>
      </c>
      <c r="J39" s="9">
        <v>0</v>
      </c>
      <c r="K39" s="9">
        <v>70264.08</v>
      </c>
      <c r="L39" s="9">
        <v>0</v>
      </c>
      <c r="M39" s="9">
        <v>0</v>
      </c>
      <c r="N39" s="9">
        <v>254479.65</v>
      </c>
      <c r="O39" s="9">
        <v>247253.73</v>
      </c>
      <c r="P39" s="9">
        <v>237316.61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</row>
    <row r="40" spans="1:163" x14ac:dyDescent="0.2">
      <c r="A40" s="23" t="s">
        <v>16</v>
      </c>
      <c r="B40" s="38">
        <v>2225635.58</v>
      </c>
      <c r="C40" s="24"/>
      <c r="D40" s="32" t="str">
        <f>'West Contracts 2002-2006'!A21</f>
        <v>WEST</v>
      </c>
      <c r="E40" s="32" t="str">
        <f>'West Contracts 2002-2006'!B21</f>
        <v>ELECTRICDISNUM</v>
      </c>
      <c r="F40" s="46">
        <f t="shared" si="1"/>
        <v>789753.30999999959</v>
      </c>
      <c r="G40" s="33"/>
      <c r="H40" s="9">
        <v>0</v>
      </c>
      <c r="I40" s="9">
        <v>0</v>
      </c>
      <c r="J40" s="9">
        <v>0</v>
      </c>
      <c r="K40" s="9">
        <v>0</v>
      </c>
      <c r="L40" s="9">
        <v>50970.1</v>
      </c>
      <c r="M40" s="9">
        <v>86671.26</v>
      </c>
      <c r="N40" s="9">
        <v>28022.05</v>
      </c>
      <c r="O40" s="9">
        <v>-15926.84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49636.61</v>
      </c>
      <c r="Y40" s="9">
        <v>88820.23</v>
      </c>
      <c r="Z40" s="9">
        <v>14892.5</v>
      </c>
      <c r="AA40" s="9">
        <v>-51009.45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45730.07</v>
      </c>
      <c r="AK40" s="9">
        <v>81636.42</v>
      </c>
      <c r="AL40" s="9">
        <v>19979.240000000002</v>
      </c>
      <c r="AM40" s="9">
        <v>-36600.910000000003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42390.84</v>
      </c>
      <c r="AW40" s="9">
        <v>76184.289999999994</v>
      </c>
      <c r="AX40" s="9">
        <v>21852.04</v>
      </c>
      <c r="AY40" s="9">
        <v>-35642.11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38776.42</v>
      </c>
      <c r="BI40" s="9">
        <v>70829.919999999998</v>
      </c>
      <c r="BJ40" s="9">
        <v>20733.11</v>
      </c>
      <c r="BK40" s="9">
        <v>-32273.72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35980.28</v>
      </c>
      <c r="BU40" s="9">
        <v>65589.600000000006</v>
      </c>
      <c r="BV40" s="9">
        <v>19094.71</v>
      </c>
      <c r="BW40" s="9">
        <v>-30277.67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33312.910000000003</v>
      </c>
      <c r="CG40" s="9">
        <v>19610.66</v>
      </c>
      <c r="CH40" s="9">
        <v>-853.87</v>
      </c>
      <c r="CI40" s="9">
        <v>-18896.5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31198.94</v>
      </c>
      <c r="CS40" s="9">
        <v>17616.75</v>
      </c>
      <c r="CT40" s="9">
        <v>-1170.8599999999999</v>
      </c>
      <c r="CU40" s="9">
        <v>-18098.05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28934.37</v>
      </c>
      <c r="DE40" s="9">
        <v>16283.33</v>
      </c>
      <c r="DF40" s="9">
        <v>-1396.68</v>
      </c>
      <c r="DG40" s="9">
        <v>-17245.47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26770.19</v>
      </c>
      <c r="DQ40" s="9">
        <v>14991.83</v>
      </c>
      <c r="DR40" s="9">
        <v>-1049.73</v>
      </c>
      <c r="DS40" s="9">
        <v>-17072.57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24495.39</v>
      </c>
      <c r="EC40" s="9">
        <v>13822.73</v>
      </c>
      <c r="ED40" s="9">
        <v>-1255.28</v>
      </c>
      <c r="EE40" s="9">
        <v>-16303.77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0</v>
      </c>
      <c r="EM40" s="9">
        <v>0</v>
      </c>
      <c r="EN40" s="9">
        <v>0</v>
      </c>
      <c r="EO40" s="9">
        <v>0</v>
      </c>
      <c r="EP40" s="9">
        <v>0</v>
      </c>
      <c r="EQ40" s="9">
        <v>0</v>
      </c>
      <c r="ER40" s="9">
        <v>0</v>
      </c>
      <c r="ES40" s="9">
        <v>0</v>
      </c>
      <c r="ET40" s="9">
        <v>0</v>
      </c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  <c r="FB40" s="9">
        <v>0</v>
      </c>
      <c r="FC40" s="9">
        <v>0</v>
      </c>
      <c r="FD40" s="9">
        <v>0</v>
      </c>
      <c r="FE40" s="9">
        <v>0</v>
      </c>
      <c r="FF40" s="9">
        <v>0</v>
      </c>
      <c r="FG40" s="9">
        <v>0</v>
      </c>
    </row>
    <row r="41" spans="1:163" x14ac:dyDescent="0.2">
      <c r="A41" s="25" t="s">
        <v>110</v>
      </c>
      <c r="B41" s="39">
        <v>1559708.59</v>
      </c>
      <c r="C41" s="26"/>
      <c r="D41" s="32" t="str">
        <f>'West Contracts 2002-2006'!A42</f>
        <v>WEST</v>
      </c>
      <c r="E41" s="32" t="str">
        <f>'West Contracts 2002-2006'!B42</f>
        <v>NCPA</v>
      </c>
      <c r="F41" s="46">
        <f t="shared" si="1"/>
        <v>665374.61</v>
      </c>
      <c r="G41" s="33"/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256540.69</v>
      </c>
      <c r="R41" s="9">
        <v>215442.17</v>
      </c>
      <c r="S41" s="9">
        <v>193391.75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</row>
    <row r="42" spans="1:163" x14ac:dyDescent="0.2">
      <c r="A42" s="25" t="s">
        <v>82</v>
      </c>
      <c r="B42" s="39">
        <v>1375097</v>
      </c>
      <c r="C42" s="26"/>
      <c r="D42" s="32" t="str">
        <f>'West Contracts 2002-2006'!A17</f>
        <v>WEST</v>
      </c>
      <c r="E42" s="32" t="str">
        <f>'West Contracts 2002-2006'!B17</f>
        <v>CNCCONCOR</v>
      </c>
      <c r="F42" s="46">
        <f t="shared" si="1"/>
        <v>612232.51</v>
      </c>
      <c r="G42" s="33"/>
      <c r="H42" s="9">
        <v>20003.14</v>
      </c>
      <c r="I42" s="9">
        <v>47425.31</v>
      </c>
      <c r="J42" s="9">
        <v>55326.91</v>
      </c>
      <c r="K42" s="9">
        <v>59429.79</v>
      </c>
      <c r="L42" s="9">
        <v>62157.71</v>
      </c>
      <c r="M42" s="9">
        <v>46014.25</v>
      </c>
      <c r="N42" s="9">
        <v>61720.45</v>
      </c>
      <c r="O42" s="9">
        <v>34571.160000000003</v>
      </c>
      <c r="P42" s="9">
        <v>68086.7</v>
      </c>
      <c r="Q42" s="9">
        <v>55000.14</v>
      </c>
      <c r="R42" s="9">
        <v>54168.58</v>
      </c>
      <c r="S42" s="9">
        <v>48328.37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</row>
    <row r="43" spans="1:163" x14ac:dyDescent="0.2">
      <c r="A43" s="28" t="s">
        <v>8</v>
      </c>
      <c r="B43" s="38">
        <v>1356599.81</v>
      </c>
      <c r="C43" s="24"/>
      <c r="D43" s="32" t="str">
        <f>'West Contracts 2002-2006'!A18</f>
        <v>WEST</v>
      </c>
      <c r="E43" s="32" t="str">
        <f>'West Contracts 2002-2006'!B18</f>
        <v>CONEXANTSYS I</v>
      </c>
      <c r="F43" s="46">
        <f t="shared" si="1"/>
        <v>545316.89</v>
      </c>
      <c r="G43" s="33"/>
      <c r="H43" s="9">
        <v>102740.6</v>
      </c>
      <c r="I43" s="9">
        <v>206860.37</v>
      </c>
      <c r="J43" s="9">
        <v>235715.92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</row>
    <row r="44" spans="1:163" x14ac:dyDescent="0.2">
      <c r="A44" s="23" t="s">
        <v>66</v>
      </c>
      <c r="B44" s="38">
        <v>1198210.55</v>
      </c>
      <c r="C44" s="24"/>
      <c r="D44" s="32" t="str">
        <f>'West Contracts 2002-2006'!A10</f>
        <v>WEST</v>
      </c>
      <c r="E44" s="32" t="str">
        <f>'West Contracts 2002-2006'!B10</f>
        <v>CCO-ENPOWER-PRC</v>
      </c>
      <c r="F44" s="46">
        <f t="shared" si="1"/>
        <v>454285.07</v>
      </c>
      <c r="G44" s="33"/>
      <c r="H44" s="9">
        <v>103895.44</v>
      </c>
      <c r="I44" s="9">
        <v>155630.29999999999</v>
      </c>
      <c r="J44" s="9">
        <v>168360.88</v>
      </c>
      <c r="K44" s="9">
        <v>0</v>
      </c>
      <c r="L44" s="9">
        <v>0</v>
      </c>
      <c r="M44" s="9">
        <v>64420.39</v>
      </c>
      <c r="N44" s="9">
        <v>-12862.2</v>
      </c>
      <c r="O44" s="9">
        <v>-13330.92</v>
      </c>
      <c r="P44" s="9">
        <v>-11828.82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</row>
    <row r="45" spans="1:163" x14ac:dyDescent="0.2">
      <c r="A45" s="23" t="s">
        <v>80</v>
      </c>
      <c r="B45" s="38">
        <v>1130507.52</v>
      </c>
      <c r="C45" s="24"/>
      <c r="D45" s="32" t="str">
        <f>'West Contracts 2002-2006'!A45</f>
        <v>WEST</v>
      </c>
      <c r="E45" s="32" t="str">
        <f>'West Contracts 2002-2006'!B45</f>
        <v>PASADENA</v>
      </c>
      <c r="F45" s="46">
        <f t="shared" si="1"/>
        <v>396749.08999999997</v>
      </c>
      <c r="G45" s="33"/>
      <c r="H45" s="9">
        <v>27185.13</v>
      </c>
      <c r="I45" s="9">
        <v>53575.53</v>
      </c>
      <c r="J45" s="9">
        <v>60019.39</v>
      </c>
      <c r="K45" s="9">
        <v>59931.13</v>
      </c>
      <c r="L45" s="9">
        <v>54680.26</v>
      </c>
      <c r="M45" s="9">
        <v>28722.06</v>
      </c>
      <c r="N45" s="9">
        <v>6169.2</v>
      </c>
      <c r="O45" s="9">
        <v>-26643.72</v>
      </c>
      <c r="P45" s="9">
        <v>12291.3</v>
      </c>
      <c r="Q45" s="9">
        <v>42456.05</v>
      </c>
      <c r="R45" s="9">
        <v>43147.27</v>
      </c>
      <c r="S45" s="9">
        <v>35215.49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</row>
    <row r="46" spans="1:163" x14ac:dyDescent="0.2">
      <c r="A46" s="23" t="s">
        <v>37</v>
      </c>
      <c r="B46" s="38">
        <v>926720.85</v>
      </c>
      <c r="C46" s="24"/>
      <c r="D46" s="32" t="str">
        <f>'West Contracts 2002-2006'!A46</f>
        <v>WEST</v>
      </c>
      <c r="E46" s="32" t="str">
        <f>'West Contracts 2002-2006'!B46</f>
        <v>PGE-NG-HEDGE</v>
      </c>
      <c r="F46" s="46">
        <f t="shared" si="1"/>
        <v>370787.45999999996</v>
      </c>
      <c r="G46" s="33"/>
      <c r="H46" s="9">
        <v>-43842.28</v>
      </c>
      <c r="I46" s="9">
        <v>-27777.48</v>
      </c>
      <c r="J46" s="9">
        <v>-50347.49</v>
      </c>
      <c r="K46" s="9">
        <v>-14504.26</v>
      </c>
      <c r="L46" s="9">
        <v>-25131</v>
      </c>
      <c r="M46" s="9">
        <v>-14882.93</v>
      </c>
      <c r="N46" s="9">
        <v>-23494.11</v>
      </c>
      <c r="O46" s="9">
        <v>-32553.14</v>
      </c>
      <c r="P46" s="9">
        <v>-25034.59</v>
      </c>
      <c r="Q46" s="9">
        <v>-33820.35</v>
      </c>
      <c r="R46" s="9">
        <v>-36768.080000000002</v>
      </c>
      <c r="S46" s="9">
        <v>-49764.81</v>
      </c>
      <c r="T46" s="9">
        <v>-54414.89</v>
      </c>
      <c r="U46" s="9">
        <v>-10097.950000000001</v>
      </c>
      <c r="V46" s="9">
        <v>-30568.27</v>
      </c>
      <c r="W46" s="9">
        <v>3357.29</v>
      </c>
      <c r="X46" s="9">
        <v>-7461.09</v>
      </c>
      <c r="Y46" s="9">
        <v>2447.37</v>
      </c>
      <c r="Z46" s="9">
        <v>-4058.08</v>
      </c>
      <c r="AA46" s="9">
        <v>-11632.27</v>
      </c>
      <c r="AB46" s="9">
        <v>-5182.92</v>
      </c>
      <c r="AC46" s="9">
        <v>-12331.48</v>
      </c>
      <c r="AD46" s="9">
        <v>-15708.8</v>
      </c>
      <c r="AE46" s="9">
        <v>-28394.39</v>
      </c>
      <c r="AF46" s="9">
        <v>-43621.55</v>
      </c>
      <c r="AG46" s="9">
        <v>-879.13</v>
      </c>
      <c r="AH46" s="9">
        <v>-18340</v>
      </c>
      <c r="AI46" s="9">
        <v>13924</v>
      </c>
      <c r="AJ46" s="9">
        <v>4087</v>
      </c>
      <c r="AK46" s="9">
        <v>13122.53</v>
      </c>
      <c r="AL46" s="9">
        <v>7383.1</v>
      </c>
      <c r="AM46" s="9">
        <v>-467.55</v>
      </c>
      <c r="AN46" s="9">
        <v>5241.1099999999997</v>
      </c>
      <c r="AO46" s="9">
        <v>-1316.92</v>
      </c>
      <c r="AP46" s="9">
        <v>7856.8</v>
      </c>
      <c r="AQ46" s="9">
        <v>-6644.31</v>
      </c>
      <c r="AR46" s="9">
        <v>8883.66</v>
      </c>
      <c r="AS46" s="9">
        <v>5619</v>
      </c>
      <c r="AT46" s="9">
        <v>-535.1</v>
      </c>
      <c r="AU46" s="9">
        <v>18577.28</v>
      </c>
      <c r="AV46" s="9">
        <v>14247.47</v>
      </c>
      <c r="AW46" s="9">
        <v>13625.31</v>
      </c>
      <c r="AX46" s="9">
        <v>4622.6099999999997</v>
      </c>
      <c r="AY46" s="9">
        <v>-9591.39</v>
      </c>
      <c r="AZ46" s="9">
        <v>-5829.33</v>
      </c>
      <c r="BA46" s="9">
        <v>-14328.5</v>
      </c>
      <c r="BB46" s="9">
        <v>-22704.94</v>
      </c>
      <c r="BC46" s="9">
        <v>-30482.27</v>
      </c>
      <c r="BD46" s="9">
        <v>-10474.129999999999</v>
      </c>
      <c r="BE46" s="9">
        <v>19065.86</v>
      </c>
      <c r="BF46" s="9">
        <v>15696.66</v>
      </c>
      <c r="BG46" s="9">
        <v>33521.620000000003</v>
      </c>
      <c r="BH46" s="9">
        <v>29594.85</v>
      </c>
      <c r="BI46" s="9">
        <v>28613.65</v>
      </c>
      <c r="BJ46" s="9">
        <v>20369.830000000002</v>
      </c>
      <c r="BK46" s="9">
        <v>7731.21</v>
      </c>
      <c r="BL46" s="9">
        <v>9047.93</v>
      </c>
      <c r="BM46" s="9">
        <v>986.93</v>
      </c>
      <c r="BN46" s="9">
        <v>-8179</v>
      </c>
      <c r="BO46" s="9">
        <v>-15298</v>
      </c>
      <c r="BP46" s="9">
        <v>9536</v>
      </c>
      <c r="BQ46" s="9">
        <v>34615.31</v>
      </c>
      <c r="BR46" s="9">
        <v>32707.52</v>
      </c>
      <c r="BS46" s="9">
        <v>48631.199999999997</v>
      </c>
      <c r="BT46" s="9">
        <v>45160.29</v>
      </c>
      <c r="BU46" s="9">
        <v>43842</v>
      </c>
      <c r="BV46" s="9">
        <v>37163.379999999997</v>
      </c>
      <c r="BW46" s="9">
        <v>25959</v>
      </c>
      <c r="BX46" s="9">
        <v>26711.84</v>
      </c>
      <c r="BY46" s="9">
        <v>19739.830000000002</v>
      </c>
      <c r="BZ46" s="9">
        <v>10877.1</v>
      </c>
      <c r="CA46" s="9">
        <v>4619.78</v>
      </c>
      <c r="CB46" s="9">
        <v>30475.74</v>
      </c>
      <c r="CC46" s="9">
        <v>51292.36</v>
      </c>
      <c r="CD46" s="9">
        <v>47845.82</v>
      </c>
      <c r="CE46" s="9">
        <v>61071.13</v>
      </c>
      <c r="CF46" s="9">
        <v>57795.38</v>
      </c>
      <c r="CG46" s="9">
        <v>56724</v>
      </c>
      <c r="CH46" s="9">
        <v>52304.71</v>
      </c>
      <c r="CI46" s="9">
        <v>44410.14</v>
      </c>
      <c r="CJ46" s="9">
        <v>44244.47</v>
      </c>
      <c r="CK46" s="9">
        <v>39613.9</v>
      </c>
      <c r="CL46" s="9">
        <v>31990.34</v>
      </c>
      <c r="CM46" s="9">
        <v>26820.84</v>
      </c>
      <c r="CN46" s="9">
        <v>49983.73</v>
      </c>
      <c r="CO46" s="9">
        <v>61817.9</v>
      </c>
      <c r="CP46" s="9">
        <v>-656</v>
      </c>
      <c r="CQ46" s="9">
        <v>-1879.59</v>
      </c>
      <c r="CR46" s="9">
        <v>-8288.48</v>
      </c>
      <c r="CS46" s="9">
        <v>-13136.42</v>
      </c>
      <c r="CT46" s="9">
        <v>-18016</v>
      </c>
      <c r="CU46" s="9">
        <v>-24080.54</v>
      </c>
      <c r="CV46" s="9">
        <v>-26165.55</v>
      </c>
      <c r="CW46" s="9">
        <v>-33869.769999999997</v>
      </c>
      <c r="CX46" s="9">
        <v>-40690.92</v>
      </c>
      <c r="CY46" s="9">
        <v>456.73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</row>
    <row r="47" spans="1:163" x14ac:dyDescent="0.2">
      <c r="A47" s="23" t="s">
        <v>128</v>
      </c>
      <c r="B47" s="38">
        <v>881326.39</v>
      </c>
      <c r="C47" s="24"/>
      <c r="D47" s="32" t="str">
        <f>'West Contracts 2002-2006'!A37</f>
        <v>WEST</v>
      </c>
      <c r="E47" s="32" t="str">
        <f>'West Contracts 2002-2006'!B37</f>
        <v>MCMINNWATLIGH</v>
      </c>
      <c r="F47" s="46">
        <f t="shared" si="1"/>
        <v>296206.58</v>
      </c>
      <c r="G47" s="33"/>
      <c r="H47" s="9">
        <v>1011.96</v>
      </c>
      <c r="I47" s="9">
        <v>16095.7</v>
      </c>
      <c r="J47" s="9">
        <v>31983.45</v>
      </c>
      <c r="K47" s="9">
        <v>37796.46</v>
      </c>
      <c r="L47" s="9">
        <v>43196.01</v>
      </c>
      <c r="M47" s="9">
        <v>35674.78</v>
      </c>
      <c r="N47" s="9">
        <v>3809.86</v>
      </c>
      <c r="O47" s="9">
        <v>-17768.990000000002</v>
      </c>
      <c r="P47" s="9">
        <v>-413.66</v>
      </c>
      <c r="Q47" s="9">
        <v>4432.4399999999996</v>
      </c>
      <c r="R47" s="9">
        <v>7177.77</v>
      </c>
      <c r="S47" s="9">
        <v>4102.22</v>
      </c>
      <c r="T47" s="9">
        <v>-1498.91</v>
      </c>
      <c r="U47" s="9">
        <v>5792.52</v>
      </c>
      <c r="V47" s="9">
        <v>15547.81</v>
      </c>
      <c r="W47" s="9">
        <v>24399.759999999998</v>
      </c>
      <c r="X47" s="9">
        <v>40403.629999999997</v>
      </c>
      <c r="Y47" s="9">
        <v>27790.74</v>
      </c>
      <c r="Z47" s="9">
        <v>-9015.9699999999993</v>
      </c>
      <c r="AA47" s="9">
        <v>-31111.29</v>
      </c>
      <c r="AB47" s="9">
        <v>-7773.02</v>
      </c>
      <c r="AC47" s="9">
        <v>3005.41</v>
      </c>
      <c r="AD47" s="9">
        <v>10858.99</v>
      </c>
      <c r="AE47" s="9">
        <v>-3056.71</v>
      </c>
      <c r="AF47" s="9">
        <v>-712.86000000000058</v>
      </c>
      <c r="AG47" s="9">
        <v>5699.13</v>
      </c>
      <c r="AH47" s="9">
        <v>12180.58</v>
      </c>
      <c r="AI47" s="9">
        <v>19886.46</v>
      </c>
      <c r="AJ47" s="9">
        <v>33201.06</v>
      </c>
      <c r="AK47" s="9">
        <v>21950.49</v>
      </c>
      <c r="AL47" s="9">
        <v>-7176.85</v>
      </c>
      <c r="AM47" s="9">
        <v>-25094.95</v>
      </c>
      <c r="AN47" s="9">
        <v>-6167.44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</row>
    <row r="48" spans="1:163" x14ac:dyDescent="0.2">
      <c r="A48" s="23" t="s">
        <v>17</v>
      </c>
      <c r="B48" s="38">
        <v>763897.74</v>
      </c>
      <c r="C48" s="24"/>
      <c r="D48" s="32" t="str">
        <f>'West Contracts 2002-2006'!A34</f>
        <v>WEST</v>
      </c>
      <c r="E48" s="32" t="str">
        <f>'West Contracts 2002-2006'!B34</f>
        <v>LOSANGELWATPOW</v>
      </c>
      <c r="F48" s="46">
        <f t="shared" si="1"/>
        <v>279280.73000000004</v>
      </c>
      <c r="G48" s="33"/>
      <c r="H48" s="9">
        <v>8507.09</v>
      </c>
      <c r="I48" s="9">
        <v>15658</v>
      </c>
      <c r="J48" s="9">
        <v>19930.650000000001</v>
      </c>
      <c r="K48" s="9">
        <v>15402.49</v>
      </c>
      <c r="L48" s="9">
        <v>16632.91</v>
      </c>
      <c r="M48" s="9">
        <v>21155.97</v>
      </c>
      <c r="N48" s="9">
        <v>14326.27</v>
      </c>
      <c r="O48" s="9">
        <v>13288.31</v>
      </c>
      <c r="P48" s="9">
        <v>17240.91</v>
      </c>
      <c r="Q48" s="9">
        <v>16346.95</v>
      </c>
      <c r="R48" s="9">
        <v>15954.55</v>
      </c>
      <c r="S48" s="9">
        <v>19906.11</v>
      </c>
      <c r="T48" s="9">
        <v>12578.65</v>
      </c>
      <c r="U48" s="9">
        <v>13234.11</v>
      </c>
      <c r="V48" s="9">
        <v>16290.52</v>
      </c>
      <c r="W48" s="9">
        <v>12836.69</v>
      </c>
      <c r="X48" s="9">
        <v>13358.78</v>
      </c>
      <c r="Y48" s="9">
        <v>16631.77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</row>
    <row r="49" spans="1:163" x14ac:dyDescent="0.2">
      <c r="A49" s="23" t="s">
        <v>23</v>
      </c>
      <c r="B49" s="38">
        <v>632067.48</v>
      </c>
      <c r="C49" s="24"/>
      <c r="D49" s="32" t="str">
        <f>'West Contracts 2002-2006'!A49</f>
        <v>WEST</v>
      </c>
      <c r="E49" s="32" t="str">
        <f>'West Contracts 2002-2006'!B49</f>
        <v>PUDGRAYSHARBOR</v>
      </c>
      <c r="F49" s="46">
        <f t="shared" si="1"/>
        <v>270052.83999999997</v>
      </c>
      <c r="G49" s="33"/>
      <c r="H49" s="9">
        <v>100157.84</v>
      </c>
      <c r="I49" s="9">
        <v>169895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</row>
    <row r="50" spans="1:163" x14ac:dyDescent="0.2">
      <c r="A50" s="23" t="s">
        <v>63</v>
      </c>
      <c r="B50" s="38">
        <v>597551.92000000004</v>
      </c>
      <c r="C50" s="24"/>
      <c r="D50" s="32" t="str">
        <f>'West Contracts 2002-2006'!A50</f>
        <v>WEST</v>
      </c>
      <c r="E50" s="32" t="str">
        <f>'West Contracts 2002-2006'!B50</f>
        <v>PUDOUGLASCTY</v>
      </c>
      <c r="F50" s="46">
        <f t="shared" si="1"/>
        <v>246762.75</v>
      </c>
      <c r="G50" s="33"/>
      <c r="H50" s="9">
        <v>78900.75</v>
      </c>
      <c r="I50" s="9">
        <v>167862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</row>
    <row r="51" spans="1:163" x14ac:dyDescent="0.2">
      <c r="A51" s="23" t="s">
        <v>22</v>
      </c>
      <c r="B51" s="38">
        <v>478093.53</v>
      </c>
      <c r="C51" s="24"/>
      <c r="D51" s="32" t="str">
        <f>'West Contracts 2002-2006'!A24</f>
        <v>WEST</v>
      </c>
      <c r="E51" s="32" t="str">
        <f>'West Contracts 2002-2006'!B24</f>
        <v>ENRONENEMAR</v>
      </c>
      <c r="F51" s="46">
        <f t="shared" si="1"/>
        <v>244882.47</v>
      </c>
      <c r="G51" s="33"/>
      <c r="H51" s="9">
        <v>8407.0300000000007</v>
      </c>
      <c r="I51" s="9">
        <v>13059</v>
      </c>
      <c r="J51" s="9">
        <v>14435.7</v>
      </c>
      <c r="K51" s="9">
        <v>13930.11</v>
      </c>
      <c r="L51" s="9">
        <v>14392.26</v>
      </c>
      <c r="M51" s="9">
        <v>13905.44</v>
      </c>
      <c r="N51" s="9">
        <v>14343.4</v>
      </c>
      <c r="O51" s="9">
        <v>14316.56</v>
      </c>
      <c r="P51" s="9">
        <v>13827.71</v>
      </c>
      <c r="Q51" s="9">
        <v>14277.32</v>
      </c>
      <c r="R51" s="9">
        <v>13767.9</v>
      </c>
      <c r="S51" s="9">
        <v>14191.84</v>
      </c>
      <c r="T51" s="9">
        <v>14154.72</v>
      </c>
      <c r="U51" s="9">
        <v>12752.84</v>
      </c>
      <c r="V51" s="9">
        <v>14077.32</v>
      </c>
      <c r="W51" s="9">
        <v>13563.07</v>
      </c>
      <c r="X51" s="9">
        <v>13988.5</v>
      </c>
      <c r="Y51" s="9">
        <v>13491.75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</row>
    <row r="52" spans="1:163" x14ac:dyDescent="0.2">
      <c r="A52" s="23" t="s">
        <v>54</v>
      </c>
      <c r="B52" s="38">
        <v>403252.93</v>
      </c>
      <c r="C52" s="24"/>
      <c r="D52" s="32" t="str">
        <f>'West Contracts 2002-2006'!A28</f>
        <v>WEST</v>
      </c>
      <c r="E52" s="32" t="str">
        <f>'West Contracts 2002-2006'!B28</f>
        <v>FRESHEXPINC</v>
      </c>
      <c r="F52" s="46">
        <f t="shared" si="1"/>
        <v>221716.90000000002</v>
      </c>
      <c r="G52" s="33"/>
      <c r="H52" s="9">
        <v>9800.5400000000009</v>
      </c>
      <c r="I52" s="9">
        <v>22183.83</v>
      </c>
      <c r="J52" s="9">
        <v>26602.58</v>
      </c>
      <c r="K52" s="9">
        <v>41317.550000000003</v>
      </c>
      <c r="L52" s="9">
        <v>42041.47</v>
      </c>
      <c r="M52" s="9">
        <v>26998.66</v>
      </c>
      <c r="N52" s="9">
        <v>5753.51</v>
      </c>
      <c r="O52" s="9">
        <v>-8916.7999999999993</v>
      </c>
      <c r="P52" s="9">
        <v>7918.44</v>
      </c>
      <c r="Q52" s="9">
        <v>25835.9</v>
      </c>
      <c r="R52" s="9">
        <v>22181.22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</row>
    <row r="53" spans="1:163" x14ac:dyDescent="0.2">
      <c r="A53" s="23" t="s">
        <v>118</v>
      </c>
      <c r="B53" s="38">
        <v>320949.40000000002</v>
      </c>
      <c r="C53" s="24"/>
      <c r="D53" s="32" t="str">
        <f>'West Contracts 2002-2006'!A23</f>
        <v>WEST</v>
      </c>
      <c r="E53" s="32" t="str">
        <f>'West Contracts 2002-2006'!B23</f>
        <v>ENA</v>
      </c>
      <c r="F53" s="46">
        <f t="shared" si="1"/>
        <v>197419.35</v>
      </c>
      <c r="G53" s="33"/>
      <c r="H53" s="9">
        <v>197419.35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</row>
    <row r="54" spans="1:163" x14ac:dyDescent="0.2">
      <c r="A54" s="23" t="s">
        <v>105</v>
      </c>
      <c r="B54" s="38">
        <v>298697.68</v>
      </c>
      <c r="C54" s="24"/>
      <c r="D54" s="32" t="str">
        <f>'West Contracts 2002-2006'!A39</f>
        <v>WEST</v>
      </c>
      <c r="E54" s="32" t="str">
        <f>'West Contracts 2002-2006'!B39</f>
        <v>METROPOLWATDIS</v>
      </c>
      <c r="F54" s="46">
        <f t="shared" si="1"/>
        <v>172702.66</v>
      </c>
      <c r="G54" s="33"/>
      <c r="H54" s="9">
        <v>99072.03</v>
      </c>
      <c r="I54" s="9">
        <v>35131.629999999997</v>
      </c>
      <c r="J54" s="9">
        <v>38499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</row>
    <row r="55" spans="1:163" x14ac:dyDescent="0.2">
      <c r="A55" s="23" t="s">
        <v>94</v>
      </c>
      <c r="B55" s="38">
        <v>294783.43</v>
      </c>
      <c r="C55" s="24"/>
      <c r="D55" s="32" t="str">
        <f>'West Contracts 2002-2006'!A60</f>
        <v>WEST</v>
      </c>
      <c r="E55" s="32" t="str">
        <f>'West Contracts 2002-2006'!B60</f>
        <v>SRP</v>
      </c>
      <c r="F55" s="46">
        <f t="shared" si="1"/>
        <v>115380.51000000001</v>
      </c>
      <c r="G55" s="33"/>
      <c r="H55" s="9">
        <v>47404.33</v>
      </c>
      <c r="I55" s="9">
        <v>85613.82</v>
      </c>
      <c r="J55" s="9">
        <v>98355.18</v>
      </c>
      <c r="K55" s="9">
        <v>94166.18</v>
      </c>
      <c r="L55" s="9">
        <v>84074.67</v>
      </c>
      <c r="M55" s="9">
        <v>-4456.87</v>
      </c>
      <c r="N55" s="9">
        <v>-135298.94</v>
      </c>
      <c r="O55" s="9">
        <v>-198790.96</v>
      </c>
      <c r="P55" s="9">
        <v>-69434.02</v>
      </c>
      <c r="Q55" s="9">
        <v>33407.79</v>
      </c>
      <c r="R55" s="9">
        <v>53445.74</v>
      </c>
      <c r="S55" s="9">
        <v>53656.87</v>
      </c>
      <c r="T55" s="9">
        <v>73615.490000000005</v>
      </c>
      <c r="U55" s="9">
        <v>68320.27</v>
      </c>
      <c r="V55" s="9">
        <v>83690.789999999994</v>
      </c>
      <c r="W55" s="9">
        <v>83919.4</v>
      </c>
      <c r="X55" s="9">
        <v>79591.759999999995</v>
      </c>
      <c r="Y55" s="9">
        <v>3361.4</v>
      </c>
      <c r="Z55" s="9">
        <v>-164059.13</v>
      </c>
      <c r="AA55" s="9">
        <v>-293925.84000000003</v>
      </c>
      <c r="AB55" s="9">
        <v>-126856</v>
      </c>
      <c r="AC55" s="9">
        <v>30316.9</v>
      </c>
      <c r="AD55" s="9">
        <v>68434.3</v>
      </c>
      <c r="AE55" s="9">
        <v>66827.38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</row>
    <row r="56" spans="1:163" x14ac:dyDescent="0.2">
      <c r="A56" s="23" t="s">
        <v>55</v>
      </c>
      <c r="B56" s="38">
        <v>280886.17</v>
      </c>
      <c r="C56" s="24"/>
      <c r="D56" s="32" t="str">
        <f>'West Contracts 2002-2006'!A29</f>
        <v>WEST</v>
      </c>
      <c r="E56" s="32" t="str">
        <f>'West Contracts 2002-2006'!B29</f>
        <v>HAFSLUNDENETRA</v>
      </c>
      <c r="F56" s="46">
        <f t="shared" si="1"/>
        <v>26302.339999999997</v>
      </c>
      <c r="G56" s="33"/>
      <c r="H56" s="9">
        <v>6387.11</v>
      </c>
      <c r="I56" s="9">
        <v>9567.06</v>
      </c>
      <c r="J56" s="9">
        <v>10348.17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</row>
    <row r="57" spans="1:163" x14ac:dyDescent="0.2">
      <c r="A57" s="23" t="s">
        <v>51</v>
      </c>
      <c r="B57" s="38">
        <v>265593.21999999997</v>
      </c>
      <c r="C57" s="24"/>
      <c r="D57" s="32" t="str">
        <f>'West Contracts 2002-2006'!A53</f>
        <v>WEST</v>
      </c>
      <c r="E57" s="32" t="str">
        <f>'West Contracts 2002-2006'!B53</f>
        <v>QUIETLLC</v>
      </c>
      <c r="F57" s="46">
        <f t="shared" si="1"/>
        <v>18938</v>
      </c>
      <c r="G57" s="33"/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7300.22</v>
      </c>
      <c r="O57" s="9">
        <v>4263</v>
      </c>
      <c r="P57" s="9">
        <v>7374.78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</row>
    <row r="58" spans="1:163" x14ac:dyDescent="0.2">
      <c r="A58" s="23" t="s">
        <v>39</v>
      </c>
      <c r="B58" s="38">
        <v>257381.26</v>
      </c>
      <c r="C58" s="24"/>
      <c r="D58" s="32" t="str">
        <f>'West Contracts 2002-2006'!A48</f>
        <v>WEST</v>
      </c>
      <c r="E58" s="32" t="str">
        <f>'West Contracts 2002-2006'!B48</f>
        <v>PUBLICSERNM</v>
      </c>
      <c r="F58" s="46">
        <f t="shared" si="1"/>
        <v>10554.68</v>
      </c>
      <c r="G58" s="33"/>
      <c r="H58" s="9">
        <v>10554.68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</row>
    <row r="59" spans="1:163" x14ac:dyDescent="0.2">
      <c r="A59" s="23" t="s">
        <v>50</v>
      </c>
      <c r="B59" s="38">
        <v>256951</v>
      </c>
      <c r="C59" s="24"/>
      <c r="D59" s="32" t="str">
        <f>'West Contracts 2002-2006'!A47</f>
        <v>WEST</v>
      </c>
      <c r="E59" s="32" t="str">
        <f>'West Contracts 2002-2006'!B47</f>
        <v>PORTLANDGENELE</v>
      </c>
      <c r="F59" s="46">
        <f t="shared" si="1"/>
        <v>371.26</v>
      </c>
      <c r="G59" s="33"/>
      <c r="H59" s="9">
        <v>371.26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</row>
    <row r="60" spans="1:163" x14ac:dyDescent="0.2">
      <c r="A60" s="23" t="s">
        <v>129</v>
      </c>
      <c r="B60" s="38">
        <v>168469.09</v>
      </c>
      <c r="C60" s="24"/>
      <c r="D60" s="32" t="str">
        <f>'West Contracts 2002-2006'!A4</f>
        <v>WEST</v>
      </c>
      <c r="E60" s="32" t="str">
        <f>'West Contracts 2002-2006'!B4</f>
        <v>AMERELECPOWSER</v>
      </c>
      <c r="F60" s="46">
        <f t="shared" si="1"/>
        <v>-14690.35</v>
      </c>
      <c r="G60" s="33"/>
      <c r="H60" s="9">
        <v>-14690.35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</row>
    <row r="61" spans="1:163" x14ac:dyDescent="0.2">
      <c r="A61" s="25" t="s">
        <v>33</v>
      </c>
      <c r="B61" s="39">
        <v>149618.91</v>
      </c>
      <c r="C61" s="26"/>
      <c r="D61" s="32" t="str">
        <f>'West Contracts 2002-2006'!A26</f>
        <v>WEST</v>
      </c>
      <c r="E61" s="32" t="str">
        <f>'West Contracts 2002-2006'!B26</f>
        <v>ENRONWINCOR</v>
      </c>
      <c r="F61" s="46">
        <f t="shared" si="1"/>
        <v>-84191.79</v>
      </c>
      <c r="G61" s="33"/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-13112.73</v>
      </c>
      <c r="U61" s="9">
        <v>-13079.83</v>
      </c>
      <c r="V61" s="9">
        <v>-16301.28</v>
      </c>
      <c r="W61" s="9">
        <v>-12595.21</v>
      </c>
      <c r="X61" s="9">
        <v>-12958.74</v>
      </c>
      <c r="Y61" s="9">
        <v>-16144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</row>
    <row r="62" spans="1:163" x14ac:dyDescent="0.2">
      <c r="A62" s="23" t="s">
        <v>26</v>
      </c>
      <c r="B62" s="38">
        <v>71473.27</v>
      </c>
      <c r="C62" s="24"/>
      <c r="D62" s="32" t="str">
        <f>'West Contracts 2002-2006'!A6</f>
        <v>WEST</v>
      </c>
      <c r="E62" s="32" t="str">
        <f>'West Contracts 2002-2006'!B6</f>
        <v>AVISTAENE</v>
      </c>
      <c r="F62" s="46">
        <f t="shared" si="1"/>
        <v>-297287.96000000002</v>
      </c>
      <c r="G62" s="33"/>
      <c r="H62" s="9">
        <v>-297287.96000000002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</row>
    <row r="63" spans="1:163" x14ac:dyDescent="0.2">
      <c r="A63" s="23" t="s">
        <v>93</v>
      </c>
      <c r="B63" s="38">
        <v>58214</v>
      </c>
      <c r="C63" s="24"/>
      <c r="D63" s="32" t="str">
        <f>'West Contracts 2002-2006'!A40</f>
        <v>WEST</v>
      </c>
      <c r="E63" s="32" t="str">
        <f>'West Contracts 2002-2006'!B40</f>
        <v>MODESTOIRR</v>
      </c>
      <c r="F63" s="46">
        <f t="shared" si="1"/>
        <v>-1464499.9500000004</v>
      </c>
      <c r="G63" s="33"/>
      <c r="H63" s="9">
        <v>-14009.52</v>
      </c>
      <c r="I63" s="9">
        <v>-1137.48</v>
      </c>
      <c r="J63" s="9">
        <v>9021.2800000000007</v>
      </c>
      <c r="K63" s="9">
        <v>13003.43</v>
      </c>
      <c r="L63" s="9">
        <v>16770.75</v>
      </c>
      <c r="M63" s="9">
        <v>7737.12</v>
      </c>
      <c r="N63" s="9">
        <v>-39660.910000000003</v>
      </c>
      <c r="O63" s="9">
        <v>-68460.600000000006</v>
      </c>
      <c r="P63" s="9">
        <v>-45087.79</v>
      </c>
      <c r="Q63" s="9">
        <v>-32784.32</v>
      </c>
      <c r="R63" s="9">
        <v>-22130.080000000002</v>
      </c>
      <c r="S63" s="9">
        <v>-25874.52</v>
      </c>
      <c r="T63" s="9">
        <v>-33797.699999999997</v>
      </c>
      <c r="U63" s="9">
        <v>-22660.81</v>
      </c>
      <c r="V63" s="9">
        <v>-15926.48</v>
      </c>
      <c r="W63" s="9">
        <v>-11498.16</v>
      </c>
      <c r="X63" s="9">
        <v>7958.92</v>
      </c>
      <c r="Y63" s="9">
        <v>-9713.2900000000009</v>
      </c>
      <c r="Z63" s="9">
        <v>-61477.919999999998</v>
      </c>
      <c r="AA63" s="9">
        <v>-89121.63</v>
      </c>
      <c r="AB63" s="9">
        <v>-54571.81</v>
      </c>
      <c r="AC63" s="9">
        <v>-36005.18</v>
      </c>
      <c r="AD63" s="9">
        <v>-20983.05</v>
      </c>
      <c r="AE63" s="9">
        <v>-41386.25</v>
      </c>
      <c r="AF63" s="9">
        <v>-33142.480000000003</v>
      </c>
      <c r="AG63" s="9">
        <v>-23669.58</v>
      </c>
      <c r="AH63" s="9">
        <v>-19803.75</v>
      </c>
      <c r="AI63" s="9">
        <v>-15029.53</v>
      </c>
      <c r="AJ63" s="9">
        <v>1210</v>
      </c>
      <c r="AK63" s="9">
        <v>-14352.92</v>
      </c>
      <c r="AL63" s="9">
        <v>-55503.7</v>
      </c>
      <c r="AM63" s="9">
        <v>-77807.14</v>
      </c>
      <c r="AN63" s="9">
        <v>-49535.65</v>
      </c>
      <c r="AO63" s="9">
        <v>-34261.949999999997</v>
      </c>
      <c r="AP63" s="9">
        <v>-23160.880000000001</v>
      </c>
      <c r="AQ63" s="9">
        <v>-39132.720000000001</v>
      </c>
      <c r="AR63" s="9">
        <v>-31982.799999999999</v>
      </c>
      <c r="AS63" s="9">
        <v>-24607.75</v>
      </c>
      <c r="AT63" s="9">
        <v>-21860.959999999999</v>
      </c>
      <c r="AU63" s="9">
        <v>-17841.75</v>
      </c>
      <c r="AV63" s="9">
        <v>-4247.84</v>
      </c>
      <c r="AW63" s="9">
        <v>-17173.21</v>
      </c>
      <c r="AX63" s="9">
        <v>-50106.23</v>
      </c>
      <c r="AY63" s="9">
        <v>-71008.350000000006</v>
      </c>
      <c r="AZ63" s="9">
        <v>-46281.04</v>
      </c>
      <c r="BA63" s="9">
        <v>-33718.26</v>
      </c>
      <c r="BB63" s="9">
        <v>-24332.1</v>
      </c>
      <c r="BC63" s="9">
        <v>-37841.61</v>
      </c>
      <c r="BD63" s="9">
        <v>-31731.27</v>
      </c>
      <c r="BE63" s="9">
        <v>-25110.02</v>
      </c>
      <c r="BF63" s="9">
        <v>-23220.95</v>
      </c>
      <c r="BG63" s="9">
        <v>-18879.689999999999</v>
      </c>
      <c r="BH63" s="9">
        <v>-8569.82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</row>
    <row r="64" spans="1:163" x14ac:dyDescent="0.2">
      <c r="A64" s="23" t="s">
        <v>130</v>
      </c>
      <c r="B64" s="38">
        <v>24779.56</v>
      </c>
      <c r="C64" s="24"/>
      <c r="D64" s="32" t="str">
        <f>'West Contracts 2002-2006'!A62</f>
        <v>WEST</v>
      </c>
      <c r="E64" s="32" t="str">
        <f>'West Contracts 2002-2006'!B62</f>
        <v>TUCSON</v>
      </c>
      <c r="F64" s="46">
        <f t="shared" si="1"/>
        <v>-1614628.8599999996</v>
      </c>
      <c r="G64" s="33"/>
      <c r="H64" s="9">
        <v>-98463.66</v>
      </c>
      <c r="I64" s="9">
        <v>-157186.67000000001</v>
      </c>
      <c r="J64" s="9">
        <v>-170695.55</v>
      </c>
      <c r="K64" s="9">
        <v>-518155.56</v>
      </c>
      <c r="L64" s="9">
        <v>-471669.5</v>
      </c>
      <c r="M64" s="9">
        <v>-229955.44</v>
      </c>
      <c r="N64" s="9">
        <v>3611.88</v>
      </c>
      <c r="O64" s="9">
        <v>4718.12</v>
      </c>
      <c r="P64" s="9">
        <v>5096.16</v>
      </c>
      <c r="Q64" s="9">
        <v>2016.08</v>
      </c>
      <c r="R64" s="9">
        <v>1837.82</v>
      </c>
      <c r="S64" s="9">
        <v>2327.37</v>
      </c>
      <c r="T64" s="9">
        <v>2501</v>
      </c>
      <c r="U64" s="9">
        <v>1807.7</v>
      </c>
      <c r="V64" s="9">
        <v>2456</v>
      </c>
      <c r="W64" s="9">
        <v>1647.8</v>
      </c>
      <c r="X64" s="9">
        <v>1543.78</v>
      </c>
      <c r="Y64" s="9">
        <v>1933.81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</row>
    <row r="65" spans="1:163" x14ac:dyDescent="0.2">
      <c r="A65" s="23" t="s">
        <v>131</v>
      </c>
      <c r="B65" s="38">
        <v>22744.52</v>
      </c>
      <c r="C65" s="24"/>
      <c r="D65" s="32" t="str">
        <f>'West Contracts 2002-2006'!A20</f>
        <v>WEST</v>
      </c>
      <c r="E65" s="32" t="str">
        <f>'West Contracts 2002-2006'!B20</f>
        <v>DESERETGENTRAN</v>
      </c>
      <c r="F65" s="46">
        <f t="shared" si="1"/>
        <v>-2260127.7199999997</v>
      </c>
      <c r="G65" s="33"/>
      <c r="H65" s="9">
        <v>-74453.27</v>
      </c>
      <c r="I65" s="9">
        <v>-142850.26</v>
      </c>
      <c r="J65" s="9">
        <v>-142540.12</v>
      </c>
      <c r="K65" s="9">
        <v>-130604.89</v>
      </c>
      <c r="L65" s="9">
        <v>-226424.49</v>
      </c>
      <c r="M65" s="9">
        <v>-256538.72</v>
      </c>
      <c r="N65" s="9">
        <v>-218361.95</v>
      </c>
      <c r="O65" s="9">
        <v>-461026.89</v>
      </c>
      <c r="P65" s="9">
        <v>-321627.09999999998</v>
      </c>
      <c r="Q65" s="9">
        <v>-103482.68</v>
      </c>
      <c r="R65" s="9">
        <v>-85091.8</v>
      </c>
      <c r="S65" s="9">
        <v>-97125.55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</row>
    <row r="66" spans="1:163" x14ac:dyDescent="0.2">
      <c r="A66" s="23" t="s">
        <v>58</v>
      </c>
      <c r="B66" s="38">
        <v>11894.81</v>
      </c>
      <c r="C66" s="24"/>
      <c r="D66" s="32" t="str">
        <f>'West Contracts 2002-2006'!A51</f>
        <v>WEST</v>
      </c>
      <c r="E66" s="32" t="str">
        <f>'West Contracts 2002-2006'!B51</f>
        <v>PWR-NG-LTSW</v>
      </c>
      <c r="F66" s="46">
        <f t="shared" si="1"/>
        <v>-2281715.6</v>
      </c>
      <c r="G66" s="33"/>
      <c r="H66" s="9">
        <v>-110250</v>
      </c>
      <c r="I66" s="9">
        <v>-223048.92</v>
      </c>
      <c r="J66" s="9">
        <v>-245044.08</v>
      </c>
      <c r="K66" s="9">
        <v>-229289.05</v>
      </c>
      <c r="L66" s="9">
        <v>-225769.92</v>
      </c>
      <c r="M66" s="9">
        <v>-206959.24</v>
      </c>
      <c r="N66" s="9">
        <v>-202746.17</v>
      </c>
      <c r="O66" s="9">
        <v>-195000.82</v>
      </c>
      <c r="P66" s="9">
        <v>-186854.33</v>
      </c>
      <c r="Q66" s="9">
        <v>-187799.93</v>
      </c>
      <c r="R66" s="9">
        <v>-148891.89000000001</v>
      </c>
      <c r="S66" s="9">
        <v>-120061.25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</row>
    <row r="67" spans="1:163" x14ac:dyDescent="0.2">
      <c r="A67" s="23" t="s">
        <v>132</v>
      </c>
      <c r="B67" s="38">
        <v>5748.86</v>
      </c>
      <c r="C67" s="24"/>
      <c r="D67" s="32" t="str">
        <f>'West Contracts 2002-2006'!A56</f>
        <v>WEST</v>
      </c>
      <c r="E67" s="32" t="str">
        <f>'West Contracts 2002-2006'!B56</f>
        <v>SEATTLECITLIG</v>
      </c>
      <c r="F67" s="46">
        <f t="shared" si="1"/>
        <v>-5635559.0699999984</v>
      </c>
      <c r="G67" s="33"/>
      <c r="H67" s="9">
        <v>-229337.11</v>
      </c>
      <c r="I67" s="9">
        <v>-149684.62</v>
      </c>
      <c r="J67" s="9">
        <v>0</v>
      </c>
      <c r="K67" s="9">
        <v>0</v>
      </c>
      <c r="L67" s="9">
        <v>-1292208</v>
      </c>
      <c r="M67" s="9">
        <v>-1039936.63</v>
      </c>
      <c r="N67" s="9">
        <v>-909957.55</v>
      </c>
      <c r="O67" s="9">
        <v>-479587</v>
      </c>
      <c r="P67" s="9">
        <v>-231643.7</v>
      </c>
      <c r="Q67" s="9">
        <v>-488244.59</v>
      </c>
      <c r="R67" s="9">
        <v>-147093</v>
      </c>
      <c r="S67" s="9">
        <v>-176077.47</v>
      </c>
      <c r="T67" s="9">
        <v>-111614.31</v>
      </c>
      <c r="U67" s="9">
        <v>-149483.79</v>
      </c>
      <c r="V67" s="9">
        <v>0</v>
      </c>
      <c r="W67" s="9">
        <v>0</v>
      </c>
      <c r="X67" s="9">
        <v>-67686.3</v>
      </c>
      <c r="Y67" s="9">
        <v>-24023.77</v>
      </c>
      <c r="Z67" s="9">
        <v>0</v>
      </c>
      <c r="AA67" s="9">
        <v>0</v>
      </c>
      <c r="AB67" s="9">
        <v>0</v>
      </c>
      <c r="AC67" s="9">
        <v>-45995.9</v>
      </c>
      <c r="AD67" s="9">
        <v>-58819.519999999997</v>
      </c>
      <c r="AE67" s="9">
        <v>-34165.81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</row>
    <row r="68" spans="1:163" x14ac:dyDescent="0.2">
      <c r="A68" s="23" t="s">
        <v>133</v>
      </c>
      <c r="B68" s="38">
        <v>2007.1</v>
      </c>
      <c r="C68" s="24"/>
      <c r="D68" s="32" t="str">
        <f>'West Contracts 2002-2006'!A41</f>
        <v>WEST</v>
      </c>
      <c r="E68" s="32" t="str">
        <f>'West Contracts 2002-2006'!B41</f>
        <v>MORGAN</v>
      </c>
      <c r="F68" s="46">
        <f t="shared" si="1"/>
        <v>-9898560.3099999987</v>
      </c>
      <c r="G68" s="33"/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-815475.42</v>
      </c>
      <c r="U68" s="9">
        <v>-770523.04</v>
      </c>
      <c r="V68" s="9">
        <v>-896447.82</v>
      </c>
      <c r="W68" s="9">
        <v>-910906.98</v>
      </c>
      <c r="X68" s="9">
        <v>-1015961.42</v>
      </c>
      <c r="Y68" s="9">
        <v>-923777.9</v>
      </c>
      <c r="Z68" s="9">
        <v>-762831.94</v>
      </c>
      <c r="AA68" s="9">
        <v>-649091.09</v>
      </c>
      <c r="AB68" s="9">
        <v>-737181.1</v>
      </c>
      <c r="AC68" s="9">
        <v>-814927</v>
      </c>
      <c r="AD68" s="9">
        <v>-824571.56</v>
      </c>
      <c r="AE68" s="9">
        <v>-776865.04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</row>
    <row r="69" spans="1:163" s="19" customFormat="1" x14ac:dyDescent="0.2">
      <c r="A69" s="23" t="s">
        <v>20</v>
      </c>
      <c r="B69" s="38">
        <v>0</v>
      </c>
      <c r="C69" s="24"/>
      <c r="D69" s="19" t="s">
        <v>218</v>
      </c>
      <c r="F69" s="47">
        <f>SUM(F5:F68)</f>
        <v>1473235789.2</v>
      </c>
      <c r="G69" s="33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x14ac:dyDescent="0.2">
      <c r="A70" s="23" t="s">
        <v>34</v>
      </c>
      <c r="B70" s="38">
        <v>-17176.75</v>
      </c>
      <c r="C70" s="24"/>
      <c r="D70" s="32"/>
      <c r="E70" s="32"/>
      <c r="F70" s="46"/>
      <c r="G70" s="3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</row>
    <row r="71" spans="1:163" x14ac:dyDescent="0.2">
      <c r="A71" s="23" t="s">
        <v>134</v>
      </c>
      <c r="B71" s="38">
        <v>-21134.45</v>
      </c>
      <c r="C71" s="24"/>
      <c r="D71" s="32"/>
      <c r="E71" s="32"/>
      <c r="F71" s="46"/>
      <c r="G71" s="3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</row>
    <row r="72" spans="1:163" s="7" customFormat="1" x14ac:dyDescent="0.2">
      <c r="A72" s="23" t="s">
        <v>39</v>
      </c>
      <c r="B72" s="38">
        <v>-22943.919999999998</v>
      </c>
      <c r="C72" s="24"/>
      <c r="D72" s="42" t="s">
        <v>126</v>
      </c>
      <c r="E72" s="34"/>
      <c r="F72" s="48"/>
      <c r="G72" s="35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</row>
    <row r="73" spans="1:163" s="7" customFormat="1" x14ac:dyDescent="0.2">
      <c r="A73" s="23" t="s">
        <v>67</v>
      </c>
      <c r="B73" s="38">
        <v>-30856.38</v>
      </c>
      <c r="C73" s="24"/>
      <c r="D73" s="34"/>
      <c r="E73" s="34"/>
      <c r="F73" s="48"/>
      <c r="G73" s="35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</row>
    <row r="74" spans="1:163" s="7" customFormat="1" x14ac:dyDescent="0.2">
      <c r="A74" s="23" t="s">
        <v>109</v>
      </c>
      <c r="B74" s="38">
        <v>-83795.62</v>
      </c>
      <c r="C74" s="24"/>
      <c r="D74" s="34" t="str">
        <f>'West Contracts 2002-2006'!A67</f>
        <v>WESTBANK</v>
      </c>
      <c r="E74" s="34" t="str">
        <f>'West Contracts 2002-2006'!B67</f>
        <v>AESNEWENE</v>
      </c>
      <c r="F74" s="48">
        <f t="shared" ref="F74:F105" si="2">SUM(H74:FG74)</f>
        <v>360.38000000000011</v>
      </c>
      <c r="G74" s="35"/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1386.48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-1026.0999999999999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</row>
    <row r="75" spans="1:163" s="7" customFormat="1" x14ac:dyDescent="0.2">
      <c r="A75" s="23" t="s">
        <v>135</v>
      </c>
      <c r="B75" s="38">
        <v>-136013.68</v>
      </c>
      <c r="C75" s="24"/>
      <c r="D75" s="34" t="str">
        <f>'West Contracts 2002-2006'!A68</f>
        <v>WESTBANK</v>
      </c>
      <c r="E75" s="34" t="str">
        <f>'West Contracts 2002-2006'!B68</f>
        <v>ALLEGHENENESUP</v>
      </c>
      <c r="F75" s="48">
        <f t="shared" si="2"/>
        <v>54494254.719999984</v>
      </c>
      <c r="G75" s="35"/>
      <c r="H75" s="10">
        <v>240075.44</v>
      </c>
      <c r="I75" s="10">
        <v>480139.23</v>
      </c>
      <c r="J75" s="10">
        <v>421962.79</v>
      </c>
      <c r="K75" s="10">
        <v>298070.28999999998</v>
      </c>
      <c r="L75" s="10">
        <v>268664.21000000002</v>
      </c>
      <c r="M75" s="10">
        <v>347193.25</v>
      </c>
      <c r="N75" s="10">
        <v>-1108354.82</v>
      </c>
      <c r="O75" s="10">
        <v>-1405695.64</v>
      </c>
      <c r="P75" s="10">
        <v>-867068.37</v>
      </c>
      <c r="Q75" s="10">
        <v>397466.37</v>
      </c>
      <c r="R75" s="10">
        <v>496190.68</v>
      </c>
      <c r="S75" s="10">
        <v>563696.76</v>
      </c>
      <c r="T75" s="10">
        <v>2843816.76</v>
      </c>
      <c r="U75" s="10">
        <v>2460757.79</v>
      </c>
      <c r="V75" s="10">
        <v>2426474.71</v>
      </c>
      <c r="W75" s="10">
        <v>3253798.62</v>
      </c>
      <c r="X75" s="10">
        <v>3065360.2</v>
      </c>
      <c r="Y75" s="10">
        <v>2963449.84</v>
      </c>
      <c r="Z75" s="10">
        <v>4381086.24</v>
      </c>
      <c r="AA75" s="10">
        <v>3931879.82</v>
      </c>
      <c r="AB75" s="10">
        <v>4128702.79</v>
      </c>
      <c r="AC75" s="10">
        <v>4665759.29</v>
      </c>
      <c r="AD75" s="10">
        <v>4058659.92</v>
      </c>
      <c r="AE75" s="10">
        <v>4343669.62</v>
      </c>
      <c r="AF75" s="10">
        <v>327843.34000000003</v>
      </c>
      <c r="AG75" s="10">
        <v>259618.5</v>
      </c>
      <c r="AH75" s="10">
        <v>246692.02</v>
      </c>
      <c r="AI75" s="10">
        <v>220304.97</v>
      </c>
      <c r="AJ75" s="10">
        <v>82004.08</v>
      </c>
      <c r="AK75" s="10">
        <v>36904.9</v>
      </c>
      <c r="AL75" s="10">
        <v>-117659.13</v>
      </c>
      <c r="AM75" s="10">
        <v>-255274.43</v>
      </c>
      <c r="AN75" s="10">
        <v>-106857.87</v>
      </c>
      <c r="AO75" s="10">
        <v>191391.99</v>
      </c>
      <c r="AP75" s="10">
        <v>140511.98000000001</v>
      </c>
      <c r="AQ75" s="10">
        <v>276916.74</v>
      </c>
      <c r="AR75" s="10">
        <v>-505856.13</v>
      </c>
      <c r="AS75" s="10">
        <v>-469183</v>
      </c>
      <c r="AT75" s="10">
        <v>-545815.53</v>
      </c>
      <c r="AU75" s="10">
        <v>-484096.56</v>
      </c>
      <c r="AV75" s="10">
        <v>-408541.94</v>
      </c>
      <c r="AW75" s="10">
        <v>-178794.42</v>
      </c>
      <c r="AX75" s="10">
        <v>-18091.650000000001</v>
      </c>
      <c r="AY75" s="10">
        <v>378739.55</v>
      </c>
      <c r="AZ75" s="10">
        <v>-220564.24</v>
      </c>
      <c r="BA75" s="10">
        <v>-416827.96</v>
      </c>
      <c r="BB75" s="10">
        <v>-432474.6</v>
      </c>
      <c r="BC75" s="10">
        <v>-458784.45</v>
      </c>
      <c r="BD75" s="10">
        <v>-217198.92</v>
      </c>
      <c r="BE75" s="10">
        <v>-189231.03</v>
      </c>
      <c r="BF75" s="10">
        <v>-250988.56</v>
      </c>
      <c r="BG75" s="10">
        <v>-231142.65</v>
      </c>
      <c r="BH75" s="10">
        <v>-229898.57</v>
      </c>
      <c r="BI75" s="10">
        <v>-100167.24</v>
      </c>
      <c r="BJ75" s="10">
        <v>222233.88</v>
      </c>
      <c r="BK75" s="10">
        <v>155485.38</v>
      </c>
      <c r="BL75" s="10">
        <v>211153.76</v>
      </c>
      <c r="BM75" s="10">
        <v>-213773.73</v>
      </c>
      <c r="BN75" s="10">
        <v>-229660.86</v>
      </c>
      <c r="BO75" s="10">
        <v>-186808.4</v>
      </c>
      <c r="BP75" s="10">
        <v>342167.65</v>
      </c>
      <c r="BQ75" s="10">
        <v>334355.90000000002</v>
      </c>
      <c r="BR75" s="10">
        <v>397333.7</v>
      </c>
      <c r="BS75" s="10">
        <v>411804.86</v>
      </c>
      <c r="BT75" s="10">
        <v>520521.02</v>
      </c>
      <c r="BU75" s="10">
        <v>445233.49</v>
      </c>
      <c r="BV75" s="10">
        <v>490403.83</v>
      </c>
      <c r="BW75" s="10">
        <v>31932.67</v>
      </c>
      <c r="BX75" s="10">
        <v>555729.80000000005</v>
      </c>
      <c r="BY75" s="10">
        <v>317587.08</v>
      </c>
      <c r="BZ75" s="10">
        <v>348869.84</v>
      </c>
      <c r="CA75" s="10">
        <v>303072.40999999997</v>
      </c>
      <c r="CB75" s="10">
        <v>264414</v>
      </c>
      <c r="CC75" s="10">
        <v>267378.7</v>
      </c>
      <c r="CD75" s="10">
        <v>302657.83</v>
      </c>
      <c r="CE75" s="10">
        <v>327096.86</v>
      </c>
      <c r="CF75" s="10">
        <v>424260.47</v>
      </c>
      <c r="CG75" s="10">
        <v>392834.73</v>
      </c>
      <c r="CH75" s="10">
        <v>143384.17000000001</v>
      </c>
      <c r="CI75" s="10">
        <v>125683.87</v>
      </c>
      <c r="CJ75" s="10">
        <v>80808.539999999994</v>
      </c>
      <c r="CK75" s="10">
        <v>246137.84</v>
      </c>
      <c r="CL75" s="10">
        <v>281402.28000000003</v>
      </c>
      <c r="CM75" s="10">
        <v>248055.62</v>
      </c>
      <c r="CN75" s="10">
        <v>345225.11</v>
      </c>
      <c r="CO75" s="10">
        <v>335620.54</v>
      </c>
      <c r="CP75" s="10">
        <v>395063.06</v>
      </c>
      <c r="CQ75" s="10">
        <v>410222.23</v>
      </c>
      <c r="CR75" s="10">
        <v>482176.86</v>
      </c>
      <c r="CS75" s="10">
        <v>424061.33</v>
      </c>
      <c r="CT75" s="10">
        <v>295625.81</v>
      </c>
      <c r="CU75" s="10">
        <v>185022.71</v>
      </c>
      <c r="CV75" s="10">
        <v>294752.33</v>
      </c>
      <c r="CW75" s="10">
        <v>330884.28999999998</v>
      </c>
      <c r="CX75" s="10">
        <v>353582.1</v>
      </c>
      <c r="CY75" s="10">
        <v>321741.25</v>
      </c>
      <c r="CZ75" s="10">
        <v>309989.17</v>
      </c>
      <c r="DA75" s="10">
        <v>303938.96999999997</v>
      </c>
      <c r="DB75" s="10">
        <v>361983.11</v>
      </c>
      <c r="DC75" s="10">
        <v>367169.35</v>
      </c>
      <c r="DD75" s="10">
        <v>430219.65</v>
      </c>
      <c r="DE75" s="10">
        <v>379456.43</v>
      </c>
      <c r="DF75" s="10">
        <v>270603.23</v>
      </c>
      <c r="DG75" s="10">
        <v>174159.37</v>
      </c>
      <c r="DH75" s="10">
        <v>269517.82</v>
      </c>
      <c r="DI75" s="10">
        <v>294175.67</v>
      </c>
      <c r="DJ75" s="10">
        <v>325271.56</v>
      </c>
      <c r="DK75" s="10">
        <v>292800.59999999998</v>
      </c>
      <c r="DL75" s="10">
        <v>0</v>
      </c>
      <c r="DM75" s="10">
        <v>0</v>
      </c>
      <c r="DN75" s="10">
        <v>0</v>
      </c>
      <c r="DO75" s="10">
        <v>0</v>
      </c>
      <c r="DP75" s="10">
        <v>0</v>
      </c>
      <c r="DQ75" s="10">
        <v>0</v>
      </c>
      <c r="DR75" s="10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</row>
    <row r="76" spans="1:163" s="7" customFormat="1" x14ac:dyDescent="0.2">
      <c r="A76" s="23" t="s">
        <v>42</v>
      </c>
      <c r="B76" s="38">
        <v>-260124.7</v>
      </c>
      <c r="C76" s="24"/>
      <c r="D76" s="34" t="str">
        <f>'West Contracts 2002-2006'!A69</f>
        <v>WESTBANK</v>
      </c>
      <c r="E76" s="34" t="str">
        <f>'West Contracts 2002-2006'!B69</f>
        <v>AMERELECPOWSER</v>
      </c>
      <c r="F76" s="48">
        <f t="shared" si="2"/>
        <v>-97406896.480000094</v>
      </c>
      <c r="G76" s="35"/>
      <c r="H76" s="10">
        <v>-3460962.49</v>
      </c>
      <c r="I76" s="10">
        <v>-6404138.4199999999</v>
      </c>
      <c r="J76" s="10">
        <v>-6836336.3900000006</v>
      </c>
      <c r="K76" s="10">
        <v>-3399466.86</v>
      </c>
      <c r="L76" s="10">
        <v>-2953213.59</v>
      </c>
      <c r="M76" s="10">
        <v>-3034630.17</v>
      </c>
      <c r="N76" s="10">
        <v>-19420258.57</v>
      </c>
      <c r="O76" s="10">
        <v>-19437747.989999998</v>
      </c>
      <c r="P76" s="10">
        <v>-19963373.34</v>
      </c>
      <c r="Q76" s="10">
        <v>-2810887.5</v>
      </c>
      <c r="R76" s="10">
        <v>-2634926.42</v>
      </c>
      <c r="S76" s="10">
        <v>-2636966.12</v>
      </c>
      <c r="T76" s="10">
        <v>341977.27</v>
      </c>
      <c r="U76" s="10">
        <v>354088.99</v>
      </c>
      <c r="V76" s="10">
        <v>382603.48</v>
      </c>
      <c r="W76" s="10">
        <v>675609.96</v>
      </c>
      <c r="X76" s="10">
        <v>856001.21</v>
      </c>
      <c r="Y76" s="10">
        <v>723599.94</v>
      </c>
      <c r="Z76" s="10">
        <v>779423.58</v>
      </c>
      <c r="AA76" s="10">
        <v>161447.57</v>
      </c>
      <c r="AB76" s="10">
        <v>632871.69999999995</v>
      </c>
      <c r="AC76" s="10">
        <v>510209.65</v>
      </c>
      <c r="AD76" s="10">
        <v>567325.55000000005</v>
      </c>
      <c r="AE76" s="10">
        <v>582540.71</v>
      </c>
      <c r="AF76" s="10">
        <v>91748</v>
      </c>
      <c r="AG76" s="10">
        <v>71652.22</v>
      </c>
      <c r="AH76" s="10">
        <v>34620.71</v>
      </c>
      <c r="AI76" s="10">
        <v>104466.4</v>
      </c>
      <c r="AJ76" s="10">
        <v>137810.42000000001</v>
      </c>
      <c r="AK76" s="10">
        <v>174806.8</v>
      </c>
      <c r="AL76" s="10">
        <v>74833.7</v>
      </c>
      <c r="AM76" s="10">
        <v>-191228.5</v>
      </c>
      <c r="AN76" s="10">
        <v>5587.1</v>
      </c>
      <c r="AO76" s="10">
        <v>29192</v>
      </c>
      <c r="AP76" s="10">
        <v>34719.22</v>
      </c>
      <c r="AQ76" s="10">
        <v>87838.18</v>
      </c>
      <c r="AR76" s="10">
        <v>-504749.08</v>
      </c>
      <c r="AS76" s="10">
        <v>-491140.48</v>
      </c>
      <c r="AT76" s="10">
        <v>-569139</v>
      </c>
      <c r="AU76" s="10">
        <v>-542930.75</v>
      </c>
      <c r="AV76" s="10">
        <v>-504661.18</v>
      </c>
      <c r="AW76" s="10">
        <v>-412413.08</v>
      </c>
      <c r="AX76" s="10">
        <v>-672282.52</v>
      </c>
      <c r="AY76" s="10">
        <v>-568021.76000000001</v>
      </c>
      <c r="AZ76" s="10">
        <v>-745364</v>
      </c>
      <c r="BA76" s="10">
        <v>-486691.53</v>
      </c>
      <c r="BB76" s="10">
        <v>-477867.84</v>
      </c>
      <c r="BC76" s="10">
        <v>-482974.65</v>
      </c>
      <c r="BD76" s="10">
        <v>-485687.78</v>
      </c>
      <c r="BE76" s="10">
        <v>-465223.54</v>
      </c>
      <c r="BF76" s="10">
        <v>-519981.98</v>
      </c>
      <c r="BG76" s="10">
        <v>-527594.23999999999</v>
      </c>
      <c r="BH76" s="10">
        <v>-568773.62</v>
      </c>
      <c r="BI76" s="10">
        <v>-425043.44</v>
      </c>
      <c r="BJ76" s="10">
        <v>-423423.83</v>
      </c>
      <c r="BK76" s="10">
        <v>-178460.45</v>
      </c>
      <c r="BL76" s="10">
        <v>-405176.79</v>
      </c>
      <c r="BM76" s="10">
        <v>-403314.72</v>
      </c>
      <c r="BN76" s="10">
        <v>-426584.18</v>
      </c>
      <c r="BO76" s="10">
        <v>-430636.86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26584.06</v>
      </c>
      <c r="BW76" s="10">
        <v>28560.69</v>
      </c>
      <c r="BX76" s="10">
        <v>25258.07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0">
        <v>0</v>
      </c>
      <c r="CG76" s="10">
        <v>0</v>
      </c>
      <c r="CH76" s="10">
        <v>0</v>
      </c>
      <c r="CI76" s="10">
        <v>0</v>
      </c>
      <c r="CJ76" s="10">
        <v>0</v>
      </c>
      <c r="CK76" s="10">
        <v>0</v>
      </c>
      <c r="CL76" s="10">
        <v>0</v>
      </c>
      <c r="CM76" s="10">
        <v>0</v>
      </c>
      <c r="CN76" s="10">
        <v>0</v>
      </c>
      <c r="CO76" s="10">
        <v>0</v>
      </c>
      <c r="CP76" s="10">
        <v>0</v>
      </c>
      <c r="CQ76" s="10">
        <v>0</v>
      </c>
      <c r="CR76" s="10">
        <v>0</v>
      </c>
      <c r="CS76" s="10">
        <v>0</v>
      </c>
      <c r="CT76" s="10">
        <v>0</v>
      </c>
      <c r="CU76" s="10">
        <v>0</v>
      </c>
      <c r="CV76" s="10">
        <v>0</v>
      </c>
      <c r="CW76" s="10">
        <v>0</v>
      </c>
      <c r="CX76" s="10">
        <v>0</v>
      </c>
      <c r="CY76" s="10">
        <v>0</v>
      </c>
      <c r="CZ76" s="10">
        <v>0</v>
      </c>
      <c r="DA76" s="10">
        <v>0</v>
      </c>
      <c r="DB76" s="10">
        <v>0</v>
      </c>
      <c r="DC76" s="10">
        <v>0</v>
      </c>
      <c r="DD76" s="10">
        <v>0</v>
      </c>
      <c r="DE76" s="10">
        <v>0</v>
      </c>
      <c r="DF76" s="10">
        <v>0</v>
      </c>
      <c r="DG76" s="10">
        <v>0</v>
      </c>
      <c r="DH76" s="10">
        <v>0</v>
      </c>
      <c r="DI76" s="10">
        <v>0</v>
      </c>
      <c r="DJ76" s="10">
        <v>0</v>
      </c>
      <c r="DK76" s="10">
        <v>0</v>
      </c>
      <c r="DL76" s="10">
        <v>0</v>
      </c>
      <c r="DM76" s="10">
        <v>0</v>
      </c>
      <c r="DN76" s="10">
        <v>0</v>
      </c>
      <c r="DO76" s="10">
        <v>0</v>
      </c>
      <c r="DP76" s="10">
        <v>0</v>
      </c>
      <c r="DQ76" s="10">
        <v>0</v>
      </c>
      <c r="DR76" s="10">
        <v>0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</row>
    <row r="77" spans="1:163" s="7" customFormat="1" x14ac:dyDescent="0.2">
      <c r="A77" s="23" t="s">
        <v>64</v>
      </c>
      <c r="B77" s="38">
        <v>-355075.14</v>
      </c>
      <c r="C77" s="24"/>
      <c r="D77" s="34" t="str">
        <f>'West Contracts 2002-2006'!A70</f>
        <v>WESTBANK</v>
      </c>
      <c r="E77" s="34" t="str">
        <f>'West Contracts 2002-2006'!B70</f>
        <v>APS</v>
      </c>
      <c r="F77" s="48">
        <f t="shared" si="2"/>
        <v>-4886400.8800000008</v>
      </c>
      <c r="G77" s="35"/>
      <c r="H77" s="10">
        <v>-161909.21</v>
      </c>
      <c r="I77" s="10">
        <v>-330349.61</v>
      </c>
      <c r="J77" s="10">
        <v>-400873.5</v>
      </c>
      <c r="K77" s="10">
        <v>-498344.35</v>
      </c>
      <c r="L77" s="10">
        <v>-543903.72</v>
      </c>
      <c r="M77" s="10">
        <v>-483085.23</v>
      </c>
      <c r="N77" s="10">
        <v>2885082.29</v>
      </c>
      <c r="O77" s="10">
        <v>2725408.11</v>
      </c>
      <c r="P77" s="10">
        <v>3047887.47</v>
      </c>
      <c r="Q77" s="10">
        <v>-255243.72</v>
      </c>
      <c r="R77" s="10">
        <v>-249919.98</v>
      </c>
      <c r="S77" s="10">
        <v>-241647.86</v>
      </c>
      <c r="T77" s="10">
        <v>-227052.93</v>
      </c>
      <c r="U77" s="10">
        <v>-254566.23</v>
      </c>
      <c r="V77" s="10">
        <v>-345080.72</v>
      </c>
      <c r="W77" s="10">
        <v>-398407.57</v>
      </c>
      <c r="X77" s="10">
        <v>-517581.11</v>
      </c>
      <c r="Y77" s="10">
        <v>-420954.19</v>
      </c>
      <c r="Z77" s="10">
        <v>97356.23</v>
      </c>
      <c r="AA77" s="10">
        <v>152694.57</v>
      </c>
      <c r="AB77" s="10">
        <v>118913.84</v>
      </c>
      <c r="AC77" s="10">
        <v>-251779.26</v>
      </c>
      <c r="AD77" s="10">
        <v>-298113.15999999997</v>
      </c>
      <c r="AE77" s="10">
        <v>-207132.83</v>
      </c>
      <c r="AF77" s="10">
        <v>-187597</v>
      </c>
      <c r="AG77" s="10">
        <v>-207218.98</v>
      </c>
      <c r="AH77" s="10">
        <v>-248978.9</v>
      </c>
      <c r="AI77" s="10">
        <v>-291008.21000000002</v>
      </c>
      <c r="AJ77" s="10">
        <v>-356615.61</v>
      </c>
      <c r="AK77" s="10">
        <v>-293154.37</v>
      </c>
      <c r="AL77" s="10">
        <v>-145140.06</v>
      </c>
      <c r="AM77" s="10">
        <v>-43575.66</v>
      </c>
      <c r="AN77" s="10">
        <v>-156467.74</v>
      </c>
      <c r="AO77" s="10">
        <v>-201445.43</v>
      </c>
      <c r="AP77" s="10">
        <v>-220139.49</v>
      </c>
      <c r="AQ77" s="10">
        <v>-180437.52</v>
      </c>
      <c r="AR77" s="10">
        <v>-210252.73</v>
      </c>
      <c r="AS77" s="10">
        <v>-217948.79999999999</v>
      </c>
      <c r="AT77" s="10">
        <v>-279300.38</v>
      </c>
      <c r="AU77" s="10">
        <v>-315634.71000000002</v>
      </c>
      <c r="AV77" s="10">
        <v>-400540.85</v>
      </c>
      <c r="AW77" s="10">
        <v>-326477.02</v>
      </c>
      <c r="AX77" s="10">
        <v>-167506.38</v>
      </c>
      <c r="AY77" s="10">
        <v>-52057.440000000002</v>
      </c>
      <c r="AZ77" s="10">
        <v>-159246.38</v>
      </c>
      <c r="BA77" s="10">
        <v>-217809.19</v>
      </c>
      <c r="BB77" s="10">
        <v>-241297.21</v>
      </c>
      <c r="BC77" s="10">
        <v>-183641.16</v>
      </c>
      <c r="BD77" s="10">
        <v>-193136.2</v>
      </c>
      <c r="BE77" s="10">
        <v>-198074.56</v>
      </c>
      <c r="BF77" s="10">
        <v>-251720.16</v>
      </c>
      <c r="BG77" s="10">
        <v>-285541.84000000003</v>
      </c>
      <c r="BH77" s="10">
        <v>-353477.69</v>
      </c>
      <c r="BI77" s="10">
        <v>-291802.14</v>
      </c>
      <c r="BJ77" s="10">
        <v>-156162.89000000001</v>
      </c>
      <c r="BK77" s="10">
        <v>-56388.26</v>
      </c>
      <c r="BL77" s="10">
        <v>-148215.92000000001</v>
      </c>
      <c r="BM77" s="10">
        <v>-198977.63</v>
      </c>
      <c r="BN77" s="10">
        <v>-218711.97</v>
      </c>
      <c r="BO77" s="10">
        <v>-172097.73</v>
      </c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</row>
    <row r="78" spans="1:163" s="7" customFormat="1" x14ac:dyDescent="0.2">
      <c r="A78" s="23" t="s">
        <v>136</v>
      </c>
      <c r="B78" s="38">
        <v>-452496.33</v>
      </c>
      <c r="C78" s="24"/>
      <c r="D78" s="34" t="str">
        <f>'West Contracts 2002-2006'!A71</f>
        <v>WESTBANK</v>
      </c>
      <c r="E78" s="34" t="str">
        <f>'West Contracts 2002-2006'!B71</f>
        <v>AQUILA</v>
      </c>
      <c r="F78" s="48">
        <f t="shared" si="2"/>
        <v>6920335.410000002</v>
      </c>
      <c r="G78" s="35"/>
      <c r="H78" s="10">
        <v>1090263.44</v>
      </c>
      <c r="I78" s="10">
        <v>307518.98</v>
      </c>
      <c r="J78" s="10">
        <v>380081.76</v>
      </c>
      <c r="K78" s="10">
        <v>746039.23</v>
      </c>
      <c r="L78" s="10">
        <v>744889.58</v>
      </c>
      <c r="M78" s="10">
        <v>561565.78</v>
      </c>
      <c r="N78" s="10">
        <v>1018946.81</v>
      </c>
      <c r="O78" s="10">
        <v>1338580.51</v>
      </c>
      <c r="P78" s="10">
        <v>780970.2</v>
      </c>
      <c r="Q78" s="10">
        <v>528047.14</v>
      </c>
      <c r="R78" s="10">
        <v>490309.91</v>
      </c>
      <c r="S78" s="10">
        <v>557578.65</v>
      </c>
      <c r="T78" s="10">
        <v>-116199.86</v>
      </c>
      <c r="U78" s="10">
        <v>-127294.79</v>
      </c>
      <c r="V78" s="10">
        <v>-160975.14000000001</v>
      </c>
      <c r="W78" s="10">
        <v>-198106.12</v>
      </c>
      <c r="X78" s="10">
        <v>-245194.09</v>
      </c>
      <c r="Y78" s="10">
        <v>-195073.05</v>
      </c>
      <c r="Z78" s="10">
        <v>-84160.38</v>
      </c>
      <c r="AA78" s="10">
        <v>-4483.0600000000004</v>
      </c>
      <c r="AB78" s="10">
        <v>-100251</v>
      </c>
      <c r="AC78" s="10">
        <v>-129387.14</v>
      </c>
      <c r="AD78" s="10">
        <v>-144220.94</v>
      </c>
      <c r="AE78" s="10">
        <v>-119111.01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</row>
    <row r="79" spans="1:163" s="7" customFormat="1" x14ac:dyDescent="0.2">
      <c r="A79" s="23" t="s">
        <v>75</v>
      </c>
      <c r="B79" s="38">
        <v>-538686.11</v>
      </c>
      <c r="C79" s="24"/>
      <c r="D79" s="34" t="str">
        <f>'West Contracts 2002-2006'!A72</f>
        <v>WESTBANK</v>
      </c>
      <c r="E79" s="34" t="str">
        <f>'West Contracts 2002-2006'!B72</f>
        <v>ASHGROCEM</v>
      </c>
      <c r="F79" s="48">
        <f t="shared" si="2"/>
        <v>5197551.8899999997</v>
      </c>
      <c r="G79" s="35"/>
      <c r="H79" s="10">
        <v>165086.79</v>
      </c>
      <c r="I79" s="10">
        <v>273865.59999999998</v>
      </c>
      <c r="J79" s="10">
        <v>309549.19</v>
      </c>
      <c r="K79" s="10">
        <v>307025.53999999998</v>
      </c>
      <c r="L79" s="10">
        <v>322188.23</v>
      </c>
      <c r="M79" s="10">
        <v>304018.03999999998</v>
      </c>
      <c r="N79" s="10">
        <v>70992.83</v>
      </c>
      <c r="O79" s="10">
        <v>44973.93</v>
      </c>
      <c r="P79" s="10">
        <v>63536.56</v>
      </c>
      <c r="Q79" s="10">
        <v>71435.02</v>
      </c>
      <c r="R79" s="10">
        <v>72369.27</v>
      </c>
      <c r="S79" s="10">
        <v>70641.759999999995</v>
      </c>
      <c r="T79" s="10">
        <v>31874.29</v>
      </c>
      <c r="U79" s="10">
        <v>33003.18</v>
      </c>
      <c r="V79" s="10">
        <v>83846.19</v>
      </c>
      <c r="W79" s="10">
        <v>92085.13</v>
      </c>
      <c r="X79" s="10">
        <v>113261.88</v>
      </c>
      <c r="Y79" s="10">
        <v>95826.04</v>
      </c>
      <c r="Z79" s="10">
        <v>53505.83</v>
      </c>
      <c r="AA79" s="10">
        <v>26748.560000000001</v>
      </c>
      <c r="AB79" s="10">
        <v>52453.61</v>
      </c>
      <c r="AC79" s="10">
        <v>67276.39</v>
      </c>
      <c r="AD79" s="10">
        <v>74316.2</v>
      </c>
      <c r="AE79" s="10">
        <v>59391.519999999997</v>
      </c>
      <c r="AF79" s="10">
        <v>30964.5</v>
      </c>
      <c r="AG79" s="10">
        <v>32664.43</v>
      </c>
      <c r="AH79" s="10">
        <v>76860.600000000006</v>
      </c>
      <c r="AI79" s="10">
        <v>83748.84</v>
      </c>
      <c r="AJ79" s="10">
        <v>101523.77</v>
      </c>
      <c r="AK79" s="10">
        <v>85764.79</v>
      </c>
      <c r="AL79" s="10">
        <v>52502.83</v>
      </c>
      <c r="AM79" s="10">
        <v>30709.360000000001</v>
      </c>
      <c r="AN79" s="10">
        <v>51187.97</v>
      </c>
      <c r="AO79" s="10">
        <v>63735.79</v>
      </c>
      <c r="AP79" s="10">
        <v>67843.320000000007</v>
      </c>
      <c r="AQ79" s="10">
        <v>56600.83</v>
      </c>
      <c r="AR79" s="10">
        <v>29263.99</v>
      </c>
      <c r="AS79" s="10">
        <v>28789.53</v>
      </c>
      <c r="AT79" s="10">
        <v>70150.33</v>
      </c>
      <c r="AU79" s="10">
        <v>75524.61</v>
      </c>
      <c r="AV79" s="10">
        <v>90712.58</v>
      </c>
      <c r="AW79" s="10">
        <v>77199.649999999994</v>
      </c>
      <c r="AX79" s="10">
        <v>50542.73</v>
      </c>
      <c r="AY79" s="10">
        <v>30638.52</v>
      </c>
      <c r="AZ79" s="10">
        <v>48208.29</v>
      </c>
      <c r="BA79" s="10">
        <v>58861.65</v>
      </c>
      <c r="BB79" s="10">
        <v>62059.96</v>
      </c>
      <c r="BC79" s="10">
        <v>52753.18</v>
      </c>
      <c r="BD79" s="10">
        <v>27134.03</v>
      </c>
      <c r="BE79" s="10">
        <v>26488.07</v>
      </c>
      <c r="BF79" s="10">
        <v>64103.93</v>
      </c>
      <c r="BG79" s="10">
        <v>69099.64</v>
      </c>
      <c r="BH79" s="10">
        <v>81342.460000000006</v>
      </c>
      <c r="BI79" s="10">
        <v>70001.81</v>
      </c>
      <c r="BJ79" s="10">
        <v>47309.89</v>
      </c>
      <c r="BK79" s="10">
        <v>30099.87</v>
      </c>
      <c r="BL79" s="10">
        <v>45083.21</v>
      </c>
      <c r="BM79" s="10">
        <v>54362.14</v>
      </c>
      <c r="BN79" s="10">
        <v>56965.24</v>
      </c>
      <c r="BO79" s="10">
        <v>49518.35</v>
      </c>
      <c r="BP79" s="10">
        <v>24884.12</v>
      </c>
      <c r="BQ79" s="10">
        <v>24418.63</v>
      </c>
      <c r="BR79" s="10">
        <v>58703.59</v>
      </c>
      <c r="BS79" s="10">
        <v>62909.11</v>
      </c>
      <c r="BT79" s="10">
        <v>73479.960000000006</v>
      </c>
      <c r="BU79" s="10">
        <v>63564.21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  <c r="CO79" s="10">
        <v>0</v>
      </c>
      <c r="CP79" s="10">
        <v>0</v>
      </c>
      <c r="CQ79" s="10">
        <v>0</v>
      </c>
      <c r="CR79" s="10">
        <v>0</v>
      </c>
      <c r="CS79" s="10">
        <v>0</v>
      </c>
      <c r="CT79" s="10">
        <v>0</v>
      </c>
      <c r="CU79" s="10">
        <v>0</v>
      </c>
      <c r="CV79" s="10">
        <v>0</v>
      </c>
      <c r="CW79" s="10">
        <v>0</v>
      </c>
      <c r="CX79" s="10">
        <v>0</v>
      </c>
      <c r="CY79" s="10">
        <v>0</v>
      </c>
      <c r="CZ79" s="10">
        <v>0</v>
      </c>
      <c r="DA79" s="10">
        <v>0</v>
      </c>
      <c r="DB79" s="10">
        <v>0</v>
      </c>
      <c r="DC79" s="10">
        <v>0</v>
      </c>
      <c r="DD79" s="10">
        <v>0</v>
      </c>
      <c r="DE79" s="10">
        <v>0</v>
      </c>
      <c r="DF79" s="10">
        <v>0</v>
      </c>
      <c r="DG79" s="10">
        <v>0</v>
      </c>
      <c r="DH79" s="10">
        <v>0</v>
      </c>
      <c r="DI79" s="10">
        <v>0</v>
      </c>
      <c r="DJ79" s="10">
        <v>0</v>
      </c>
      <c r="DK79" s="10">
        <v>0</v>
      </c>
      <c r="DL79" s="10">
        <v>0</v>
      </c>
      <c r="DM79" s="10">
        <v>0</v>
      </c>
      <c r="DN79" s="10">
        <v>0</v>
      </c>
      <c r="DO79" s="10">
        <v>0</v>
      </c>
      <c r="DP79" s="10">
        <v>0</v>
      </c>
      <c r="DQ79" s="10">
        <v>0</v>
      </c>
      <c r="DR79" s="10">
        <v>0</v>
      </c>
      <c r="DS79" s="10">
        <v>0</v>
      </c>
      <c r="DT79" s="10">
        <v>0</v>
      </c>
      <c r="DU79" s="10">
        <v>0</v>
      </c>
      <c r="DV79" s="10">
        <v>0</v>
      </c>
      <c r="DW79" s="10">
        <v>0</v>
      </c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</row>
    <row r="80" spans="1:163" s="7" customFormat="1" x14ac:dyDescent="0.2">
      <c r="A80" s="23" t="s">
        <v>25</v>
      </c>
      <c r="B80" s="38">
        <v>-644167.68000000005</v>
      </c>
      <c r="C80" s="24"/>
      <c r="D80" s="34" t="str">
        <f>'West Contracts 2002-2006'!A73</f>
        <v>WESTBANK</v>
      </c>
      <c r="E80" s="34" t="str">
        <f>'West Contracts 2002-2006'!B73</f>
        <v>AVISTAENE</v>
      </c>
      <c r="F80" s="48">
        <f t="shared" si="2"/>
        <v>-13896648.92</v>
      </c>
      <c r="G80" s="35"/>
      <c r="H80" s="10">
        <v>-1324417.6100000001</v>
      </c>
      <c r="I80" s="10">
        <v>-4086960.29</v>
      </c>
      <c r="J80" s="10">
        <v>-4590330.09</v>
      </c>
      <c r="K80" s="10">
        <v>10676.74</v>
      </c>
      <c r="L80" s="10">
        <v>57218.54</v>
      </c>
      <c r="M80" s="10">
        <v>518280.32</v>
      </c>
      <c r="N80" s="10">
        <v>-218295.86</v>
      </c>
      <c r="O80" s="10">
        <v>-105207.01</v>
      </c>
      <c r="P80" s="10">
        <v>-238816.81</v>
      </c>
      <c r="Q80" s="10">
        <v>296605.71000000002</v>
      </c>
      <c r="R80" s="10">
        <v>276438.69</v>
      </c>
      <c r="S80" s="10">
        <v>365520.98</v>
      </c>
      <c r="T80" s="10">
        <v>268112.68</v>
      </c>
      <c r="U80" s="10">
        <v>132579.01999999999</v>
      </c>
      <c r="V80" s="10">
        <v>-68870.69</v>
      </c>
      <c r="W80" s="10">
        <v>-653669.16</v>
      </c>
      <c r="X80" s="10">
        <v>-787000.82</v>
      </c>
      <c r="Y80" s="10">
        <v>-159963.92000000001</v>
      </c>
      <c r="Z80" s="10">
        <v>446110.27</v>
      </c>
      <c r="AA80" s="10">
        <v>803928.23</v>
      </c>
      <c r="AB80" s="10">
        <v>-89482.69</v>
      </c>
      <c r="AC80" s="10">
        <v>80797.600000000006</v>
      </c>
      <c r="AD80" s="10">
        <v>165742.6</v>
      </c>
      <c r="AE80" s="10">
        <v>385627.1</v>
      </c>
      <c r="AF80" s="10">
        <v>-201067.09</v>
      </c>
      <c r="AG80" s="10">
        <v>-249757.94</v>
      </c>
      <c r="AH80" s="10">
        <v>-415931.24</v>
      </c>
      <c r="AI80" s="10">
        <v>-659632.39</v>
      </c>
      <c r="AJ80" s="10">
        <v>-789859.13</v>
      </c>
      <c r="AK80" s="10">
        <v>-414087.44</v>
      </c>
      <c r="AL80" s="10">
        <v>245483.19</v>
      </c>
      <c r="AM80" s="10">
        <v>235989.53</v>
      </c>
      <c r="AN80" s="10">
        <v>-25743.94</v>
      </c>
      <c r="AO80" s="10">
        <v>-292019.86</v>
      </c>
      <c r="AP80" s="10">
        <v>-309261.67</v>
      </c>
      <c r="AQ80" s="10">
        <v>-124393.56</v>
      </c>
      <c r="AR80" s="10">
        <v>161199.82</v>
      </c>
      <c r="AS80" s="10">
        <v>71417.759999999995</v>
      </c>
      <c r="AT80" s="10">
        <v>-19668.87</v>
      </c>
      <c r="AU80" s="10">
        <v>-272139.51</v>
      </c>
      <c r="AV80" s="10">
        <v>-358900.58</v>
      </c>
      <c r="AW80" s="10">
        <v>-130572.64</v>
      </c>
      <c r="AX80" s="10">
        <v>409896</v>
      </c>
      <c r="AY80" s="10">
        <v>336104.55</v>
      </c>
      <c r="AZ80" s="10">
        <v>213248.16</v>
      </c>
      <c r="BA80" s="10">
        <v>69559.75</v>
      </c>
      <c r="BB80" s="10">
        <v>69352.19</v>
      </c>
      <c r="BC80" s="10">
        <v>179361.73</v>
      </c>
      <c r="BD80" s="10">
        <v>219132.29</v>
      </c>
      <c r="BE80" s="10">
        <v>131171.76999999999</v>
      </c>
      <c r="BF80" s="10">
        <v>54863.21</v>
      </c>
      <c r="BG80" s="10">
        <v>-172920</v>
      </c>
      <c r="BH80" s="10">
        <v>-249825.88</v>
      </c>
      <c r="BI80" s="10">
        <v>-41360.83</v>
      </c>
      <c r="BJ80" s="10">
        <v>448512.98</v>
      </c>
      <c r="BK80" s="10">
        <v>379637.26</v>
      </c>
      <c r="BL80" s="10">
        <v>242883.92</v>
      </c>
      <c r="BM80" s="10">
        <v>-7763.08</v>
      </c>
      <c r="BN80" s="10">
        <v>-15449.9</v>
      </c>
      <c r="BO80" s="10">
        <v>153295.34</v>
      </c>
      <c r="BP80" s="10">
        <v>-99157.36</v>
      </c>
      <c r="BQ80" s="10">
        <v>-121348.2</v>
      </c>
      <c r="BR80" s="10">
        <v>-177492</v>
      </c>
      <c r="BS80" s="10">
        <v>-211829.77</v>
      </c>
      <c r="BT80" s="10">
        <v>-250986.56</v>
      </c>
      <c r="BU80" s="10">
        <v>-173879.97</v>
      </c>
      <c r="BV80" s="10">
        <v>9243.0499999999993</v>
      </c>
      <c r="BW80" s="10">
        <v>108520.2</v>
      </c>
      <c r="BX80" s="10">
        <v>-36262.47</v>
      </c>
      <c r="BY80" s="10">
        <v>-132362.68</v>
      </c>
      <c r="BZ80" s="10">
        <v>-127415.23</v>
      </c>
      <c r="CA80" s="10">
        <v>-81322.63</v>
      </c>
      <c r="CB80" s="10">
        <v>-87013.86</v>
      </c>
      <c r="CC80" s="10">
        <v>-111208.17</v>
      </c>
      <c r="CD80" s="10">
        <v>-157279.62</v>
      </c>
      <c r="CE80" s="10">
        <v>-191521.32</v>
      </c>
      <c r="CF80" s="10">
        <v>-223449.60000000001</v>
      </c>
      <c r="CG80" s="10">
        <v>-152699.85999999999</v>
      </c>
      <c r="CH80" s="10">
        <v>18026.41</v>
      </c>
      <c r="CI80" s="10">
        <v>98569.53</v>
      </c>
      <c r="CJ80" s="10">
        <v>-27522.45</v>
      </c>
      <c r="CK80" s="10">
        <v>-117382.39</v>
      </c>
      <c r="CL80" s="10">
        <v>-111769.58</v>
      </c>
      <c r="CM80" s="10">
        <v>-70547.89</v>
      </c>
      <c r="CN80" s="10">
        <v>-75256.45</v>
      </c>
      <c r="CO80" s="10">
        <v>-94028.74</v>
      </c>
      <c r="CP80" s="10">
        <v>-139276.35</v>
      </c>
      <c r="CQ80" s="10">
        <v>-170461.04</v>
      </c>
      <c r="CR80" s="10">
        <v>-196656.2</v>
      </c>
      <c r="CS80" s="10">
        <v>-133701.21</v>
      </c>
      <c r="CT80" s="10">
        <v>22137.52</v>
      </c>
      <c r="CU80" s="10">
        <v>94972.57</v>
      </c>
      <c r="CV80" s="10">
        <v>-21108.880000000001</v>
      </c>
      <c r="CW80" s="10">
        <v>-104001.1</v>
      </c>
      <c r="CX80" s="10">
        <v>-98345.49</v>
      </c>
      <c r="CY80" s="10">
        <v>-61098.67</v>
      </c>
      <c r="CZ80" s="10">
        <v>-66154.03</v>
      </c>
      <c r="DA80" s="10">
        <v>-82782.759999999995</v>
      </c>
      <c r="DB80" s="10">
        <v>-124322.22</v>
      </c>
      <c r="DC80" s="10">
        <v>-152067.57999999999</v>
      </c>
      <c r="DD80" s="10">
        <v>-174772.84</v>
      </c>
      <c r="DE80" s="10">
        <v>-117045.26</v>
      </c>
      <c r="DF80" s="10">
        <v>25169.8</v>
      </c>
      <c r="DG80" s="10">
        <v>90928.29</v>
      </c>
      <c r="DH80" s="10">
        <v>-15757.58</v>
      </c>
      <c r="DI80" s="10">
        <v>-91519.85</v>
      </c>
      <c r="DJ80" s="10">
        <v>-86158.18</v>
      </c>
      <c r="DK80" s="10">
        <v>-52627.68</v>
      </c>
      <c r="DL80" s="10">
        <v>0</v>
      </c>
      <c r="DM80" s="10">
        <v>0</v>
      </c>
      <c r="DN80" s="10">
        <v>0</v>
      </c>
      <c r="DO80" s="10">
        <v>0</v>
      </c>
      <c r="DP80" s="10">
        <v>0</v>
      </c>
      <c r="DQ80" s="10">
        <v>0</v>
      </c>
      <c r="DR80" s="10">
        <v>0</v>
      </c>
      <c r="DS80" s="10">
        <v>0</v>
      </c>
      <c r="DT80" s="10">
        <v>0</v>
      </c>
      <c r="DU80" s="10">
        <v>0</v>
      </c>
      <c r="DV80" s="10">
        <v>0</v>
      </c>
      <c r="DW80" s="10">
        <v>0</v>
      </c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</row>
    <row r="81" spans="1:163" s="7" customFormat="1" x14ac:dyDescent="0.2">
      <c r="A81" s="23" t="s">
        <v>45</v>
      </c>
      <c r="B81" s="38">
        <v>-909183.74</v>
      </c>
      <c r="C81" s="24"/>
      <c r="D81" s="34" t="str">
        <f>'West Contracts 2002-2006'!A74</f>
        <v>WESTBANK</v>
      </c>
      <c r="E81" s="34" t="str">
        <f>'West Contracts 2002-2006'!B74</f>
        <v>BPCORNORAME</v>
      </c>
      <c r="F81" s="48">
        <f t="shared" si="2"/>
        <v>1028426.9800000001</v>
      </c>
      <c r="G81" s="35"/>
      <c r="H81" s="10">
        <v>20768.169999999998</v>
      </c>
      <c r="I81" s="10">
        <v>44398.86</v>
      </c>
      <c r="J81" s="10">
        <v>50745.85</v>
      </c>
      <c r="K81" s="10">
        <v>50650.57</v>
      </c>
      <c r="L81" s="10">
        <v>47102.23</v>
      </c>
      <c r="M81" s="10">
        <v>26159</v>
      </c>
      <c r="N81" s="10">
        <v>15157.58</v>
      </c>
      <c r="O81" s="10">
        <v>-14780.22</v>
      </c>
      <c r="P81" s="10">
        <v>25620.639999999999</v>
      </c>
      <c r="Q81" s="10">
        <v>50469.83</v>
      </c>
      <c r="R81" s="10">
        <v>53433.13</v>
      </c>
      <c r="S81" s="10">
        <v>47118.9</v>
      </c>
      <c r="T81" s="10">
        <v>49175.13</v>
      </c>
      <c r="U81" s="10">
        <v>47089.53</v>
      </c>
      <c r="V81" s="10">
        <v>60021.760000000002</v>
      </c>
      <c r="W81" s="10">
        <v>56612.67</v>
      </c>
      <c r="X81" s="10">
        <v>56069.39</v>
      </c>
      <c r="Y81" s="10">
        <v>32966.04</v>
      </c>
      <c r="Z81" s="10">
        <v>-402.68</v>
      </c>
      <c r="AA81" s="10">
        <v>-21896.52</v>
      </c>
      <c r="AB81" s="10">
        <v>18464.22</v>
      </c>
      <c r="AC81" s="10">
        <v>51375.03</v>
      </c>
      <c r="AD81" s="10">
        <v>51868.1</v>
      </c>
      <c r="AE81" s="10">
        <v>43006.28</v>
      </c>
      <c r="AF81" s="10">
        <v>26687.41</v>
      </c>
      <c r="AG81" s="10">
        <v>27067.01</v>
      </c>
      <c r="AH81" s="10">
        <v>34016.49</v>
      </c>
      <c r="AI81" s="10">
        <v>32155.43</v>
      </c>
      <c r="AJ81" s="10">
        <v>31219.200000000001</v>
      </c>
      <c r="AK81" s="10">
        <v>16087.95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</row>
    <row r="82" spans="1:163" s="7" customFormat="1" x14ac:dyDescent="0.2">
      <c r="A82" s="23" t="s">
        <v>67</v>
      </c>
      <c r="B82" s="38">
        <v>-1355530.36</v>
      </c>
      <c r="C82" s="24"/>
      <c r="D82" s="34" t="str">
        <f>'West Contracts 2002-2006'!A75</f>
        <v>WESTBANK</v>
      </c>
      <c r="E82" s="34" t="str">
        <f>'West Contracts 2002-2006'!B75</f>
        <v>BPENERGYCO</v>
      </c>
      <c r="F82" s="48">
        <f t="shared" si="2"/>
        <v>-46937065.320000015</v>
      </c>
      <c r="G82" s="35"/>
      <c r="H82" s="10">
        <v>-2376559.2000000002</v>
      </c>
      <c r="I82" s="10">
        <v>-4160935.11</v>
      </c>
      <c r="J82" s="10">
        <v>-3790655.77</v>
      </c>
      <c r="K82" s="10">
        <v>-4352309.38</v>
      </c>
      <c r="L82" s="10">
        <v>-4306252.62</v>
      </c>
      <c r="M82" s="10">
        <v>-3391952.83</v>
      </c>
      <c r="N82" s="10">
        <v>-223410.44</v>
      </c>
      <c r="O82" s="10">
        <v>-63750.95</v>
      </c>
      <c r="P82" s="10">
        <v>-357888.34</v>
      </c>
      <c r="Q82" s="10">
        <v>-3682069.78</v>
      </c>
      <c r="R82" s="10">
        <v>-3471452.9</v>
      </c>
      <c r="S82" s="10">
        <v>-3297873.33</v>
      </c>
      <c r="T82" s="10">
        <v>-1223558.97</v>
      </c>
      <c r="U82" s="10">
        <v>-1176870.6399999999</v>
      </c>
      <c r="V82" s="10">
        <v>-1347442.12</v>
      </c>
      <c r="W82" s="10">
        <v>-1369688.51</v>
      </c>
      <c r="X82" s="10">
        <v>-1386571.35</v>
      </c>
      <c r="Y82" s="10">
        <v>-1112422.46</v>
      </c>
      <c r="Z82" s="10">
        <v>-781044.13</v>
      </c>
      <c r="AA82" s="10">
        <v>-549867.67000000004</v>
      </c>
      <c r="AB82" s="10">
        <v>-941699.62</v>
      </c>
      <c r="AC82" s="10">
        <v>-1266527.6100000001</v>
      </c>
      <c r="AD82" s="10">
        <v>-1156472.0900000001</v>
      </c>
      <c r="AE82" s="10">
        <v>-1159972.95</v>
      </c>
      <c r="AF82" s="10">
        <v>1748.39</v>
      </c>
      <c r="AG82" s="10">
        <v>1621.11</v>
      </c>
      <c r="AH82" s="10">
        <v>1757</v>
      </c>
      <c r="AI82" s="10">
        <v>1688.33</v>
      </c>
      <c r="AJ82" s="10">
        <v>1694.18</v>
      </c>
      <c r="AK82" s="10">
        <v>1674.44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</row>
    <row r="83" spans="1:163" s="7" customFormat="1" x14ac:dyDescent="0.2">
      <c r="A83" s="25" t="s">
        <v>61</v>
      </c>
      <c r="B83" s="39">
        <v>-3382986.06</v>
      </c>
      <c r="C83" s="26"/>
      <c r="D83" s="34" t="str">
        <f>'West Contracts 2002-2006'!A76</f>
        <v>WESTBANK</v>
      </c>
      <c r="E83" s="34" t="str">
        <f>'West Contracts 2002-2006'!B76</f>
        <v>BURBANKCIT</v>
      </c>
      <c r="F83" s="48">
        <f t="shared" si="2"/>
        <v>-1202996.18</v>
      </c>
      <c r="G83" s="35"/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-431844.26</v>
      </c>
      <c r="O83" s="10">
        <v>-298409.67</v>
      </c>
      <c r="P83" s="10">
        <v>-472742.25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</row>
    <row r="84" spans="1:163" s="7" customFormat="1" x14ac:dyDescent="0.2">
      <c r="A84" s="23" t="s">
        <v>83</v>
      </c>
      <c r="B84" s="38">
        <v>-3806235.75</v>
      </c>
      <c r="C84" s="24"/>
      <c r="D84" s="34" t="str">
        <f>'West Contracts 2002-2006'!A77</f>
        <v>WESTBANK</v>
      </c>
      <c r="E84" s="34" t="str">
        <f>'West Contracts 2002-2006'!B77</f>
        <v>CALPINEENESER</v>
      </c>
      <c r="F84" s="48">
        <f t="shared" si="2"/>
        <v>-16781960.490000013</v>
      </c>
      <c r="G84" s="35"/>
      <c r="H84" s="10">
        <v>-2697717.01</v>
      </c>
      <c r="I84" s="10">
        <v>-4402099.26</v>
      </c>
      <c r="J84" s="10">
        <v>-4835690.82</v>
      </c>
      <c r="K84" s="10">
        <v>-3437560.02</v>
      </c>
      <c r="L84" s="10">
        <v>-3281786.8</v>
      </c>
      <c r="M84" s="10">
        <v>-1453634.32</v>
      </c>
      <c r="N84" s="10">
        <v>-2439427.31</v>
      </c>
      <c r="O84" s="10">
        <v>-2224814.7999999998</v>
      </c>
      <c r="P84" s="10">
        <v>-2588500.19</v>
      </c>
      <c r="Q84" s="10">
        <v>-1942448.39</v>
      </c>
      <c r="R84" s="10">
        <v>-1619019.98</v>
      </c>
      <c r="S84" s="10">
        <v>-1492314.85</v>
      </c>
      <c r="T84" s="10">
        <v>-285082.86</v>
      </c>
      <c r="U84" s="10">
        <v>-286471.71000000002</v>
      </c>
      <c r="V84" s="10">
        <v>-172913.89</v>
      </c>
      <c r="W84" s="10">
        <v>-781938.7</v>
      </c>
      <c r="X84" s="10">
        <v>-668558.35</v>
      </c>
      <c r="Y84" s="10">
        <v>-267144.38</v>
      </c>
      <c r="Z84" s="10">
        <v>275934.03999999998</v>
      </c>
      <c r="AA84" s="10">
        <v>800455.18</v>
      </c>
      <c r="AB84" s="10">
        <v>-36109.370000000003</v>
      </c>
      <c r="AC84" s="10">
        <v>-586801.81999999995</v>
      </c>
      <c r="AD84" s="10">
        <v>-389170.33</v>
      </c>
      <c r="AE84" s="10">
        <v>-602599.41</v>
      </c>
      <c r="AF84" s="10">
        <v>563886.56000000006</v>
      </c>
      <c r="AG84" s="10">
        <v>644870.53</v>
      </c>
      <c r="AH84" s="10">
        <v>807616.86</v>
      </c>
      <c r="AI84" s="10">
        <v>904284.79</v>
      </c>
      <c r="AJ84" s="10">
        <v>943036.24</v>
      </c>
      <c r="AK84" s="10">
        <v>633514.31000000006</v>
      </c>
      <c r="AL84" s="10">
        <v>58628.71</v>
      </c>
      <c r="AM84" s="10">
        <v>-162244.76999999999</v>
      </c>
      <c r="AN84" s="10">
        <v>259695.79</v>
      </c>
      <c r="AO84" s="10">
        <v>692353.5</v>
      </c>
      <c r="AP84" s="10">
        <v>612309.56999999995</v>
      </c>
      <c r="AQ84" s="10">
        <v>477864.09</v>
      </c>
      <c r="AR84" s="10">
        <v>363503.11</v>
      </c>
      <c r="AS84" s="10">
        <v>372481.29</v>
      </c>
      <c r="AT84" s="10">
        <v>486670.3</v>
      </c>
      <c r="AU84" s="10">
        <v>547966.43000000005</v>
      </c>
      <c r="AV84" s="10">
        <v>602120.24</v>
      </c>
      <c r="AW84" s="10">
        <v>392045.58</v>
      </c>
      <c r="AX84" s="10">
        <v>92057.68</v>
      </c>
      <c r="AY84" s="10">
        <v>-88605.92</v>
      </c>
      <c r="AZ84" s="10">
        <v>159297.99</v>
      </c>
      <c r="BA84" s="10">
        <v>418071.14</v>
      </c>
      <c r="BB84" s="10">
        <v>385462.69</v>
      </c>
      <c r="BC84" s="10">
        <v>288829.58</v>
      </c>
      <c r="BD84" s="10">
        <v>686784.38</v>
      </c>
      <c r="BE84" s="10">
        <v>722486.87</v>
      </c>
      <c r="BF84" s="10">
        <v>922135.2</v>
      </c>
      <c r="BG84" s="10">
        <v>1030128.92</v>
      </c>
      <c r="BH84" s="10">
        <v>1099312.74</v>
      </c>
      <c r="BI84" s="10">
        <v>828092.9</v>
      </c>
      <c r="BJ84" s="10">
        <v>296530.59000000003</v>
      </c>
      <c r="BK84" s="10">
        <v>12647.95</v>
      </c>
      <c r="BL84" s="10">
        <v>430214.5</v>
      </c>
      <c r="BM84" s="10">
        <v>786139.75</v>
      </c>
      <c r="BN84" s="10">
        <v>742680.02</v>
      </c>
      <c r="BO84" s="10">
        <v>620584.75</v>
      </c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</row>
    <row r="85" spans="1:163" s="7" customFormat="1" x14ac:dyDescent="0.2">
      <c r="A85" s="23" t="s">
        <v>65</v>
      </c>
      <c r="B85" s="38">
        <v>-5353014.84</v>
      </c>
      <c r="C85" s="24"/>
      <c r="D85" s="34" t="str">
        <f>'West Contracts 2002-2006'!A78</f>
        <v>WESTBANK</v>
      </c>
      <c r="E85" s="34" t="str">
        <f>'West Contracts 2002-2006'!B78</f>
        <v>CHELAN</v>
      </c>
      <c r="F85" s="48">
        <f t="shared" si="2"/>
        <v>585198.12000000011</v>
      </c>
      <c r="G85" s="35"/>
      <c r="H85" s="10">
        <v>31897.62</v>
      </c>
      <c r="I85" s="10">
        <v>69893.08</v>
      </c>
      <c r="J85" s="10">
        <v>87787.81</v>
      </c>
      <c r="K85" s="10">
        <v>94418.32</v>
      </c>
      <c r="L85" s="10">
        <v>103355.97</v>
      </c>
      <c r="M85" s="10">
        <v>91375.72</v>
      </c>
      <c r="N85" s="10">
        <v>48069.81</v>
      </c>
      <c r="O85" s="10">
        <v>17779.41</v>
      </c>
      <c r="P85" s="10">
        <v>40620.379999999997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</row>
    <row r="86" spans="1:163" s="7" customFormat="1" x14ac:dyDescent="0.2">
      <c r="A86" s="25" t="s">
        <v>25</v>
      </c>
      <c r="B86" s="39">
        <v>-5583596.0999999996</v>
      </c>
      <c r="C86" s="26"/>
      <c r="D86" s="34" t="str">
        <f>'West Contracts 2002-2006'!A79</f>
        <v>WESTBANK</v>
      </c>
      <c r="E86" s="34" t="str">
        <f>'West Contracts 2002-2006'!B79</f>
        <v>COLORADOSPRUTI</v>
      </c>
      <c r="F86" s="48">
        <f t="shared" si="2"/>
        <v>-90049525.530000001</v>
      </c>
      <c r="G86" s="35"/>
      <c r="H86" s="10">
        <v>177726.69</v>
      </c>
      <c r="I86" s="10">
        <v>347479.95</v>
      </c>
      <c r="J86" s="10">
        <v>393140.67</v>
      </c>
      <c r="K86" s="10">
        <v>280999.52</v>
      </c>
      <c r="L86" s="10">
        <v>-363688.39</v>
      </c>
      <c r="M86" s="10">
        <v>-4359160.3499999996</v>
      </c>
      <c r="N86" s="10">
        <v>-10080796.52</v>
      </c>
      <c r="O86" s="10">
        <v>-15030722.57</v>
      </c>
      <c r="P86" s="10">
        <v>-5293086.97</v>
      </c>
      <c r="Q86" s="10">
        <v>-1191746.81</v>
      </c>
      <c r="R86" s="10">
        <v>-581743.27</v>
      </c>
      <c r="S86" s="10">
        <v>-821820.13</v>
      </c>
      <c r="T86" s="10">
        <v>-378071.75</v>
      </c>
      <c r="U86" s="10">
        <v>-160258.31</v>
      </c>
      <c r="V86" s="10">
        <v>-111565.96</v>
      </c>
      <c r="W86" s="10">
        <v>-144648.93</v>
      </c>
      <c r="X86" s="10">
        <v>-933130.99</v>
      </c>
      <c r="Y86" s="10">
        <v>-5239121.8899999997</v>
      </c>
      <c r="Z86" s="10">
        <v>-14367418.449999999</v>
      </c>
      <c r="AA86" s="10">
        <v>-23731493</v>
      </c>
      <c r="AB86" s="10">
        <v>-8460398.0700000003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</row>
    <row r="87" spans="1:163" s="7" customFormat="1" x14ac:dyDescent="0.2">
      <c r="A87" s="23" t="s">
        <v>46</v>
      </c>
      <c r="B87" s="38">
        <v>-8774072.3100000005</v>
      </c>
      <c r="C87" s="24"/>
      <c r="D87" s="34" t="str">
        <f>'West Contracts 2002-2006'!A80</f>
        <v>WESTBANK</v>
      </c>
      <c r="E87" s="34" t="str">
        <f>'West Contracts 2002-2006'!B80</f>
        <v>CONAGRTRAGROINC</v>
      </c>
      <c r="F87" s="48">
        <f t="shared" si="2"/>
        <v>-743476.35000000009</v>
      </c>
      <c r="G87" s="35"/>
      <c r="H87" s="10">
        <v>348157.29</v>
      </c>
      <c r="I87" s="10">
        <v>664706.54</v>
      </c>
      <c r="J87" s="10">
        <v>759880.54</v>
      </c>
      <c r="K87" s="10">
        <v>-24164.680000000051</v>
      </c>
      <c r="L87" s="10">
        <v>60154.239999999998</v>
      </c>
      <c r="M87" s="10">
        <v>75766.81</v>
      </c>
      <c r="N87" s="10">
        <v>-683964.99</v>
      </c>
      <c r="O87" s="10">
        <v>-490931.27</v>
      </c>
      <c r="P87" s="10">
        <v>-655161.66</v>
      </c>
      <c r="Q87" s="10">
        <v>-307189.40000000002</v>
      </c>
      <c r="R87" s="10">
        <v>-248002.67</v>
      </c>
      <c r="S87" s="10">
        <v>-242727.1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</row>
    <row r="88" spans="1:163" s="7" customFormat="1" x14ac:dyDescent="0.2">
      <c r="A88" s="23" t="s">
        <v>98</v>
      </c>
      <c r="B88" s="38">
        <v>-9051853.2300000004</v>
      </c>
      <c r="C88" s="24"/>
      <c r="D88" s="34" t="str">
        <f>'West Contracts 2002-2006'!A81</f>
        <v>WESTBANK</v>
      </c>
      <c r="E88" s="34" t="str">
        <f>'West Contracts 2002-2006'!B81</f>
        <v>CONOCOGASAND</v>
      </c>
      <c r="F88" s="48">
        <f t="shared" si="2"/>
        <v>719307.14999999979</v>
      </c>
      <c r="G88" s="35"/>
      <c r="H88" s="10">
        <v>100297.56</v>
      </c>
      <c r="I88" s="10">
        <v>199911.67999999999</v>
      </c>
      <c r="J88" s="10">
        <v>238007.94</v>
      </c>
      <c r="K88" s="10">
        <v>67164.2</v>
      </c>
      <c r="L88" s="10">
        <v>67060.7</v>
      </c>
      <c r="M88" s="10">
        <v>64377</v>
      </c>
      <c r="N88" s="10">
        <v>-151659.59</v>
      </c>
      <c r="O88" s="10">
        <v>-157198</v>
      </c>
      <c r="P88" s="10">
        <v>-139459</v>
      </c>
      <c r="Q88" s="10">
        <v>156556.69</v>
      </c>
      <c r="R88" s="10">
        <v>142189.87</v>
      </c>
      <c r="S88" s="10">
        <v>132058.1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</row>
    <row r="89" spans="1:163" s="7" customFormat="1" x14ac:dyDescent="0.2">
      <c r="A89" s="23" t="s">
        <v>81</v>
      </c>
      <c r="B89" s="38">
        <v>-25728535.370000001</v>
      </c>
      <c r="C89" s="24"/>
      <c r="D89" s="34" t="str">
        <f>'West Contracts 2002-2006'!A82</f>
        <v>WESTBANK</v>
      </c>
      <c r="E89" s="34" t="str">
        <f>'West Contracts 2002-2006'!B82</f>
        <v>CORALPOWLLC</v>
      </c>
      <c r="F89" s="48">
        <f t="shared" si="2"/>
        <v>36626887.68</v>
      </c>
      <c r="G89" s="35"/>
      <c r="H89" s="10">
        <v>-466089.26</v>
      </c>
      <c r="I89" s="10">
        <v>-633303.26</v>
      </c>
      <c r="J89" s="10">
        <v>-678386.3</v>
      </c>
      <c r="K89" s="10">
        <v>1402181.76</v>
      </c>
      <c r="L89" s="10">
        <v>1361332.14</v>
      </c>
      <c r="M89" s="10">
        <v>687843.8</v>
      </c>
      <c r="N89" s="10">
        <v>1674938.85</v>
      </c>
      <c r="O89" s="10">
        <v>1461674.5</v>
      </c>
      <c r="P89" s="10">
        <v>1632378.99</v>
      </c>
      <c r="Q89" s="10">
        <v>-136920.76999999999</v>
      </c>
      <c r="R89" s="10">
        <v>-155918.54999999999</v>
      </c>
      <c r="S89" s="10">
        <v>-126188.85</v>
      </c>
      <c r="T89" s="10">
        <v>896561.08</v>
      </c>
      <c r="U89" s="10">
        <v>857547.23</v>
      </c>
      <c r="V89" s="10">
        <v>1003053.88</v>
      </c>
      <c r="W89" s="10">
        <v>1064828.57</v>
      </c>
      <c r="X89" s="10">
        <v>1054382.42</v>
      </c>
      <c r="Y89" s="10">
        <v>851879.21</v>
      </c>
      <c r="Z89" s="10">
        <v>451718.37</v>
      </c>
      <c r="AA89" s="10">
        <v>240164.02</v>
      </c>
      <c r="AB89" s="10">
        <v>566339.26</v>
      </c>
      <c r="AC89" s="10">
        <v>963004.91</v>
      </c>
      <c r="AD89" s="10">
        <v>828902.76</v>
      </c>
      <c r="AE89" s="10">
        <v>821192.43</v>
      </c>
      <c r="AF89" s="10">
        <v>974239.16</v>
      </c>
      <c r="AG89" s="10">
        <v>1016711</v>
      </c>
      <c r="AH89" s="10">
        <v>1334398.3</v>
      </c>
      <c r="AI89" s="10">
        <v>1428954.52</v>
      </c>
      <c r="AJ89" s="10">
        <v>1328617.28</v>
      </c>
      <c r="AK89" s="10">
        <v>980305.86</v>
      </c>
      <c r="AL89" s="10">
        <v>89970.74</v>
      </c>
      <c r="AM89" s="10">
        <v>-239153.31</v>
      </c>
      <c r="AN89" s="10">
        <v>512661.82</v>
      </c>
      <c r="AO89" s="10">
        <v>1143989.42</v>
      </c>
      <c r="AP89" s="10">
        <v>973209.19</v>
      </c>
      <c r="AQ89" s="10">
        <v>860186.12</v>
      </c>
      <c r="AR89" s="10">
        <v>306719.90000000002</v>
      </c>
      <c r="AS89" s="10">
        <v>317265.27</v>
      </c>
      <c r="AT89" s="10">
        <v>396724.22</v>
      </c>
      <c r="AU89" s="10">
        <v>396645.61</v>
      </c>
      <c r="AV89" s="10">
        <v>368530.91</v>
      </c>
      <c r="AW89" s="10">
        <v>280232.84999999998</v>
      </c>
      <c r="AX89" s="10">
        <v>89815</v>
      </c>
      <c r="AY89" s="10">
        <v>11613</v>
      </c>
      <c r="AZ89" s="10">
        <v>194110.52</v>
      </c>
      <c r="BA89" s="10">
        <v>338575.66</v>
      </c>
      <c r="BB89" s="10">
        <v>311126.76</v>
      </c>
      <c r="BC89" s="10">
        <v>288654.51</v>
      </c>
      <c r="BD89" s="10">
        <v>264186.53999999998</v>
      </c>
      <c r="BE89" s="10">
        <v>275455.56</v>
      </c>
      <c r="BF89" s="10">
        <v>348071.93</v>
      </c>
      <c r="BG89" s="10">
        <v>335977.84</v>
      </c>
      <c r="BH89" s="10">
        <v>336893.28</v>
      </c>
      <c r="BI89" s="10">
        <v>239217.46</v>
      </c>
      <c r="BJ89" s="10">
        <v>59571.56</v>
      </c>
      <c r="BK89" s="10">
        <v>-16478.48</v>
      </c>
      <c r="BL89" s="10">
        <v>159242.23000000001</v>
      </c>
      <c r="BM89" s="10">
        <v>295680.58</v>
      </c>
      <c r="BN89" s="10">
        <v>270914.88</v>
      </c>
      <c r="BO89" s="10">
        <v>239295.84</v>
      </c>
      <c r="BP89" s="10">
        <v>132430.20000000001</v>
      </c>
      <c r="BQ89" s="10">
        <v>129689.38</v>
      </c>
      <c r="BR89" s="10">
        <v>160647.94</v>
      </c>
      <c r="BS89" s="10">
        <v>144157.10999999999</v>
      </c>
      <c r="BT89" s="10">
        <v>143008.91</v>
      </c>
      <c r="BU89" s="10">
        <v>92665.86</v>
      </c>
      <c r="BV89" s="10">
        <v>23318</v>
      </c>
      <c r="BW89" s="10">
        <v>-15178</v>
      </c>
      <c r="BX89" s="10">
        <v>69640.100000000006</v>
      </c>
      <c r="BY89" s="10">
        <v>137125.64000000001</v>
      </c>
      <c r="BZ89" s="10">
        <v>130331.31</v>
      </c>
      <c r="CA89" s="10">
        <v>116315.14</v>
      </c>
      <c r="CB89" s="10">
        <v>122765.56</v>
      </c>
      <c r="CC89" s="10">
        <v>125353.49</v>
      </c>
      <c r="CD89" s="10">
        <v>143820</v>
      </c>
      <c r="CE89" s="10">
        <v>139215.56</v>
      </c>
      <c r="CF89" s="10">
        <v>132680</v>
      </c>
      <c r="CG89" s="10">
        <v>81753.09</v>
      </c>
      <c r="CH89" s="10">
        <v>20377.84</v>
      </c>
      <c r="CI89" s="10">
        <v>-16358.3</v>
      </c>
      <c r="CJ89" s="10">
        <v>66096.73</v>
      </c>
      <c r="CK89" s="10">
        <v>126825.72</v>
      </c>
      <c r="CL89" s="10">
        <v>115724.61</v>
      </c>
      <c r="CM89" s="10">
        <v>111626.94</v>
      </c>
      <c r="CN89" s="10">
        <v>113179.44</v>
      </c>
      <c r="CO89" s="10">
        <v>111151.39</v>
      </c>
      <c r="CP89" s="10">
        <v>133185.41</v>
      </c>
      <c r="CQ89" s="10">
        <v>128898.3</v>
      </c>
      <c r="CR89" s="10">
        <v>118079.19</v>
      </c>
      <c r="CS89" s="10">
        <v>77810.7</v>
      </c>
      <c r="CT89" s="10">
        <v>16881.599999999999</v>
      </c>
      <c r="CU89" s="10">
        <v>-17757.62</v>
      </c>
      <c r="CV89" s="10">
        <v>60207.22</v>
      </c>
      <c r="CW89" s="10">
        <v>117484.05</v>
      </c>
      <c r="CX89" s="10">
        <v>107329.64</v>
      </c>
      <c r="CY89" s="10">
        <v>103328.15</v>
      </c>
      <c r="CZ89" s="10">
        <v>100940.56</v>
      </c>
      <c r="DA89" s="10">
        <v>103151.6</v>
      </c>
      <c r="DB89" s="10">
        <v>128531.34</v>
      </c>
      <c r="DC89" s="10">
        <v>119728.59</v>
      </c>
      <c r="DD89" s="10">
        <v>109544.3</v>
      </c>
      <c r="DE89" s="10">
        <v>71545.63</v>
      </c>
      <c r="DF89" s="10">
        <v>14059.38</v>
      </c>
      <c r="DG89" s="10">
        <v>-18510.54</v>
      </c>
      <c r="DH89" s="10">
        <v>55021.57</v>
      </c>
      <c r="DI89" s="10">
        <v>104769.91</v>
      </c>
      <c r="DJ89" s="10">
        <v>103549.91</v>
      </c>
      <c r="DK89" s="10">
        <v>95494.41</v>
      </c>
      <c r="DL89" s="10">
        <v>0</v>
      </c>
      <c r="DM89" s="10">
        <v>0</v>
      </c>
      <c r="DN89" s="10">
        <v>0</v>
      </c>
      <c r="DO89" s="10">
        <v>0</v>
      </c>
      <c r="DP89" s="10">
        <v>0</v>
      </c>
      <c r="DQ89" s="10">
        <v>0</v>
      </c>
      <c r="DR89" s="10">
        <v>0</v>
      </c>
      <c r="DS89" s="10">
        <v>0</v>
      </c>
      <c r="DT89" s="10">
        <v>0</v>
      </c>
      <c r="DU89" s="10">
        <v>0</v>
      </c>
      <c r="DV89" s="10">
        <v>0</v>
      </c>
      <c r="DW89" s="10">
        <v>0</v>
      </c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</row>
    <row r="90" spans="1:163" s="7" customFormat="1" x14ac:dyDescent="0.2">
      <c r="A90" s="25" t="s">
        <v>137</v>
      </c>
      <c r="B90" s="39"/>
      <c r="C90" s="26"/>
      <c r="D90" s="34" t="str">
        <f>'West Contracts 2002-2006'!A83</f>
        <v>WESTBANK</v>
      </c>
      <c r="E90" s="34" t="str">
        <f>'West Contracts 2002-2006'!B83</f>
        <v>DESERETGENTRAN</v>
      </c>
      <c r="F90" s="48">
        <f t="shared" si="2"/>
        <v>-5580837.6000000006</v>
      </c>
      <c r="G90" s="35"/>
      <c r="H90" s="10">
        <v>-593769.59</v>
      </c>
      <c r="I90" s="10">
        <v>-912833.01</v>
      </c>
      <c r="J90" s="10">
        <v>-975315.13</v>
      </c>
      <c r="K90" s="10">
        <v>36165.339999999997</v>
      </c>
      <c r="L90" s="10">
        <v>30951.09</v>
      </c>
      <c r="M90" s="10">
        <v>-831949.29</v>
      </c>
      <c r="N90" s="10">
        <v>-766009.5</v>
      </c>
      <c r="O90" s="10">
        <v>-783325.38</v>
      </c>
      <c r="P90" s="10">
        <v>-784752.13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</row>
    <row r="91" spans="1:163" s="7" customFormat="1" x14ac:dyDescent="0.2">
      <c r="A91" s="25" t="s">
        <v>138</v>
      </c>
      <c r="B91" s="39"/>
      <c r="C91" s="26"/>
      <c r="D91" s="34" t="str">
        <f>'West Contracts 2002-2006'!A84</f>
        <v>WESTBANK</v>
      </c>
      <c r="E91" s="34" t="str">
        <f>'West Contracts 2002-2006'!B84</f>
        <v>DUKEENETRA</v>
      </c>
      <c r="F91" s="48">
        <f t="shared" si="2"/>
        <v>-691527379.52000034</v>
      </c>
      <c r="G91" s="35"/>
      <c r="H91" s="10">
        <v>-8130005.4299999997</v>
      </c>
      <c r="I91" s="10">
        <v>-13394020.739999998</v>
      </c>
      <c r="J91" s="10">
        <v>-14238815.529999999</v>
      </c>
      <c r="K91" s="10">
        <v>-13476565.989999998</v>
      </c>
      <c r="L91" s="10">
        <v>-13667654.460000001</v>
      </c>
      <c r="M91" s="10">
        <v>-12459167.02</v>
      </c>
      <c r="N91" s="10">
        <v>-23970549.170000002</v>
      </c>
      <c r="O91" s="10">
        <v>-22252684.600000001</v>
      </c>
      <c r="P91" s="10">
        <v>-24087281.249999996</v>
      </c>
      <c r="Q91" s="10">
        <v>-23629745.710000001</v>
      </c>
      <c r="R91" s="10">
        <v>-22072490.530000001</v>
      </c>
      <c r="S91" s="10">
        <v>-21806359.530000001</v>
      </c>
      <c r="T91" s="10">
        <v>-15199957.610000001</v>
      </c>
      <c r="U91" s="10">
        <v>-14410479.93</v>
      </c>
      <c r="V91" s="10">
        <v>-16475885.380000001</v>
      </c>
      <c r="W91" s="10">
        <v>-18754329.709999997</v>
      </c>
      <c r="X91" s="10">
        <v>-19248522.949999999</v>
      </c>
      <c r="Y91" s="10">
        <v>-16827073.349999998</v>
      </c>
      <c r="Z91" s="10">
        <v>-12727362.369999999</v>
      </c>
      <c r="AA91" s="10">
        <v>-9681848.7300000004</v>
      </c>
      <c r="AB91" s="10">
        <v>-13710656.74</v>
      </c>
      <c r="AC91" s="10">
        <v>-18127836.989999998</v>
      </c>
      <c r="AD91" s="10">
        <v>-16756207.049999999</v>
      </c>
      <c r="AE91" s="10">
        <v>-16857490.789999999</v>
      </c>
      <c r="AF91" s="10">
        <v>-9722627.4700000007</v>
      </c>
      <c r="AG91" s="10">
        <v>-9950416.5899999999</v>
      </c>
      <c r="AH91" s="10">
        <v>-11792212.09</v>
      </c>
      <c r="AI91" s="10">
        <v>-12132736.51</v>
      </c>
      <c r="AJ91" s="10">
        <v>-12926734.92</v>
      </c>
      <c r="AK91" s="10">
        <v>-10070009.16</v>
      </c>
      <c r="AL91" s="10">
        <v>-3444511.97</v>
      </c>
      <c r="AM91" s="10">
        <v>180440.53</v>
      </c>
      <c r="AN91" s="10">
        <v>-4704507.0999999996</v>
      </c>
      <c r="AO91" s="10">
        <v>-9571085.5800000001</v>
      </c>
      <c r="AP91" s="10">
        <v>-9611077.9499999993</v>
      </c>
      <c r="AQ91" s="10">
        <v>-8679418.1700000018</v>
      </c>
      <c r="AR91" s="10">
        <v>-5522213.3099999996</v>
      </c>
      <c r="AS91" s="10">
        <v>-5525484.5899999999</v>
      </c>
      <c r="AT91" s="10">
        <v>-6745634.2999999998</v>
      </c>
      <c r="AU91" s="10">
        <v>-7345995.6700000009</v>
      </c>
      <c r="AV91" s="10">
        <v>-7991951.4399999995</v>
      </c>
      <c r="AW91" s="10">
        <v>-5783405.4799999995</v>
      </c>
      <c r="AX91" s="10">
        <v>-1386676.19</v>
      </c>
      <c r="AY91" s="10">
        <v>1720167.78</v>
      </c>
      <c r="AZ91" s="10">
        <v>-2119041.59</v>
      </c>
      <c r="BA91" s="10">
        <v>-5442565.75</v>
      </c>
      <c r="BB91" s="10">
        <v>-5591800.0499999998</v>
      </c>
      <c r="BC91" s="10">
        <v>-4949611.83</v>
      </c>
      <c r="BD91" s="10">
        <v>-4709236.7</v>
      </c>
      <c r="BE91" s="10">
        <v>-4810082.76</v>
      </c>
      <c r="BF91" s="10">
        <v>-5865553.25</v>
      </c>
      <c r="BG91" s="10">
        <v>-6175778.2300000004</v>
      </c>
      <c r="BH91" s="10">
        <v>-6784779.6399999997</v>
      </c>
      <c r="BI91" s="10">
        <v>-4891717.97</v>
      </c>
      <c r="BJ91" s="10">
        <v>-1107030.8500000001</v>
      </c>
      <c r="BK91" s="10">
        <v>1438204.58</v>
      </c>
      <c r="BL91" s="10">
        <v>-1965418.26</v>
      </c>
      <c r="BM91" s="10">
        <v>-4565830.4800000004</v>
      </c>
      <c r="BN91" s="10">
        <v>-4785460.71</v>
      </c>
      <c r="BO91" s="10">
        <v>-4266960.33</v>
      </c>
      <c r="BP91" s="10">
        <v>-2299080.85</v>
      </c>
      <c r="BQ91" s="10">
        <v>-2283227.41</v>
      </c>
      <c r="BR91" s="10">
        <v>-2648655.41</v>
      </c>
      <c r="BS91" s="10">
        <v>-2898653.27</v>
      </c>
      <c r="BT91" s="10">
        <v>-3217944.42</v>
      </c>
      <c r="BU91" s="10">
        <v>-2649648.16</v>
      </c>
      <c r="BV91" s="10">
        <v>-1020480.04</v>
      </c>
      <c r="BW91" s="10">
        <v>-16133.57</v>
      </c>
      <c r="BX91" s="10">
        <v>-1061638.0900000001</v>
      </c>
      <c r="BY91" s="10">
        <v>-2144478.4700000002</v>
      </c>
      <c r="BZ91" s="10">
        <v>-2200392.75</v>
      </c>
      <c r="CA91" s="10">
        <v>-2122649.13</v>
      </c>
      <c r="CB91" s="10">
        <v>-2091914.01</v>
      </c>
      <c r="CC91" s="10">
        <v>-2163594.54</v>
      </c>
      <c r="CD91" s="10">
        <v>-2445175.39</v>
      </c>
      <c r="CE91" s="10">
        <v>-2657522.02</v>
      </c>
      <c r="CF91" s="10">
        <v>-2866640.62</v>
      </c>
      <c r="CG91" s="10">
        <v>-2184171.64</v>
      </c>
      <c r="CH91" s="10">
        <v>-663570.9</v>
      </c>
      <c r="CI91" s="10">
        <v>257132.11</v>
      </c>
      <c r="CJ91" s="10">
        <v>-896346.32</v>
      </c>
      <c r="CK91" s="10">
        <v>-1963247.97</v>
      </c>
      <c r="CL91" s="10">
        <v>-2018542.39</v>
      </c>
      <c r="CM91" s="10">
        <v>-1931943.8</v>
      </c>
      <c r="CN91" s="10">
        <v>-1958461.89</v>
      </c>
      <c r="CO91" s="10">
        <v>-1940242.59</v>
      </c>
      <c r="CP91" s="10">
        <v>-2262592.37</v>
      </c>
      <c r="CQ91" s="10">
        <v>-2466809.48</v>
      </c>
      <c r="CR91" s="10">
        <v>-2595163.46</v>
      </c>
      <c r="CS91" s="10">
        <v>-1884508.29</v>
      </c>
      <c r="CT91" s="10">
        <v>-220326.35</v>
      </c>
      <c r="CU91" s="10">
        <v>851259.73</v>
      </c>
      <c r="CV91" s="10">
        <v>-503660.13</v>
      </c>
      <c r="CW91" s="10">
        <v>-1769635.2</v>
      </c>
      <c r="CX91" s="10">
        <v>-1834826.79</v>
      </c>
      <c r="CY91" s="10">
        <v>-1789078.5</v>
      </c>
      <c r="CZ91" s="10">
        <v>-1753713.36</v>
      </c>
      <c r="DA91" s="10">
        <v>-1772962.89</v>
      </c>
      <c r="DB91" s="10">
        <v>-2110571.14</v>
      </c>
      <c r="DC91" s="10">
        <v>-2308512.54</v>
      </c>
      <c r="DD91" s="10">
        <v>-2410276.91</v>
      </c>
      <c r="DE91" s="10">
        <v>-1728921.55</v>
      </c>
      <c r="DF91" s="10">
        <v>-93013.45</v>
      </c>
      <c r="DG91" s="10">
        <v>915333.37</v>
      </c>
      <c r="DH91" s="10">
        <v>-397660.53</v>
      </c>
      <c r="DI91" s="10">
        <v>-1613770.23</v>
      </c>
      <c r="DJ91" s="10">
        <v>-1671435.09</v>
      </c>
      <c r="DK91" s="10">
        <v>-1605728.47</v>
      </c>
      <c r="DL91" s="10">
        <v>-102713.09</v>
      </c>
      <c r="DM91" s="10">
        <v>-91510.23</v>
      </c>
      <c r="DN91" s="10">
        <v>-105300.67</v>
      </c>
      <c r="DO91" s="10">
        <v>-107472.78</v>
      </c>
      <c r="DP91" s="10">
        <v>-121483.32</v>
      </c>
      <c r="DQ91" s="10">
        <v>-86908.67</v>
      </c>
      <c r="DR91" s="10">
        <v>-9646.1299999999992</v>
      </c>
      <c r="DS91" s="10">
        <v>44352.34</v>
      </c>
      <c r="DT91" s="10">
        <v>-1394.06</v>
      </c>
      <c r="DU91" s="10">
        <v>-66905.710000000006</v>
      </c>
      <c r="DV91" s="10">
        <v>-103928.73</v>
      </c>
      <c r="DW91" s="10">
        <v>-98925.74</v>
      </c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</row>
    <row r="92" spans="1:163" s="7" customFormat="1" x14ac:dyDescent="0.2">
      <c r="A92" s="25" t="s">
        <v>139</v>
      </c>
      <c r="B92" s="39"/>
      <c r="C92" s="26"/>
      <c r="D92" s="34" t="str">
        <f>'West Contracts 2002-2006'!A85</f>
        <v>WESTBANK</v>
      </c>
      <c r="E92" s="34" t="str">
        <f>'West Contracts 2002-2006'!B85</f>
        <v>DYNEGYPOWMAR</v>
      </c>
      <c r="F92" s="48">
        <f t="shared" si="2"/>
        <v>86139838.439999983</v>
      </c>
      <c r="G92" s="35"/>
      <c r="H92" s="10">
        <v>3196116.25</v>
      </c>
      <c r="I92" s="10">
        <v>2266693.64</v>
      </c>
      <c r="J92" s="10">
        <v>2519710.98</v>
      </c>
      <c r="K92" s="10">
        <v>2293937.42</v>
      </c>
      <c r="L92" s="10">
        <v>2364901.64</v>
      </c>
      <c r="M92" s="10">
        <v>2289842.0099999998</v>
      </c>
      <c r="N92" s="10">
        <v>1737826.04</v>
      </c>
      <c r="O92" s="10">
        <v>1720859.76</v>
      </c>
      <c r="P92" s="10">
        <v>1685503.4</v>
      </c>
      <c r="Q92" s="10">
        <v>2458909.38</v>
      </c>
      <c r="R92" s="10">
        <v>2362704.25</v>
      </c>
      <c r="S92" s="10">
        <v>2431560.91</v>
      </c>
      <c r="T92" s="10">
        <v>2798553.25</v>
      </c>
      <c r="U92" s="10">
        <v>2555238.5099999998</v>
      </c>
      <c r="V92" s="10">
        <v>2783249.59</v>
      </c>
      <c r="W92" s="10">
        <v>2758660.61</v>
      </c>
      <c r="X92" s="10">
        <v>2785744.26</v>
      </c>
      <c r="Y92" s="10">
        <v>2676248.5</v>
      </c>
      <c r="Z92" s="10">
        <v>2424240.33</v>
      </c>
      <c r="AA92" s="10">
        <v>2415091.3199999998</v>
      </c>
      <c r="AB92" s="10">
        <v>2320026.59</v>
      </c>
      <c r="AC92" s="10">
        <v>2779912.9</v>
      </c>
      <c r="AD92" s="10">
        <v>2542813.0499999998</v>
      </c>
      <c r="AE92" s="10">
        <v>2692340.61</v>
      </c>
      <c r="AF92" s="10">
        <v>1734526.16</v>
      </c>
      <c r="AG92" s="10">
        <v>1609969.3</v>
      </c>
      <c r="AH92" s="10">
        <v>1737845.22</v>
      </c>
      <c r="AI92" s="10">
        <v>1670353.43</v>
      </c>
      <c r="AJ92" s="10">
        <v>1685997.06</v>
      </c>
      <c r="AK92" s="10">
        <v>1656796.54</v>
      </c>
      <c r="AL92" s="10">
        <v>1688406.79</v>
      </c>
      <c r="AM92" s="10">
        <v>1680347.17</v>
      </c>
      <c r="AN92" s="10">
        <v>1615754.35</v>
      </c>
      <c r="AO92" s="10">
        <v>1666087.54</v>
      </c>
      <c r="AP92" s="10">
        <v>1600297.2</v>
      </c>
      <c r="AQ92" s="10">
        <v>1648386.91</v>
      </c>
      <c r="AR92" s="10">
        <v>339238.74</v>
      </c>
      <c r="AS92" s="10">
        <v>290284.63</v>
      </c>
      <c r="AT92" s="10">
        <v>315348.13</v>
      </c>
      <c r="AU92" s="10">
        <v>304212.75</v>
      </c>
      <c r="AV92" s="10">
        <v>332656.98</v>
      </c>
      <c r="AW92" s="10">
        <v>301961.67</v>
      </c>
      <c r="AX92" s="10">
        <v>329321.5</v>
      </c>
      <c r="AY92" s="10">
        <v>307477.46999999997</v>
      </c>
      <c r="AZ92" s="10">
        <v>307384.12</v>
      </c>
      <c r="BA92" s="10">
        <v>315089.58</v>
      </c>
      <c r="BB92" s="10">
        <v>304235.24</v>
      </c>
      <c r="BC92" s="10">
        <v>311076.08</v>
      </c>
      <c r="BD92" s="10">
        <v>317447.94</v>
      </c>
      <c r="BE92" s="10">
        <v>271622.06</v>
      </c>
      <c r="BF92" s="10">
        <v>295074.61</v>
      </c>
      <c r="BG92" s="10">
        <v>294262.31</v>
      </c>
      <c r="BH92" s="10">
        <v>301717.74</v>
      </c>
      <c r="BI92" s="10">
        <v>282592.06</v>
      </c>
      <c r="BJ92" s="10">
        <v>308149.63</v>
      </c>
      <c r="BK92" s="10">
        <v>287771.03999999998</v>
      </c>
      <c r="BL92" s="10">
        <v>287642.76</v>
      </c>
      <c r="BM92" s="10">
        <v>294844.63</v>
      </c>
      <c r="BN92" s="10">
        <v>284674.13</v>
      </c>
      <c r="BO92" s="10">
        <v>300299.77</v>
      </c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</row>
    <row r="93" spans="1:163" s="7" customFormat="1" x14ac:dyDescent="0.2">
      <c r="A93" s="25" t="s">
        <v>140</v>
      </c>
      <c r="B93" s="39"/>
      <c r="C93" s="26"/>
      <c r="D93" s="34" t="str">
        <f>'West Contracts 2002-2006'!A86</f>
        <v>WESTBANK</v>
      </c>
      <c r="E93" s="34" t="str">
        <f>'West Contracts 2002-2006'!B86</f>
        <v>ELPASOMERLP</v>
      </c>
      <c r="F93" s="48">
        <f t="shared" si="2"/>
        <v>99469733.069999963</v>
      </c>
      <c r="G93" s="35"/>
      <c r="H93" s="10">
        <v>1213499.76</v>
      </c>
      <c r="I93" s="10">
        <v>2627597.5099999998</v>
      </c>
      <c r="J93" s="10">
        <v>4109660.47</v>
      </c>
      <c r="K93" s="10">
        <v>13357803.32</v>
      </c>
      <c r="L93" s="10">
        <v>13388573.02</v>
      </c>
      <c r="M93" s="10">
        <v>13146779.890000001</v>
      </c>
      <c r="N93" s="10">
        <v>11603977.93</v>
      </c>
      <c r="O93" s="10">
        <v>10507832.15</v>
      </c>
      <c r="P93" s="10">
        <v>10438444.32</v>
      </c>
      <c r="Q93" s="10">
        <v>10826721.48</v>
      </c>
      <c r="R93" s="10">
        <v>10282286.110000001</v>
      </c>
      <c r="S93" s="10">
        <v>10431469.630000001</v>
      </c>
      <c r="T93" s="10">
        <v>1388919.59</v>
      </c>
      <c r="U93" s="10">
        <v>1019032.09</v>
      </c>
      <c r="V93" s="10">
        <v>788848.87</v>
      </c>
      <c r="W93" s="10">
        <v>1375051.04</v>
      </c>
      <c r="X93" s="10">
        <v>1349868.38</v>
      </c>
      <c r="Y93" s="10">
        <v>1004803.2</v>
      </c>
      <c r="Z93" s="10">
        <v>542592.85</v>
      </c>
      <c r="AA93" s="10">
        <v>-385827.02</v>
      </c>
      <c r="AB93" s="10">
        <v>243394.39</v>
      </c>
      <c r="AC93" s="10">
        <v>1266745.8899999999</v>
      </c>
      <c r="AD93" s="10">
        <v>1488766.15</v>
      </c>
      <c r="AE93" s="10">
        <v>1852461.61</v>
      </c>
      <c r="AF93" s="10">
        <v>-763140.36</v>
      </c>
      <c r="AG93" s="10">
        <v>-754001.44</v>
      </c>
      <c r="AH93" s="10">
        <v>-903323.8</v>
      </c>
      <c r="AI93" s="10">
        <v>-1094384.8700000001</v>
      </c>
      <c r="AJ93" s="10">
        <v>-1142939.06</v>
      </c>
      <c r="AK93" s="10">
        <v>-1072995.8899999999</v>
      </c>
      <c r="AL93" s="10">
        <v>-764279.37</v>
      </c>
      <c r="AM93" s="10">
        <v>-585890.72</v>
      </c>
      <c r="AN93" s="10">
        <v>-805585.47</v>
      </c>
      <c r="AO93" s="10">
        <v>-918042.4</v>
      </c>
      <c r="AP93" s="10">
        <v>-930040.37</v>
      </c>
      <c r="AQ93" s="10">
        <v>-850295.58</v>
      </c>
      <c r="AR93" s="10">
        <v>-614975.35</v>
      </c>
      <c r="AS93" s="10">
        <v>-641593.56999999995</v>
      </c>
      <c r="AT93" s="10">
        <v>-785065.13</v>
      </c>
      <c r="AU93" s="10">
        <v>-764072.47</v>
      </c>
      <c r="AV93" s="10">
        <v>-732068.62</v>
      </c>
      <c r="AW93" s="10">
        <v>-633401.17000000004</v>
      </c>
      <c r="AX93" s="10">
        <v>-395664.18</v>
      </c>
      <c r="AY93" s="10">
        <v>-338832.56</v>
      </c>
      <c r="AZ93" s="10">
        <v>-547214.12</v>
      </c>
      <c r="BA93" s="10">
        <v>-667765.36</v>
      </c>
      <c r="BB93" s="10">
        <v>-655486.54</v>
      </c>
      <c r="BC93" s="10">
        <v>-609586.76</v>
      </c>
      <c r="BD93" s="10">
        <v>-836996.22</v>
      </c>
      <c r="BE93" s="10">
        <v>-819346.36</v>
      </c>
      <c r="BF93" s="10">
        <v>-946865.2</v>
      </c>
      <c r="BG93" s="10">
        <v>-870316.97</v>
      </c>
      <c r="BH93" s="10">
        <v>-854846.28</v>
      </c>
      <c r="BI93" s="10">
        <v>-545039.1</v>
      </c>
      <c r="BJ93" s="10">
        <v>19746.11</v>
      </c>
      <c r="BK93" s="10">
        <v>459028.57</v>
      </c>
      <c r="BL93" s="10">
        <v>-171421.43</v>
      </c>
      <c r="BM93" s="10">
        <v>-747191.49</v>
      </c>
      <c r="BN93" s="10">
        <v>-755290.25</v>
      </c>
      <c r="BO93" s="10">
        <v>-750090.73</v>
      </c>
      <c r="BP93" s="10">
        <v>-95802.3</v>
      </c>
      <c r="BQ93" s="10">
        <v>-88030.22</v>
      </c>
      <c r="BR93" s="10">
        <v>-100541</v>
      </c>
      <c r="BS93" s="10">
        <v>-94485</v>
      </c>
      <c r="BT93" s="10">
        <v>-90098.8</v>
      </c>
      <c r="BU93" s="10">
        <v>-40337.839999999997</v>
      </c>
      <c r="BV93" s="10">
        <v>48534.89</v>
      </c>
      <c r="BW93" s="10">
        <v>130155.15</v>
      </c>
      <c r="BX93" s="10">
        <v>22010.6</v>
      </c>
      <c r="BY93" s="10">
        <v>-75750.2</v>
      </c>
      <c r="BZ93" s="10">
        <v>-76919.28</v>
      </c>
      <c r="CA93" s="10">
        <v>-79985.149999999994</v>
      </c>
      <c r="CB93" s="10">
        <v>0</v>
      </c>
      <c r="CC93" s="10">
        <v>0</v>
      </c>
      <c r="CD93" s="10">
        <v>0</v>
      </c>
      <c r="CE93" s="10">
        <v>0</v>
      </c>
      <c r="CF93" s="10">
        <v>0</v>
      </c>
      <c r="CG93" s="10">
        <v>0</v>
      </c>
      <c r="CH93" s="10">
        <v>0</v>
      </c>
      <c r="CI93" s="10">
        <v>0</v>
      </c>
      <c r="CJ93" s="10">
        <v>0</v>
      </c>
      <c r="CK93" s="10">
        <v>0</v>
      </c>
      <c r="CL93" s="10">
        <v>0</v>
      </c>
      <c r="CM93" s="10">
        <v>0</v>
      </c>
      <c r="CN93" s="10">
        <v>0</v>
      </c>
      <c r="CO93" s="10">
        <v>0</v>
      </c>
      <c r="CP93" s="10">
        <v>0</v>
      </c>
      <c r="CQ93" s="10">
        <v>0</v>
      </c>
      <c r="CR93" s="10">
        <v>0</v>
      </c>
      <c r="CS93" s="10">
        <v>0</v>
      </c>
      <c r="CT93" s="10">
        <v>0</v>
      </c>
      <c r="CU93" s="10">
        <v>0</v>
      </c>
      <c r="CV93" s="10">
        <v>0</v>
      </c>
      <c r="CW93" s="10">
        <v>0</v>
      </c>
      <c r="CX93" s="10">
        <v>0</v>
      </c>
      <c r="CY93" s="10">
        <v>0</v>
      </c>
      <c r="CZ93" s="10">
        <v>0</v>
      </c>
      <c r="DA93" s="10">
        <v>0</v>
      </c>
      <c r="DB93" s="10">
        <v>0</v>
      </c>
      <c r="DC93" s="10">
        <v>0</v>
      </c>
      <c r="DD93" s="10">
        <v>0</v>
      </c>
      <c r="DE93" s="10">
        <v>0</v>
      </c>
      <c r="DF93" s="10">
        <v>0</v>
      </c>
      <c r="DG93" s="10">
        <v>0</v>
      </c>
      <c r="DH93" s="10">
        <v>0</v>
      </c>
      <c r="DI93" s="10">
        <v>0</v>
      </c>
      <c r="DJ93" s="10">
        <v>0</v>
      </c>
      <c r="DK93" s="10">
        <v>0</v>
      </c>
      <c r="DL93" s="10">
        <v>78952</v>
      </c>
      <c r="DM93" s="10">
        <v>75399.100000000006</v>
      </c>
      <c r="DN93" s="10">
        <v>85884.26</v>
      </c>
      <c r="DO93" s="10">
        <v>83785.759999999995</v>
      </c>
      <c r="DP93" s="10">
        <v>74237.8</v>
      </c>
      <c r="DQ93" s="10">
        <v>37314.800000000003</v>
      </c>
      <c r="DR93" s="10">
        <v>-33915</v>
      </c>
      <c r="DS93" s="10">
        <v>-98690.9</v>
      </c>
      <c r="DT93" s="10">
        <v>-13466.91</v>
      </c>
      <c r="DU93" s="10">
        <v>63159.73</v>
      </c>
      <c r="DV93" s="10">
        <v>66036.55</v>
      </c>
      <c r="DW93" s="10">
        <v>71178.100000000006</v>
      </c>
      <c r="DX93" s="10">
        <v>72309.350000000006</v>
      </c>
      <c r="DY93" s="10">
        <v>71955.210000000006</v>
      </c>
      <c r="DZ93" s="10">
        <v>78814.13</v>
      </c>
      <c r="EA93" s="10">
        <v>73996.210000000006</v>
      </c>
      <c r="EB93" s="10">
        <v>70795.78</v>
      </c>
      <c r="EC93" s="10">
        <v>33213.300000000003</v>
      </c>
      <c r="ED93" s="10">
        <v>-34013.160000000003</v>
      </c>
      <c r="EE93" s="10">
        <v>-95440.21</v>
      </c>
      <c r="EF93" s="10">
        <v>-14101.64</v>
      </c>
      <c r="EG93" s="10">
        <v>59977</v>
      </c>
      <c r="EH93" s="10">
        <v>60613.41</v>
      </c>
      <c r="EI93" s="10">
        <v>62959.43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0">
        <v>0</v>
      </c>
      <c r="EP93" s="10">
        <v>0</v>
      </c>
      <c r="EQ93" s="10">
        <v>0</v>
      </c>
      <c r="ER93" s="10">
        <v>0</v>
      </c>
      <c r="ES93" s="10">
        <v>0</v>
      </c>
      <c r="ET93" s="10">
        <v>0</v>
      </c>
      <c r="EU93" s="10">
        <v>0</v>
      </c>
      <c r="EV93" s="10">
        <v>0</v>
      </c>
      <c r="EW93" s="10">
        <v>0</v>
      </c>
      <c r="EX93" s="10">
        <v>0</v>
      </c>
      <c r="EY93" s="10">
        <v>0</v>
      </c>
      <c r="EZ93" s="10">
        <v>0</v>
      </c>
      <c r="FA93" s="10">
        <v>0</v>
      </c>
      <c r="FB93" s="10">
        <v>0</v>
      </c>
      <c r="FC93" s="10">
        <v>0</v>
      </c>
      <c r="FD93" s="10">
        <v>0</v>
      </c>
      <c r="FE93" s="10">
        <v>0</v>
      </c>
      <c r="FF93" s="10">
        <v>0</v>
      </c>
      <c r="FG93" s="10">
        <v>0</v>
      </c>
    </row>
    <row r="94" spans="1:163" s="7" customFormat="1" x14ac:dyDescent="0.2">
      <c r="A94" s="25" t="s">
        <v>140</v>
      </c>
      <c r="B94" s="39"/>
      <c r="C94" s="26"/>
      <c r="D94" s="34" t="str">
        <f>'West Contracts 2002-2006'!A87</f>
        <v>WESTBANK</v>
      </c>
      <c r="E94" s="34" t="str">
        <f>'West Contracts 2002-2006'!B87</f>
        <v>ENGAGEENEAME</v>
      </c>
      <c r="F94" s="48">
        <f t="shared" si="2"/>
        <v>437486.95999999996</v>
      </c>
      <c r="G94" s="35"/>
      <c r="H94" s="10">
        <v>19161.330000000002</v>
      </c>
      <c r="I94" s="10">
        <v>28701.18</v>
      </c>
      <c r="J94" s="10">
        <v>31044.51</v>
      </c>
      <c r="K94" s="10">
        <v>-54248</v>
      </c>
      <c r="L94" s="10">
        <v>-54164.41</v>
      </c>
      <c r="M94" s="10">
        <v>-51996.83</v>
      </c>
      <c r="N94" s="10">
        <v>200499.12</v>
      </c>
      <c r="O94" s="10">
        <v>141211.72</v>
      </c>
      <c r="P94" s="10">
        <v>177278.34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</row>
    <row r="95" spans="1:163" s="7" customFormat="1" x14ac:dyDescent="0.2">
      <c r="A95" s="25" t="s">
        <v>141</v>
      </c>
      <c r="B95" s="39"/>
      <c r="C95" s="26"/>
      <c r="D95" s="34" t="str">
        <f>'West Contracts 2002-2006'!A88</f>
        <v>WESTBANK</v>
      </c>
      <c r="E95" s="34" t="str">
        <f>'West Contracts 2002-2006'!B88</f>
        <v>ENRONENESERINC</v>
      </c>
      <c r="F95" s="48">
        <f t="shared" si="2"/>
        <v>2036186362.559999</v>
      </c>
      <c r="G95" s="35"/>
      <c r="H95" s="10">
        <v>28092973.190000001</v>
      </c>
      <c r="I95" s="10">
        <v>67346162.799999997</v>
      </c>
      <c r="J95" s="10">
        <v>79988713.519999996</v>
      </c>
      <c r="K95" s="10">
        <v>77806107.269999996</v>
      </c>
      <c r="L95" s="10">
        <v>74617876.170000002</v>
      </c>
      <c r="M95" s="10">
        <v>47369196.07</v>
      </c>
      <c r="N95" s="10">
        <v>8180277.1900000004</v>
      </c>
      <c r="O95" s="10">
        <v>-26609545.57</v>
      </c>
      <c r="P95" s="10">
        <v>18087455.030000001</v>
      </c>
      <c r="Q95" s="10">
        <v>60229517.870000005</v>
      </c>
      <c r="R95" s="10">
        <v>59805032.880000003</v>
      </c>
      <c r="S95" s="10">
        <v>52759112.650000006</v>
      </c>
      <c r="T95" s="10">
        <v>60673351.689999998</v>
      </c>
      <c r="U95" s="10">
        <v>60334331.619999997</v>
      </c>
      <c r="V95" s="10">
        <v>74427336.439999998</v>
      </c>
      <c r="W95" s="10">
        <v>73691761.099999994</v>
      </c>
      <c r="X95" s="10">
        <v>76613530.790000007</v>
      </c>
      <c r="Y95" s="10">
        <v>54471089.390000001</v>
      </c>
      <c r="Z95" s="10">
        <v>13806586.770000001</v>
      </c>
      <c r="AA95" s="10">
        <v>-8826804.5199999996</v>
      </c>
      <c r="AB95" s="10">
        <v>28441679.399999999</v>
      </c>
      <c r="AC95" s="10">
        <v>60156401.490000002</v>
      </c>
      <c r="AD95" s="10">
        <v>62471351.25</v>
      </c>
      <c r="AE95" s="10">
        <v>53957515.740000002</v>
      </c>
      <c r="AF95" s="10">
        <v>40122925.32</v>
      </c>
      <c r="AG95" s="10">
        <v>40642114.090000004</v>
      </c>
      <c r="AH95" s="10">
        <v>48686059.549999997</v>
      </c>
      <c r="AI95" s="10">
        <v>48253733.949999996</v>
      </c>
      <c r="AJ95" s="10">
        <v>44934964.82</v>
      </c>
      <c r="AK95" s="10">
        <v>32072638.5</v>
      </c>
      <c r="AL95" s="10">
        <v>15367501.789999999</v>
      </c>
      <c r="AM95" s="10">
        <v>6352542.0599999996</v>
      </c>
      <c r="AN95" s="10">
        <v>25977763.630000003</v>
      </c>
      <c r="AO95" s="10">
        <v>39508484</v>
      </c>
      <c r="AP95" s="10">
        <v>36648046.75</v>
      </c>
      <c r="AQ95" s="10">
        <v>35182849.899999999</v>
      </c>
      <c r="AR95" s="10">
        <v>27373263.099999998</v>
      </c>
      <c r="AS95" s="10">
        <v>26255806.539999999</v>
      </c>
      <c r="AT95" s="10">
        <v>30751150.940000001</v>
      </c>
      <c r="AU95" s="10">
        <v>31239907.149999999</v>
      </c>
      <c r="AV95" s="10">
        <v>28393959.839999996</v>
      </c>
      <c r="AW95" s="10">
        <v>23239868.390000001</v>
      </c>
      <c r="AX95" s="10">
        <v>15756253.280000001</v>
      </c>
      <c r="AY95" s="10">
        <v>8589259.75</v>
      </c>
      <c r="AZ95" s="10">
        <v>15846663.51</v>
      </c>
      <c r="BA95" s="10">
        <v>22827936.190000001</v>
      </c>
      <c r="BB95" s="10">
        <v>20377650.98</v>
      </c>
      <c r="BC95" s="10">
        <v>21022401.66</v>
      </c>
      <c r="BD95" s="10">
        <v>17566230.239999998</v>
      </c>
      <c r="BE95" s="10">
        <v>16965929.649999999</v>
      </c>
      <c r="BF95" s="10">
        <v>19924892.329999998</v>
      </c>
      <c r="BG95" s="10">
        <v>20409261.289999999</v>
      </c>
      <c r="BH95" s="10">
        <v>18796515.900000002</v>
      </c>
      <c r="BI95" s="10">
        <v>4211775.67</v>
      </c>
      <c r="BJ95" s="10">
        <v>-291719.67999999999</v>
      </c>
      <c r="BK95" s="10">
        <v>-4588686.8099999996</v>
      </c>
      <c r="BL95" s="10">
        <v>-823998.67</v>
      </c>
      <c r="BM95" s="10">
        <v>1704337.37</v>
      </c>
      <c r="BN95" s="10">
        <v>164509.70000000001</v>
      </c>
      <c r="BO95" s="10">
        <v>1022704.12</v>
      </c>
      <c r="BP95" s="10">
        <v>3420047.2</v>
      </c>
      <c r="BQ95" s="10">
        <v>3761175.66</v>
      </c>
      <c r="BR95" s="10">
        <v>5212196.28</v>
      </c>
      <c r="BS95" s="10">
        <v>5507563.6399999997</v>
      </c>
      <c r="BT95" s="10">
        <v>5449030.4800000004</v>
      </c>
      <c r="BU95" s="10">
        <v>3380449.54</v>
      </c>
      <c r="BV95" s="10">
        <v>-1159178.6599999999</v>
      </c>
      <c r="BW95" s="10">
        <v>-3097847.18</v>
      </c>
      <c r="BX95" s="10">
        <v>871530.56</v>
      </c>
      <c r="BY95" s="10">
        <v>4366159.04</v>
      </c>
      <c r="BZ95" s="10">
        <v>3441480.46</v>
      </c>
      <c r="CA95" s="10">
        <v>2701264.85</v>
      </c>
      <c r="CB95" s="10">
        <v>2283077.36</v>
      </c>
      <c r="CC95" s="10">
        <v>2714654.93</v>
      </c>
      <c r="CD95" s="10">
        <v>3611790.44</v>
      </c>
      <c r="CE95" s="10">
        <v>4467425.91</v>
      </c>
      <c r="CF95" s="10">
        <v>4251303</v>
      </c>
      <c r="CG95" s="10">
        <v>2473712.85</v>
      </c>
      <c r="CH95" s="10">
        <v>-1332791.7</v>
      </c>
      <c r="CI95" s="10">
        <v>-2708107.91</v>
      </c>
      <c r="CJ95" s="10">
        <v>529197.13</v>
      </c>
      <c r="CK95" s="10">
        <v>3342150.29</v>
      </c>
      <c r="CL95" s="10">
        <v>2396662.4900000002</v>
      </c>
      <c r="CM95" s="10">
        <v>1986072.32</v>
      </c>
      <c r="CN95" s="10">
        <v>2108388.6</v>
      </c>
      <c r="CO95" s="10">
        <v>2450995.9</v>
      </c>
      <c r="CP95" s="10">
        <v>3451425.61</v>
      </c>
      <c r="CQ95" s="10">
        <v>4124515.06</v>
      </c>
      <c r="CR95" s="10">
        <v>3786578.23</v>
      </c>
      <c r="CS95" s="10">
        <v>2316937.17</v>
      </c>
      <c r="CT95" s="10">
        <v>-1369008.13</v>
      </c>
      <c r="CU95" s="10">
        <v>-2664553.1800000002</v>
      </c>
      <c r="CV95" s="10">
        <v>389203.82</v>
      </c>
      <c r="CW95" s="10">
        <v>3086135.59</v>
      </c>
      <c r="CX95" s="10">
        <v>2209196.98</v>
      </c>
      <c r="CY95" s="10">
        <v>1711861.2</v>
      </c>
      <c r="CZ95" s="10">
        <v>1805463.04</v>
      </c>
      <c r="DA95" s="10">
        <v>2200615.7400000002</v>
      </c>
      <c r="DB95" s="10">
        <v>3231784.23</v>
      </c>
      <c r="DC95" s="10">
        <v>3756077.09</v>
      </c>
      <c r="DD95" s="10">
        <v>3442645.86</v>
      </c>
      <c r="DE95" s="10">
        <v>2080744.66</v>
      </c>
      <c r="DF95" s="10">
        <v>-1346921.54</v>
      </c>
      <c r="DG95" s="10">
        <v>-2517100.65</v>
      </c>
      <c r="DH95" s="10">
        <v>285599.81</v>
      </c>
      <c r="DI95" s="10">
        <v>2530108.15</v>
      </c>
      <c r="DJ95" s="10">
        <v>1877944.9</v>
      </c>
      <c r="DK95" s="10">
        <v>1424794.69</v>
      </c>
      <c r="DL95" s="10">
        <v>-52404.73</v>
      </c>
      <c r="DM95" s="10">
        <v>-63108.49</v>
      </c>
      <c r="DN95" s="10">
        <v>-81827.16</v>
      </c>
      <c r="DO95" s="10">
        <v>-92621.21</v>
      </c>
      <c r="DP95" s="10">
        <v>-104980.96</v>
      </c>
      <c r="DQ95" s="10">
        <v>-77249.509999999995</v>
      </c>
      <c r="DR95" s="10">
        <v>-46.319999999999709</v>
      </c>
      <c r="DS95" s="10">
        <v>39642.1</v>
      </c>
      <c r="DT95" s="10">
        <v>0</v>
      </c>
      <c r="DU95" s="10">
        <v>0</v>
      </c>
      <c r="DV95" s="10">
        <v>0</v>
      </c>
      <c r="DW95" s="10">
        <v>0</v>
      </c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</row>
    <row r="96" spans="1:163" s="7" customFormat="1" x14ac:dyDescent="0.2">
      <c r="A96" s="25" t="s">
        <v>142</v>
      </c>
      <c r="B96" s="39"/>
      <c r="C96" s="26"/>
      <c r="D96" s="34" t="str">
        <f>'West Contracts 2002-2006'!A89</f>
        <v>WESTBANK</v>
      </c>
      <c r="E96" s="34" t="str">
        <f>'West Contracts 2002-2006'!B89</f>
        <v>ENTERGYKOCTRA</v>
      </c>
      <c r="F96" s="48">
        <f t="shared" si="2"/>
        <v>5063017.790000001</v>
      </c>
      <c r="G96" s="35"/>
      <c r="H96" s="10">
        <v>591765.6</v>
      </c>
      <c r="I96" s="10">
        <v>909349</v>
      </c>
      <c r="J96" s="10">
        <v>952549.16</v>
      </c>
      <c r="K96" s="10">
        <v>0</v>
      </c>
      <c r="L96" s="10">
        <v>0</v>
      </c>
      <c r="M96" s="10">
        <v>0</v>
      </c>
      <c r="N96" s="10">
        <v>882710.23</v>
      </c>
      <c r="O96" s="10">
        <v>914945.36</v>
      </c>
      <c r="P96" s="10">
        <v>811698.44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</row>
    <row r="97" spans="1:163" s="7" customFormat="1" x14ac:dyDescent="0.2">
      <c r="A97" s="25" t="s">
        <v>143</v>
      </c>
      <c r="B97" s="39"/>
      <c r="C97" s="26"/>
      <c r="D97" s="34" t="str">
        <f>'West Contracts 2002-2006'!A90</f>
        <v>WESTBANK</v>
      </c>
      <c r="E97" s="34" t="str">
        <f>'West Contracts 2002-2006'!B90</f>
        <v>EXELONGENCOM</v>
      </c>
      <c r="F97" s="48">
        <f t="shared" si="2"/>
        <v>-7188975.0599999996</v>
      </c>
      <c r="G97" s="35"/>
      <c r="H97" s="10">
        <v>-399194.28</v>
      </c>
      <c r="I97" s="10">
        <v>-609252.28</v>
      </c>
      <c r="J97" s="10">
        <v>-659695.91</v>
      </c>
      <c r="K97" s="10">
        <v>-656142.54</v>
      </c>
      <c r="L97" s="10">
        <v>-639655.87</v>
      </c>
      <c r="M97" s="10">
        <v>-539776.63</v>
      </c>
      <c r="N97" s="10">
        <v>-483254.29</v>
      </c>
      <c r="O97" s="10">
        <v>-458272</v>
      </c>
      <c r="P97" s="10">
        <v>-482197.09</v>
      </c>
      <c r="Q97" s="10">
        <v>-626226.76</v>
      </c>
      <c r="R97" s="10">
        <v>-588371.89</v>
      </c>
      <c r="S97" s="10">
        <v>-586924.9</v>
      </c>
      <c r="T97" s="10">
        <v>-20293.509999999998</v>
      </c>
      <c r="U97" s="10">
        <v>-18685.47</v>
      </c>
      <c r="V97" s="10">
        <v>-20182.54</v>
      </c>
      <c r="W97" s="10">
        <v>-20121.38</v>
      </c>
      <c r="X97" s="10">
        <v>-20055.2</v>
      </c>
      <c r="Y97" s="10">
        <v>-19219</v>
      </c>
      <c r="Z97" s="10">
        <v>-19915.09</v>
      </c>
      <c r="AA97" s="10">
        <v>-19839.93</v>
      </c>
      <c r="AB97" s="10">
        <v>-19004.93</v>
      </c>
      <c r="AC97" s="10">
        <v>-20442.62</v>
      </c>
      <c r="AD97" s="10">
        <v>-18098.310000000001</v>
      </c>
      <c r="AE97" s="10">
        <v>-19523.32</v>
      </c>
      <c r="AF97" s="10">
        <v>-19438.13</v>
      </c>
      <c r="AG97" s="10">
        <v>-17868.38</v>
      </c>
      <c r="AH97" s="10">
        <v>-20012</v>
      </c>
      <c r="AI97" s="10">
        <v>-19185.75</v>
      </c>
      <c r="AJ97" s="10">
        <v>-18362.48</v>
      </c>
      <c r="AK97" s="10">
        <v>-19011.07</v>
      </c>
      <c r="AL97" s="10">
        <v>-18921.29</v>
      </c>
      <c r="AM97" s="10">
        <v>-18831</v>
      </c>
      <c r="AN97" s="10">
        <v>-18022.919999999998</v>
      </c>
      <c r="AO97" s="10">
        <v>-18653</v>
      </c>
      <c r="AP97" s="10">
        <v>-17850.5</v>
      </c>
      <c r="AQ97" s="10">
        <v>-18472.8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</row>
    <row r="98" spans="1:163" s="7" customFormat="1" x14ac:dyDescent="0.2">
      <c r="A98" s="25" t="s">
        <v>144</v>
      </c>
      <c r="B98" s="39"/>
      <c r="C98" s="26"/>
      <c r="D98" s="34" t="str">
        <f>'West Contracts 2002-2006'!A91</f>
        <v>WESTBANK</v>
      </c>
      <c r="E98" s="34" t="str">
        <f>'West Contracts 2002-2006'!B91</f>
        <v>EXPRESSPIPPAR</v>
      </c>
      <c r="F98" s="48">
        <f t="shared" si="2"/>
        <v>6647941.8099999977</v>
      </c>
      <c r="G98" s="35"/>
      <c r="H98" s="10">
        <v>47388.35</v>
      </c>
      <c r="I98" s="10">
        <v>91039.09</v>
      </c>
      <c r="J98" s="10">
        <v>107449.42</v>
      </c>
      <c r="K98" s="10">
        <v>112003.96</v>
      </c>
      <c r="L98" s="10">
        <v>120696.63</v>
      </c>
      <c r="M98" s="10">
        <v>109341.9</v>
      </c>
      <c r="N98" s="10">
        <v>73199.490000000005</v>
      </c>
      <c r="O98" s="10">
        <v>47176.43</v>
      </c>
      <c r="P98" s="10">
        <v>65663.899999999994</v>
      </c>
      <c r="Q98" s="10">
        <v>73631.539999999994</v>
      </c>
      <c r="R98" s="10">
        <v>74487.399999999994</v>
      </c>
      <c r="S98" s="10">
        <v>72825.13</v>
      </c>
      <c r="T98" s="10">
        <v>65926.22</v>
      </c>
      <c r="U98" s="10">
        <v>67968.39</v>
      </c>
      <c r="V98" s="10">
        <v>86011.9</v>
      </c>
      <c r="W98" s="10">
        <v>94171.76</v>
      </c>
      <c r="X98" s="10">
        <v>115413.9</v>
      </c>
      <c r="Y98" s="10">
        <v>97901.69</v>
      </c>
      <c r="Z98" s="10">
        <v>55642.87</v>
      </c>
      <c r="AA98" s="10">
        <v>28877.55</v>
      </c>
      <c r="AB98" s="10">
        <v>54506.11</v>
      </c>
      <c r="AC98" s="10">
        <v>69391.66</v>
      </c>
      <c r="AD98" s="10">
        <v>76352.259999999995</v>
      </c>
      <c r="AE98" s="10">
        <v>61486.51</v>
      </c>
      <c r="AF98" s="10">
        <v>64014.85</v>
      </c>
      <c r="AG98" s="10">
        <v>67272.05</v>
      </c>
      <c r="AH98" s="10">
        <v>78928.5</v>
      </c>
      <c r="AI98" s="10">
        <v>85738.4</v>
      </c>
      <c r="AJ98" s="10">
        <v>103573.02</v>
      </c>
      <c r="AK98" s="10">
        <v>87739.02</v>
      </c>
      <c r="AL98" s="10">
        <v>54533.23</v>
      </c>
      <c r="AM98" s="10">
        <v>32730.07</v>
      </c>
      <c r="AN98" s="10">
        <v>53134.44</v>
      </c>
      <c r="AO98" s="10">
        <v>65740.070000000007</v>
      </c>
      <c r="AP98" s="10">
        <v>69771.179999999993</v>
      </c>
      <c r="AQ98" s="10">
        <v>58583.1</v>
      </c>
      <c r="AR98" s="10">
        <v>60500.32</v>
      </c>
      <c r="AS98" s="10">
        <v>59352.5</v>
      </c>
      <c r="AT98" s="10">
        <v>72103.839999999997</v>
      </c>
      <c r="AU98" s="10">
        <v>77403.23</v>
      </c>
      <c r="AV98" s="10">
        <v>92646.65</v>
      </c>
      <c r="AW98" s="10">
        <v>79062.14</v>
      </c>
      <c r="AX98" s="10">
        <v>52457.41</v>
      </c>
      <c r="AY98" s="10">
        <v>32543.32</v>
      </c>
      <c r="AZ98" s="10">
        <v>50042.400000000001</v>
      </c>
      <c r="BA98" s="10">
        <v>60749.58</v>
      </c>
      <c r="BB98" s="10">
        <v>63875.28</v>
      </c>
      <c r="BC98" s="10">
        <v>54619.14</v>
      </c>
      <c r="BD98" s="10">
        <v>56124.07</v>
      </c>
      <c r="BE98" s="10">
        <v>54644.6</v>
      </c>
      <c r="BF98" s="10">
        <v>65941.820000000007</v>
      </c>
      <c r="BG98" s="10">
        <v>70867.210000000006</v>
      </c>
      <c r="BH98" s="10">
        <v>83162.259999999995</v>
      </c>
      <c r="BI98" s="10">
        <v>71754.350000000006</v>
      </c>
      <c r="BJ98" s="10">
        <v>49111.57</v>
      </c>
      <c r="BK98" s="10">
        <v>31892.28</v>
      </c>
      <c r="BL98" s="10">
        <v>46809.07</v>
      </c>
      <c r="BM98" s="10">
        <v>56138.57</v>
      </c>
      <c r="BN98" s="10">
        <v>58673.279999999999</v>
      </c>
      <c r="BO98" s="10">
        <v>51274.15</v>
      </c>
      <c r="BP98" s="10">
        <v>51515.12</v>
      </c>
      <c r="BQ98" s="10">
        <v>50407.9</v>
      </c>
      <c r="BR98" s="10">
        <v>60433.7</v>
      </c>
      <c r="BS98" s="10">
        <v>64572.79</v>
      </c>
      <c r="BT98" s="10">
        <v>75192.67</v>
      </c>
      <c r="BU98" s="10">
        <v>65213.39</v>
      </c>
      <c r="BV98" s="10">
        <v>45970.2</v>
      </c>
      <c r="BW98" s="10">
        <v>31058.04</v>
      </c>
      <c r="BX98" s="10">
        <v>44293.05</v>
      </c>
      <c r="BY98" s="10">
        <v>51295.65</v>
      </c>
      <c r="BZ98" s="10">
        <v>53896.47</v>
      </c>
      <c r="CA98" s="10">
        <v>47690.54</v>
      </c>
      <c r="CB98" s="10">
        <v>47387.199999999997</v>
      </c>
      <c r="CC98" s="10">
        <v>47715.92</v>
      </c>
      <c r="CD98" s="10">
        <v>55739.199999999997</v>
      </c>
      <c r="CE98" s="10">
        <v>58191.06</v>
      </c>
      <c r="CF98" s="10">
        <v>68027.73</v>
      </c>
      <c r="CG98" s="10">
        <v>59707.92</v>
      </c>
      <c r="CH98" s="10">
        <v>41714.81</v>
      </c>
      <c r="CI98" s="10">
        <v>29978.47</v>
      </c>
      <c r="CJ98" s="10">
        <v>40293.58</v>
      </c>
      <c r="CK98" s="10">
        <v>46870.12</v>
      </c>
      <c r="CL98" s="10">
        <v>49651.83</v>
      </c>
      <c r="CM98" s="10">
        <v>43287.25</v>
      </c>
      <c r="CN98" s="10">
        <v>43347.199999999997</v>
      </c>
      <c r="CO98" s="10">
        <v>42064.47</v>
      </c>
      <c r="CP98" s="10">
        <v>50657.99</v>
      </c>
      <c r="CQ98" s="10">
        <v>52705.69</v>
      </c>
      <c r="CR98" s="10">
        <v>61917.89</v>
      </c>
      <c r="CS98" s="10">
        <v>53532.06</v>
      </c>
      <c r="CT98" s="10">
        <v>38385.07</v>
      </c>
      <c r="CU98" s="10">
        <v>28080.97</v>
      </c>
      <c r="CV98" s="10">
        <v>37090.29</v>
      </c>
      <c r="CW98" s="10">
        <v>42841.86</v>
      </c>
      <c r="CX98" s="10">
        <v>45338.11</v>
      </c>
      <c r="CY98" s="10">
        <v>39752.39</v>
      </c>
      <c r="CZ98" s="10">
        <v>40358.78</v>
      </c>
      <c r="DA98" s="10">
        <v>38424.03</v>
      </c>
      <c r="DB98" s="10">
        <v>45555.01</v>
      </c>
      <c r="DC98" s="10">
        <v>47809.29</v>
      </c>
      <c r="DD98" s="10">
        <v>55986.89</v>
      </c>
      <c r="DE98" s="10">
        <v>48485.43</v>
      </c>
      <c r="DF98" s="10">
        <v>35307.33</v>
      </c>
      <c r="DG98" s="10">
        <v>26281.84</v>
      </c>
      <c r="DH98" s="10">
        <v>34098.769999999997</v>
      </c>
      <c r="DI98" s="10">
        <v>39611.11</v>
      </c>
      <c r="DJ98" s="10">
        <v>40800.42</v>
      </c>
      <c r="DK98" s="10">
        <v>36412.97</v>
      </c>
      <c r="DL98" s="10">
        <v>36885.32</v>
      </c>
      <c r="DM98" s="10">
        <v>34988.65</v>
      </c>
      <c r="DN98" s="10">
        <v>41359.72</v>
      </c>
      <c r="DO98" s="10">
        <v>43266.77</v>
      </c>
      <c r="DP98" s="10">
        <v>50591.25</v>
      </c>
      <c r="DQ98" s="10">
        <v>43838.6</v>
      </c>
      <c r="DR98" s="10">
        <v>0</v>
      </c>
      <c r="DS98" s="10">
        <v>0</v>
      </c>
      <c r="DT98" s="10">
        <v>0</v>
      </c>
      <c r="DU98" s="10">
        <v>0</v>
      </c>
      <c r="DV98" s="10">
        <v>0</v>
      </c>
      <c r="DW98" s="10">
        <v>0</v>
      </c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</row>
    <row r="99" spans="1:163" s="7" customFormat="1" x14ac:dyDescent="0.2">
      <c r="A99" s="25" t="s">
        <v>145</v>
      </c>
      <c r="B99" s="39"/>
      <c r="C99" s="26"/>
      <c r="D99" s="34" t="str">
        <f>'West Contracts 2002-2006'!A92</f>
        <v>WESTBANK</v>
      </c>
      <c r="E99" s="34" t="str">
        <f>'West Contracts 2002-2006'!B92</f>
        <v>GLENDALECIT</v>
      </c>
      <c r="F99" s="48">
        <f t="shared" si="2"/>
        <v>516471.39</v>
      </c>
      <c r="G99" s="35"/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155460.78</v>
      </c>
      <c r="R99" s="10">
        <v>178474.76</v>
      </c>
      <c r="S99" s="10">
        <v>182535.85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</row>
    <row r="100" spans="1:163" s="7" customFormat="1" x14ac:dyDescent="0.2">
      <c r="A100" s="25" t="s">
        <v>146</v>
      </c>
      <c r="B100" s="39"/>
      <c r="C100" s="26"/>
      <c r="D100" s="34" t="str">
        <f>'West Contracts 2002-2006'!A93</f>
        <v>WESTBANK</v>
      </c>
      <c r="E100" s="34" t="str">
        <f>'West Contracts 2002-2006'!B93</f>
        <v>IDACORPENECOR</v>
      </c>
      <c r="F100" s="48">
        <f t="shared" si="2"/>
        <v>69704288.550000012</v>
      </c>
      <c r="G100" s="35"/>
      <c r="H100" s="10">
        <v>-423305.61</v>
      </c>
      <c r="I100" s="10">
        <v>-1574241.5</v>
      </c>
      <c r="J100" s="10">
        <v>-1660369.02</v>
      </c>
      <c r="K100" s="10">
        <v>4925055.72</v>
      </c>
      <c r="L100" s="10">
        <v>4948213.5599999996</v>
      </c>
      <c r="M100" s="10">
        <v>4567108.51</v>
      </c>
      <c r="N100" s="10">
        <v>5421314.7000000002</v>
      </c>
      <c r="O100" s="10">
        <v>5627953.8500000006</v>
      </c>
      <c r="P100" s="10">
        <v>5074119.84</v>
      </c>
      <c r="Q100" s="10">
        <v>4062364.94</v>
      </c>
      <c r="R100" s="10">
        <v>3800886.32</v>
      </c>
      <c r="S100" s="10">
        <v>3790169.66</v>
      </c>
      <c r="T100" s="10">
        <v>1940313</v>
      </c>
      <c r="U100" s="10">
        <v>1895353.5</v>
      </c>
      <c r="V100" s="10">
        <v>2184507.09</v>
      </c>
      <c r="W100" s="10">
        <v>2364076.86</v>
      </c>
      <c r="X100" s="10">
        <v>2734776.71</v>
      </c>
      <c r="Y100" s="10">
        <v>2798593.86</v>
      </c>
      <c r="Z100" s="10">
        <v>2845118.49</v>
      </c>
      <c r="AA100" s="10">
        <v>3191499.79</v>
      </c>
      <c r="AB100" s="10">
        <v>2567866.9900000002</v>
      </c>
      <c r="AC100" s="10">
        <v>1915448.81</v>
      </c>
      <c r="AD100" s="10">
        <v>1828159.96</v>
      </c>
      <c r="AE100" s="10">
        <v>1749533</v>
      </c>
      <c r="AF100" s="10">
        <v>384753.52</v>
      </c>
      <c r="AG100" s="10">
        <v>425653.94</v>
      </c>
      <c r="AH100" s="10">
        <v>532829.68999999994</v>
      </c>
      <c r="AI100" s="10">
        <v>622579.29</v>
      </c>
      <c r="AJ100" s="10">
        <v>744129.61</v>
      </c>
      <c r="AK100" s="10">
        <v>628330.51</v>
      </c>
      <c r="AL100" s="10">
        <v>130568.55</v>
      </c>
      <c r="AM100" s="10">
        <v>40183.480000000003</v>
      </c>
      <c r="AN100" s="10">
        <v>128575.48</v>
      </c>
      <c r="AO100" s="10">
        <v>178469.87</v>
      </c>
      <c r="AP100" s="10">
        <v>198783.17</v>
      </c>
      <c r="AQ100" s="10">
        <v>149733.97</v>
      </c>
      <c r="AR100" s="10">
        <v>-18115.099999999999</v>
      </c>
      <c r="AS100" s="10">
        <v>-32300.76</v>
      </c>
      <c r="AT100" s="10">
        <v>-57555.68</v>
      </c>
      <c r="AU100" s="10">
        <v>-111017.29</v>
      </c>
      <c r="AV100" s="10">
        <v>-189074.67</v>
      </c>
      <c r="AW100" s="10">
        <v>-189647.8</v>
      </c>
      <c r="AX100" s="10">
        <v>-156897.37</v>
      </c>
      <c r="AY100" s="10">
        <v>-136672.59</v>
      </c>
      <c r="AZ100" s="10">
        <v>-143672.35999999999</v>
      </c>
      <c r="BA100" s="10">
        <v>-52272.28</v>
      </c>
      <c r="BB100" s="10">
        <v>-65301.3</v>
      </c>
      <c r="BC100" s="10">
        <v>-21545.38</v>
      </c>
      <c r="BD100" s="10">
        <v>140201</v>
      </c>
      <c r="BE100" s="10">
        <v>160808.21</v>
      </c>
      <c r="BF100" s="10">
        <v>204005.37</v>
      </c>
      <c r="BG100" s="10">
        <v>235020.6</v>
      </c>
      <c r="BH100" s="10">
        <v>292036.36</v>
      </c>
      <c r="BI100" s="10">
        <v>242002</v>
      </c>
      <c r="BJ100" s="10">
        <v>103160.51</v>
      </c>
      <c r="BK100" s="10">
        <v>16998.849999999999</v>
      </c>
      <c r="BL100" s="10">
        <v>123686.39</v>
      </c>
      <c r="BM100" s="10">
        <v>158710.29</v>
      </c>
      <c r="BN100" s="10">
        <v>173176.76</v>
      </c>
      <c r="BO100" s="10">
        <v>140336.54999999999</v>
      </c>
      <c r="BP100" s="10">
        <v>-137232.51999999999</v>
      </c>
      <c r="BQ100" s="10">
        <v>-149135.31</v>
      </c>
      <c r="BR100" s="10">
        <v>-187520.27</v>
      </c>
      <c r="BS100" s="10">
        <v>-213189</v>
      </c>
      <c r="BT100" s="10">
        <v>-262236.2</v>
      </c>
      <c r="BU100" s="10">
        <v>-219317.15</v>
      </c>
      <c r="BV100" s="10">
        <v>-99652.23</v>
      </c>
      <c r="BW100" s="10">
        <v>-26602.240000000002</v>
      </c>
      <c r="BX100" s="10">
        <v>-112434.48</v>
      </c>
      <c r="BY100" s="10">
        <v>-153115.54999999999</v>
      </c>
      <c r="BZ100" s="10">
        <v>-159343.42000000001</v>
      </c>
      <c r="CA100" s="10">
        <v>-131113.5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0</v>
      </c>
      <c r="CK100" s="10">
        <v>0</v>
      </c>
      <c r="CL100" s="10">
        <v>0</v>
      </c>
      <c r="CM100" s="10">
        <v>0</v>
      </c>
      <c r="CN100" s="10">
        <v>0</v>
      </c>
      <c r="CO100" s="10">
        <v>0</v>
      </c>
      <c r="CP100" s="10">
        <v>0</v>
      </c>
      <c r="CQ100" s="10">
        <v>0</v>
      </c>
      <c r="CR100" s="10">
        <v>0</v>
      </c>
      <c r="CS100" s="10">
        <v>0</v>
      </c>
      <c r="CT100" s="10">
        <v>0</v>
      </c>
      <c r="CU100" s="10">
        <v>0</v>
      </c>
      <c r="CV100" s="10">
        <v>0</v>
      </c>
      <c r="CW100" s="10">
        <v>0</v>
      </c>
      <c r="CX100" s="10">
        <v>0</v>
      </c>
      <c r="CY100" s="10">
        <v>0</v>
      </c>
      <c r="CZ100" s="10">
        <v>0</v>
      </c>
      <c r="DA100" s="10">
        <v>0</v>
      </c>
      <c r="DB100" s="10">
        <v>0</v>
      </c>
      <c r="DC100" s="10">
        <v>0</v>
      </c>
      <c r="DD100" s="10">
        <v>0</v>
      </c>
      <c r="DE100" s="10">
        <v>0</v>
      </c>
      <c r="DF100" s="10">
        <v>0</v>
      </c>
      <c r="DG100" s="10">
        <v>0</v>
      </c>
      <c r="DH100" s="10">
        <v>0</v>
      </c>
      <c r="DI100" s="10">
        <v>0</v>
      </c>
      <c r="DJ100" s="10">
        <v>0</v>
      </c>
      <c r="DK100" s="10">
        <v>0</v>
      </c>
      <c r="DL100" s="10">
        <v>0</v>
      </c>
      <c r="DM100" s="10">
        <v>0</v>
      </c>
      <c r="DN100" s="10">
        <v>0</v>
      </c>
      <c r="DO100" s="10">
        <v>0</v>
      </c>
      <c r="DP100" s="10">
        <v>0</v>
      </c>
      <c r="DQ100" s="10">
        <v>0</v>
      </c>
      <c r="DR100" s="10">
        <v>0</v>
      </c>
      <c r="DS100" s="10">
        <v>0</v>
      </c>
      <c r="DT100" s="10">
        <v>0</v>
      </c>
      <c r="DU100" s="10">
        <v>0</v>
      </c>
      <c r="DV100" s="10">
        <v>0</v>
      </c>
      <c r="DW100" s="10">
        <v>0</v>
      </c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</row>
    <row r="101" spans="1:163" s="7" customFormat="1" x14ac:dyDescent="0.2">
      <c r="A101" s="25" t="s">
        <v>147</v>
      </c>
      <c r="B101" s="39"/>
      <c r="C101" s="26"/>
      <c r="D101" s="34" t="str">
        <f>'West Contracts 2002-2006'!A94</f>
        <v>WESTBANK</v>
      </c>
      <c r="E101" s="34" t="str">
        <f>'West Contracts 2002-2006'!B94</f>
        <v>IDAHOPOWER</v>
      </c>
      <c r="F101" s="48">
        <f t="shared" si="2"/>
        <v>129339</v>
      </c>
      <c r="G101" s="35"/>
      <c r="H101" s="10">
        <v>129339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</row>
    <row r="102" spans="1:163" s="7" customFormat="1" x14ac:dyDescent="0.2">
      <c r="A102" s="25" t="s">
        <v>148</v>
      </c>
      <c r="B102" s="39"/>
      <c r="C102" s="26"/>
      <c r="D102" s="34" t="str">
        <f>'West Contracts 2002-2006'!A95</f>
        <v>WESTBANK</v>
      </c>
      <c r="E102" s="34" t="str">
        <f>'West Contracts 2002-2006'!B95</f>
        <v>KNAUFFIBGLA</v>
      </c>
      <c r="F102" s="48">
        <f t="shared" si="2"/>
        <v>9128222.0500000007</v>
      </c>
      <c r="G102" s="35"/>
      <c r="H102" s="10">
        <v>157815.39000000001</v>
      </c>
      <c r="I102" s="10">
        <v>281189.57</v>
      </c>
      <c r="J102" s="10">
        <v>321705.14</v>
      </c>
      <c r="K102" s="10">
        <v>326337.98</v>
      </c>
      <c r="L102" s="10">
        <v>333069.7</v>
      </c>
      <c r="M102" s="10">
        <v>284222.25</v>
      </c>
      <c r="N102" s="10">
        <v>225265.53</v>
      </c>
      <c r="O102" s="10">
        <v>181697.03</v>
      </c>
      <c r="P102" s="10">
        <v>224972.38</v>
      </c>
      <c r="Q102" s="10">
        <v>284875.89</v>
      </c>
      <c r="R102" s="10">
        <v>267222.21999999997</v>
      </c>
      <c r="S102" s="10">
        <v>267238.46999999997</v>
      </c>
      <c r="T102" s="10">
        <v>268374.34000000003</v>
      </c>
      <c r="U102" s="10">
        <v>255663.18</v>
      </c>
      <c r="V102" s="10">
        <v>300675.33</v>
      </c>
      <c r="W102" s="10">
        <v>305694.94</v>
      </c>
      <c r="X102" s="10">
        <v>311074.94</v>
      </c>
      <c r="Y102" s="10">
        <v>266196</v>
      </c>
      <c r="Z102" s="10">
        <v>195196.57</v>
      </c>
      <c r="AA102" s="10">
        <v>166379.74</v>
      </c>
      <c r="AB102" s="10">
        <v>216534.07</v>
      </c>
      <c r="AC102" s="10">
        <v>279748.03000000003</v>
      </c>
      <c r="AD102" s="10">
        <v>264338.94</v>
      </c>
      <c r="AE102" s="10">
        <v>251241.1</v>
      </c>
      <c r="AF102" s="10">
        <v>252568.4</v>
      </c>
      <c r="AG102" s="10">
        <v>251099.22</v>
      </c>
      <c r="AH102" s="10">
        <v>281657.33</v>
      </c>
      <c r="AI102" s="10">
        <v>288273.36</v>
      </c>
      <c r="AJ102" s="10">
        <v>294258.71999999997</v>
      </c>
      <c r="AK102" s="10">
        <v>247466.62</v>
      </c>
      <c r="AL102" s="10">
        <v>180378.52</v>
      </c>
      <c r="AM102" s="10">
        <v>152492.85</v>
      </c>
      <c r="AN102" s="10">
        <v>201040.88</v>
      </c>
      <c r="AO102" s="10">
        <v>263261.07</v>
      </c>
      <c r="AP102" s="10">
        <v>244894.34</v>
      </c>
      <c r="AQ102" s="10">
        <v>234102.01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</row>
    <row r="103" spans="1:163" s="7" customFormat="1" x14ac:dyDescent="0.2">
      <c r="A103" s="25" t="s">
        <v>149</v>
      </c>
      <c r="B103" s="39"/>
      <c r="C103" s="26"/>
      <c r="D103" s="34" t="str">
        <f>'West Contracts 2002-2006'!A96</f>
        <v>WESTBANK</v>
      </c>
      <c r="E103" s="34" t="str">
        <f>'West Contracts 2002-2006'!B96</f>
        <v>MIECO</v>
      </c>
      <c r="F103" s="48">
        <f t="shared" si="2"/>
        <v>-12542882.289999997</v>
      </c>
      <c r="G103" s="35"/>
      <c r="H103" s="10">
        <v>-465814.82</v>
      </c>
      <c r="I103" s="10">
        <v>-866093.15</v>
      </c>
      <c r="J103" s="10">
        <v>-1057345.68</v>
      </c>
      <c r="K103" s="10">
        <v>-1247418.79</v>
      </c>
      <c r="L103" s="10">
        <v>-1338853.31</v>
      </c>
      <c r="M103" s="10">
        <v>-1186617.22</v>
      </c>
      <c r="N103" s="10">
        <v>-752641.66</v>
      </c>
      <c r="O103" s="10">
        <v>-485703.97</v>
      </c>
      <c r="P103" s="10">
        <v>-605287.36</v>
      </c>
      <c r="Q103" s="10">
        <v>-645619.69999999995</v>
      </c>
      <c r="R103" s="10">
        <v>-859134.77</v>
      </c>
      <c r="S103" s="10">
        <v>-829214.15</v>
      </c>
      <c r="T103" s="10">
        <v>-209613.27</v>
      </c>
      <c r="U103" s="10">
        <v>-218620.04</v>
      </c>
      <c r="V103" s="10">
        <v>-319852.86</v>
      </c>
      <c r="W103" s="10">
        <v>-272166.61</v>
      </c>
      <c r="X103" s="10">
        <v>-396901.65</v>
      </c>
      <c r="Y103" s="10">
        <v>-309041.84000000003</v>
      </c>
      <c r="Z103" s="10">
        <v>-80080.850000000006</v>
      </c>
      <c r="AA103" s="10">
        <v>40687.11</v>
      </c>
      <c r="AB103" s="10">
        <v>-24311.1</v>
      </c>
      <c r="AC103" s="10">
        <v>-142468.5</v>
      </c>
      <c r="AD103" s="10">
        <v>-215365.41</v>
      </c>
      <c r="AE103" s="10">
        <v>-55402.69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</row>
    <row r="104" spans="1:163" s="7" customFormat="1" x14ac:dyDescent="0.2">
      <c r="A104" s="25" t="s">
        <v>150</v>
      </c>
      <c r="B104" s="39"/>
      <c r="C104" s="26"/>
      <c r="D104" s="34" t="str">
        <f>'West Contracts 2002-2006'!A97</f>
        <v>WESTBANK</v>
      </c>
      <c r="E104" s="34" t="str">
        <f>'West Contracts 2002-2006'!B97</f>
        <v>MIRANTAMEENE</v>
      </c>
      <c r="F104" s="48">
        <f t="shared" si="2"/>
        <v>39404998.329999998</v>
      </c>
      <c r="G104" s="35"/>
      <c r="H104" s="10">
        <v>-1271742.1599999999</v>
      </c>
      <c r="I104" s="10">
        <v>-1575666.56</v>
      </c>
      <c r="J104" s="10">
        <v>-2060272.4</v>
      </c>
      <c r="K104" s="10">
        <v>1301592.32</v>
      </c>
      <c r="L104" s="10">
        <v>1158736.8999999999</v>
      </c>
      <c r="M104" s="10">
        <v>873049.98</v>
      </c>
      <c r="N104" s="10">
        <v>-1537295.95</v>
      </c>
      <c r="O104" s="10">
        <v>-2284854.31</v>
      </c>
      <c r="P104" s="10">
        <v>-1385016.58</v>
      </c>
      <c r="Q104" s="10">
        <v>1892094.28</v>
      </c>
      <c r="R104" s="10">
        <v>1760112.78</v>
      </c>
      <c r="S104" s="10">
        <v>1552875.76</v>
      </c>
      <c r="T104" s="10">
        <v>2605045.7200000002</v>
      </c>
      <c r="U104" s="10">
        <v>2468165.7200000002</v>
      </c>
      <c r="V104" s="10">
        <v>2767790.88</v>
      </c>
      <c r="W104" s="10">
        <v>2717241.56</v>
      </c>
      <c r="X104" s="10">
        <v>2505409.6</v>
      </c>
      <c r="Y104" s="10">
        <v>2260317.5699999998</v>
      </c>
      <c r="Z104" s="10">
        <v>2473295.5299999998</v>
      </c>
      <c r="AA104" s="10">
        <v>3000977</v>
      </c>
      <c r="AB104" s="10">
        <v>2892516.43</v>
      </c>
      <c r="AC104" s="10">
        <v>2678690.7000000002</v>
      </c>
      <c r="AD104" s="10">
        <v>2114306.6800000002</v>
      </c>
      <c r="AE104" s="10">
        <v>2243766.12</v>
      </c>
      <c r="AF104" s="10">
        <v>14670.16</v>
      </c>
      <c r="AG104" s="10">
        <v>-99374.09</v>
      </c>
      <c r="AH104" s="10">
        <v>-229079.83</v>
      </c>
      <c r="AI104" s="10">
        <v>224896.49</v>
      </c>
      <c r="AJ104" s="10">
        <v>-10629.12</v>
      </c>
      <c r="AK104" s="10">
        <v>241069.15</v>
      </c>
      <c r="AL104" s="10">
        <v>296113.48</v>
      </c>
      <c r="AM104" s="10">
        <v>416130.2</v>
      </c>
      <c r="AN104" s="10">
        <v>236595.81</v>
      </c>
      <c r="AO104" s="10">
        <v>130618.22</v>
      </c>
      <c r="AP104" s="10">
        <v>6112.0100000000093</v>
      </c>
      <c r="AQ104" s="10">
        <v>250726.58</v>
      </c>
      <c r="AR104" s="10">
        <v>660600.05000000005</v>
      </c>
      <c r="AS104" s="10">
        <v>663158.73</v>
      </c>
      <c r="AT104" s="10">
        <v>755372.73</v>
      </c>
      <c r="AU104" s="10">
        <v>836226.13</v>
      </c>
      <c r="AV104" s="10">
        <v>611704.43000000005</v>
      </c>
      <c r="AW104" s="10">
        <v>554551.25</v>
      </c>
      <c r="AX104" s="10">
        <v>132530.76999999999</v>
      </c>
      <c r="AY104" s="10">
        <v>19537.14</v>
      </c>
      <c r="AZ104" s="10">
        <v>343212.54</v>
      </c>
      <c r="BA104" s="10">
        <v>682262.31</v>
      </c>
      <c r="BB104" s="10">
        <v>572198.62</v>
      </c>
      <c r="BC104" s="10">
        <v>662544.13</v>
      </c>
      <c r="BD104" s="10">
        <v>311693.74</v>
      </c>
      <c r="BE104" s="10">
        <v>313468.21999999997</v>
      </c>
      <c r="BF104" s="10">
        <v>315715.88</v>
      </c>
      <c r="BG104" s="10">
        <v>298112.94</v>
      </c>
      <c r="BH104" s="10">
        <v>198546.89</v>
      </c>
      <c r="BI104" s="10">
        <v>128329.73</v>
      </c>
      <c r="BJ104" s="10">
        <v>-58711.13</v>
      </c>
      <c r="BK104" s="10">
        <v>-111185.09</v>
      </c>
      <c r="BL104" s="10">
        <v>108295.21</v>
      </c>
      <c r="BM104" s="10">
        <v>250602.67</v>
      </c>
      <c r="BN104" s="10">
        <v>221936.7</v>
      </c>
      <c r="BO104" s="10">
        <v>305307.11</v>
      </c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</row>
    <row r="105" spans="1:163" s="7" customFormat="1" x14ac:dyDescent="0.2">
      <c r="A105" s="25" t="s">
        <v>151</v>
      </c>
      <c r="B105" s="39"/>
      <c r="C105" s="26"/>
      <c r="D105" s="34" t="str">
        <f>'West Contracts 2002-2006'!A98</f>
        <v>WESTBANK</v>
      </c>
      <c r="E105" s="34" t="str">
        <f>'West Contracts 2002-2006'!B98</f>
        <v>MODESTOIRR</v>
      </c>
      <c r="F105" s="48">
        <f t="shared" si="2"/>
        <v>2251719.2599999998</v>
      </c>
      <c r="G105" s="35"/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567403.24</v>
      </c>
      <c r="N105" s="10">
        <v>254470.41</v>
      </c>
      <c r="O105" s="10">
        <v>225381.77</v>
      </c>
      <c r="P105" s="10">
        <v>235261.29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412308.77</v>
      </c>
      <c r="Z105" s="10">
        <v>196195.25</v>
      </c>
      <c r="AA105" s="10">
        <v>152003</v>
      </c>
      <c r="AB105" s="10">
        <v>208695.53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</row>
    <row r="106" spans="1:163" s="7" customFormat="1" x14ac:dyDescent="0.2">
      <c r="A106" s="25" t="s">
        <v>152</v>
      </c>
      <c r="B106" s="39"/>
      <c r="C106" s="26"/>
      <c r="D106" s="34" t="str">
        <f>'West Contracts 2002-2006'!A99</f>
        <v>WESTBANK</v>
      </c>
      <c r="E106" s="34" t="str">
        <f>'West Contracts 2002-2006'!B99</f>
        <v>MORGAN</v>
      </c>
      <c r="F106" s="48">
        <f t="shared" ref="F106:F128" si="3">SUM(H106:FG106)</f>
        <v>-43556957.899999976</v>
      </c>
      <c r="G106" s="35"/>
      <c r="H106" s="10">
        <v>1151942.95</v>
      </c>
      <c r="I106" s="10">
        <v>-2083957.97</v>
      </c>
      <c r="J106" s="10">
        <v>-1956919.66</v>
      </c>
      <c r="K106" s="10">
        <v>-2973178.08</v>
      </c>
      <c r="L106" s="10">
        <v>-2487913.9300000002</v>
      </c>
      <c r="M106" s="10">
        <v>-198296.64</v>
      </c>
      <c r="N106" s="10">
        <v>1278628.3600000001</v>
      </c>
      <c r="O106" s="10">
        <v>196866.7</v>
      </c>
      <c r="P106" s="10">
        <v>-170778.14</v>
      </c>
      <c r="Q106" s="10">
        <v>-3340592.32</v>
      </c>
      <c r="R106" s="10">
        <v>-2830027.81</v>
      </c>
      <c r="S106" s="10">
        <v>-2508636.4700000002</v>
      </c>
      <c r="T106" s="10">
        <v>-1640291.34</v>
      </c>
      <c r="U106" s="10">
        <v>-1485611.93</v>
      </c>
      <c r="V106" s="10">
        <v>-1633844.36</v>
      </c>
      <c r="W106" s="10">
        <v>-1789185.29</v>
      </c>
      <c r="X106" s="10">
        <v>-1942337.5</v>
      </c>
      <c r="Y106" s="10">
        <v>-1672535.19</v>
      </c>
      <c r="Z106" s="10">
        <v>-1300100.79</v>
      </c>
      <c r="AA106" s="10">
        <v>-1195994.6200000001</v>
      </c>
      <c r="AB106" s="10">
        <v>-1282357.52</v>
      </c>
      <c r="AC106" s="10">
        <v>-1715326.62</v>
      </c>
      <c r="AD106" s="10">
        <v>-1647342.43</v>
      </c>
      <c r="AE106" s="10">
        <v>-1718174.01</v>
      </c>
      <c r="AF106" s="10">
        <v>-1060355.8</v>
      </c>
      <c r="AG106" s="10">
        <v>-997342.47</v>
      </c>
      <c r="AH106" s="10">
        <v>-1139879.6399999999</v>
      </c>
      <c r="AI106" s="10">
        <v>-1432076.05</v>
      </c>
      <c r="AJ106" s="10">
        <v>-1458643.58</v>
      </c>
      <c r="AK106" s="10">
        <v>-1278019.8400000001</v>
      </c>
      <c r="AL106" s="10">
        <v>-190068.84</v>
      </c>
      <c r="AM106" s="10">
        <v>117927.41</v>
      </c>
      <c r="AN106" s="10">
        <v>-253491.82</v>
      </c>
      <c r="AO106" s="10">
        <v>-1196539.82</v>
      </c>
      <c r="AP106" s="10">
        <v>-1200572.29</v>
      </c>
      <c r="AQ106" s="10">
        <v>-1163028.6499999999</v>
      </c>
      <c r="AR106" s="10">
        <v>185505.79</v>
      </c>
      <c r="AS106" s="10">
        <v>173085.14</v>
      </c>
      <c r="AT106" s="10">
        <v>192559.19</v>
      </c>
      <c r="AU106" s="10">
        <v>184770.55</v>
      </c>
      <c r="AV106" s="10">
        <v>181906.73</v>
      </c>
      <c r="AW106" s="10">
        <v>183022.69</v>
      </c>
      <c r="AX106" s="10">
        <v>180082.75</v>
      </c>
      <c r="AY106" s="10">
        <v>187753.18</v>
      </c>
      <c r="AZ106" s="10">
        <v>175956.63</v>
      </c>
      <c r="BA106" s="10">
        <v>181682.06</v>
      </c>
      <c r="BB106" s="10">
        <v>174154.11</v>
      </c>
      <c r="BC106" s="10">
        <v>179713.42</v>
      </c>
      <c r="BD106" s="10">
        <v>105963.9</v>
      </c>
      <c r="BE106" s="10">
        <v>97298.82</v>
      </c>
      <c r="BF106" s="10">
        <v>107792.92</v>
      </c>
      <c r="BG106" s="10">
        <v>110305.4</v>
      </c>
      <c r="BH106" s="10">
        <v>113795.71</v>
      </c>
      <c r="BI106" s="10">
        <v>111041.34</v>
      </c>
      <c r="BJ106" s="10">
        <v>102860.13</v>
      </c>
      <c r="BK106" s="10">
        <v>105124.88</v>
      </c>
      <c r="BL106" s="10">
        <v>99652.66</v>
      </c>
      <c r="BM106" s="10">
        <v>102755.29</v>
      </c>
      <c r="BN106" s="10">
        <v>98624.19</v>
      </c>
      <c r="BO106" s="10">
        <v>100239.85</v>
      </c>
      <c r="BP106" s="10">
        <v>-29554.33</v>
      </c>
      <c r="BQ106" s="10">
        <v>-33150.32</v>
      </c>
      <c r="BR106" s="10">
        <v>-39467.769999999997</v>
      </c>
      <c r="BS106" s="10">
        <v>-57312</v>
      </c>
      <c r="BT106" s="10">
        <v>-52952.47</v>
      </c>
      <c r="BU106" s="10">
        <v>-29790.7</v>
      </c>
      <c r="BV106" s="10">
        <v>-17926.009999999998</v>
      </c>
      <c r="BW106" s="10">
        <v>4842.3199999999924</v>
      </c>
      <c r="BX106" s="10">
        <v>-18781.169999999998</v>
      </c>
      <c r="BY106" s="10">
        <v>-29856.41</v>
      </c>
      <c r="BZ106" s="10">
        <v>-38971.449999999997</v>
      </c>
      <c r="CA106" s="10">
        <v>-33307.54</v>
      </c>
      <c r="CB106" s="10">
        <v>-10794.36</v>
      </c>
      <c r="CC106" s="10">
        <v>-15144.3</v>
      </c>
      <c r="CD106" s="10">
        <v>-28713.03</v>
      </c>
      <c r="CE106" s="10">
        <v>-29030.32</v>
      </c>
      <c r="CF106" s="10">
        <v>-33425.43</v>
      </c>
      <c r="CG106" s="10">
        <v>-19825.66</v>
      </c>
      <c r="CH106" s="10">
        <v>5967.4300000000076</v>
      </c>
      <c r="CI106" s="10">
        <v>15111.45</v>
      </c>
      <c r="CJ106" s="10">
        <v>4342.09</v>
      </c>
      <c r="CK106" s="10">
        <v>-11636.58</v>
      </c>
      <c r="CL106" s="10">
        <v>-29373.48</v>
      </c>
      <c r="CM106" s="10">
        <v>-8629.23</v>
      </c>
      <c r="CN106" s="10">
        <v>-8923.35</v>
      </c>
      <c r="CO106" s="10">
        <v>-13846.74</v>
      </c>
      <c r="CP106" s="10">
        <v>-25898.04</v>
      </c>
      <c r="CQ106" s="10">
        <v>-26329.82</v>
      </c>
      <c r="CR106" s="10">
        <v>-38605.75</v>
      </c>
      <c r="CS106" s="10">
        <v>-9990.41</v>
      </c>
      <c r="CT106" s="10">
        <v>6855.38</v>
      </c>
      <c r="CU106" s="10">
        <v>15532.87</v>
      </c>
      <c r="CV106" s="10">
        <v>5295.06</v>
      </c>
      <c r="CW106" s="10">
        <v>-9940.3299999999945</v>
      </c>
      <c r="CX106" s="10">
        <v>-26518.58</v>
      </c>
      <c r="CY106" s="10">
        <v>-6975.85</v>
      </c>
      <c r="CZ106" s="10">
        <v>-14118.87</v>
      </c>
      <c r="DA106" s="10">
        <v>-12107.44</v>
      </c>
      <c r="DB106" s="10">
        <v>-15818.42</v>
      </c>
      <c r="DC106" s="10">
        <v>-23913.91</v>
      </c>
      <c r="DD106" s="10">
        <v>-35205.040000000001</v>
      </c>
      <c r="DE106" s="10">
        <v>-8452.9000000000087</v>
      </c>
      <c r="DF106" s="10">
        <v>7602.2199999999939</v>
      </c>
      <c r="DG106" s="10">
        <v>15772.79</v>
      </c>
      <c r="DH106" s="10">
        <v>6095.0799999999945</v>
      </c>
      <c r="DI106" s="10">
        <v>-15212.02</v>
      </c>
      <c r="DJ106" s="10">
        <v>-16935.18</v>
      </c>
      <c r="DK106" s="10">
        <v>-5530.71</v>
      </c>
      <c r="DL106" s="10">
        <v>0</v>
      </c>
      <c r="DM106" s="10">
        <v>0</v>
      </c>
      <c r="DN106" s="10">
        <v>0</v>
      </c>
      <c r="DO106" s="10">
        <v>0</v>
      </c>
      <c r="DP106" s="10">
        <v>0</v>
      </c>
      <c r="DQ106" s="10">
        <v>0</v>
      </c>
      <c r="DR106" s="10">
        <v>0</v>
      </c>
      <c r="DS106" s="10">
        <v>0</v>
      </c>
      <c r="DT106" s="10">
        <v>0</v>
      </c>
      <c r="DU106" s="10">
        <v>0</v>
      </c>
      <c r="DV106" s="10">
        <v>0</v>
      </c>
      <c r="DW106" s="10">
        <v>0</v>
      </c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</row>
    <row r="107" spans="1:163" s="7" customFormat="1" x14ac:dyDescent="0.2">
      <c r="A107" s="25" t="s">
        <v>153</v>
      </c>
      <c r="B107" s="39"/>
      <c r="C107" s="26"/>
      <c r="D107" s="34" t="str">
        <f>'West Contracts 2002-2006'!A100</f>
        <v>WESTBANK</v>
      </c>
      <c r="E107" s="34" t="str">
        <f>'West Contracts 2002-2006'!B100</f>
        <v>NRGPOWMAR</v>
      </c>
      <c r="F107" s="48">
        <f t="shared" si="3"/>
        <v>-4638778.3000000007</v>
      </c>
      <c r="G107" s="35"/>
      <c r="H107" s="10">
        <v>-945292</v>
      </c>
      <c r="I107" s="10">
        <v>-1415924.81</v>
      </c>
      <c r="J107" s="10">
        <v>-1531529.33</v>
      </c>
      <c r="K107" s="10">
        <v>-550229.76000000001</v>
      </c>
      <c r="L107" s="10">
        <v>-502955.22</v>
      </c>
      <c r="M107" s="10">
        <v>-259984.16</v>
      </c>
      <c r="N107" s="10">
        <v>0</v>
      </c>
      <c r="O107" s="10">
        <v>0</v>
      </c>
      <c r="P107" s="10">
        <v>0</v>
      </c>
      <c r="Q107" s="10">
        <v>209626.76</v>
      </c>
      <c r="R107" s="10">
        <v>188769.31</v>
      </c>
      <c r="S107" s="10">
        <v>168740.91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</row>
    <row r="108" spans="1:163" s="7" customFormat="1" x14ac:dyDescent="0.2">
      <c r="A108" s="25" t="s">
        <v>154</v>
      </c>
      <c r="B108" s="39"/>
      <c r="C108" s="26"/>
      <c r="D108" s="34" t="str">
        <f>'West Contracts 2002-2006'!A101</f>
        <v>WESTBANK</v>
      </c>
      <c r="E108" s="34" t="str">
        <f>'West Contracts 2002-2006'!B101</f>
        <v>PACIFICOPOWMAR</v>
      </c>
      <c r="F108" s="48">
        <f t="shared" si="3"/>
        <v>22321168.630000003</v>
      </c>
      <c r="G108" s="35"/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675744.22</v>
      </c>
      <c r="AG108" s="10">
        <v>712810.03</v>
      </c>
      <c r="AH108" s="10">
        <v>827601.96</v>
      </c>
      <c r="AI108" s="10">
        <v>865839.53</v>
      </c>
      <c r="AJ108" s="10">
        <v>1074611.6599999999</v>
      </c>
      <c r="AK108" s="10">
        <v>874246.02</v>
      </c>
      <c r="AL108" s="10">
        <v>459344.49</v>
      </c>
      <c r="AM108" s="10">
        <v>206187.53</v>
      </c>
      <c r="AN108" s="10">
        <v>470163.79</v>
      </c>
      <c r="AO108" s="10">
        <v>649685.68999999994</v>
      </c>
      <c r="AP108" s="10">
        <v>722109.79</v>
      </c>
      <c r="AQ108" s="10">
        <v>578255.78</v>
      </c>
      <c r="AR108" s="10">
        <v>634239.48</v>
      </c>
      <c r="AS108" s="10">
        <v>620539.87</v>
      </c>
      <c r="AT108" s="10">
        <v>749063.39</v>
      </c>
      <c r="AU108" s="10">
        <v>776672.62</v>
      </c>
      <c r="AV108" s="10">
        <v>954442.54</v>
      </c>
      <c r="AW108" s="10">
        <v>783349.63</v>
      </c>
      <c r="AX108" s="10">
        <v>453424.15</v>
      </c>
      <c r="AY108" s="10">
        <v>218080.64000000001</v>
      </c>
      <c r="AZ108" s="10">
        <v>445742.63</v>
      </c>
      <c r="BA108" s="10">
        <v>596751.44999999995</v>
      </c>
      <c r="BB108" s="10">
        <v>654341.09</v>
      </c>
      <c r="BC108" s="10">
        <v>534951.18999999994</v>
      </c>
      <c r="BD108" s="10">
        <v>581797.46</v>
      </c>
      <c r="BE108" s="10">
        <v>564857.36</v>
      </c>
      <c r="BF108" s="10">
        <v>677872.55</v>
      </c>
      <c r="BG108" s="10">
        <v>707638.63</v>
      </c>
      <c r="BH108" s="10">
        <v>848690.39</v>
      </c>
      <c r="BI108" s="10">
        <v>705581.17</v>
      </c>
      <c r="BJ108" s="10">
        <v>424163.88</v>
      </c>
      <c r="BK108" s="10">
        <v>220081.33</v>
      </c>
      <c r="BL108" s="10">
        <v>415193.18</v>
      </c>
      <c r="BM108" s="10">
        <v>545751.53</v>
      </c>
      <c r="BN108" s="10">
        <v>594032.67000000004</v>
      </c>
      <c r="BO108" s="10">
        <v>497309.31</v>
      </c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</row>
    <row r="109" spans="1:163" s="7" customFormat="1" x14ac:dyDescent="0.2">
      <c r="A109" s="25" t="s">
        <v>155</v>
      </c>
      <c r="B109" s="39"/>
      <c r="C109" s="26"/>
      <c r="D109" s="34" t="str">
        <f>'West Contracts 2002-2006'!A102</f>
        <v>WESTBANK</v>
      </c>
      <c r="E109" s="34" t="str">
        <f>'West Contracts 2002-2006'!B102</f>
        <v>PACIFICOR</v>
      </c>
      <c r="F109" s="48">
        <f t="shared" si="3"/>
        <v>13567665.219999997</v>
      </c>
      <c r="G109" s="35"/>
      <c r="H109" s="10">
        <v>-60717.45</v>
      </c>
      <c r="I109" s="10">
        <v>-493913.4</v>
      </c>
      <c r="J109" s="10">
        <v>-730659.29</v>
      </c>
      <c r="K109" s="10">
        <v>115819.1</v>
      </c>
      <c r="L109" s="10">
        <v>111600.9</v>
      </c>
      <c r="M109" s="10">
        <v>114393.08</v>
      </c>
      <c r="N109" s="10">
        <v>3894309.83</v>
      </c>
      <c r="O109" s="10">
        <v>3719463.37</v>
      </c>
      <c r="P109" s="10">
        <v>3796120.26</v>
      </c>
      <c r="Q109" s="10">
        <v>156556.69</v>
      </c>
      <c r="R109" s="10">
        <v>142189.87</v>
      </c>
      <c r="S109" s="10">
        <v>136949.14000000001</v>
      </c>
      <c r="T109" s="10">
        <v>114151</v>
      </c>
      <c r="U109" s="10">
        <v>126126.95</v>
      </c>
      <c r="V109" s="10">
        <v>148846.22</v>
      </c>
      <c r="W109" s="10">
        <v>171031.74</v>
      </c>
      <c r="X109" s="10">
        <v>213086.49</v>
      </c>
      <c r="Y109" s="10">
        <v>160959.29</v>
      </c>
      <c r="Z109" s="10">
        <v>42319.56</v>
      </c>
      <c r="AA109" s="10">
        <v>-27279.9</v>
      </c>
      <c r="AB109" s="10">
        <v>68892.86</v>
      </c>
      <c r="AC109" s="10">
        <v>120100.42</v>
      </c>
      <c r="AD109" s="10">
        <v>133475.06</v>
      </c>
      <c r="AE109" s="10">
        <v>114699.49</v>
      </c>
      <c r="AF109" s="10">
        <v>106132.2</v>
      </c>
      <c r="AG109" s="10">
        <v>114893.71</v>
      </c>
      <c r="AH109" s="10">
        <v>139483.45000000001</v>
      </c>
      <c r="AI109" s="10">
        <v>152334.84</v>
      </c>
      <c r="AJ109" s="10">
        <v>179401.43</v>
      </c>
      <c r="AK109" s="10">
        <v>148856.68</v>
      </c>
      <c r="AL109" s="10">
        <v>46262.559999999998</v>
      </c>
      <c r="AM109" s="10">
        <v>-10733.65</v>
      </c>
      <c r="AN109" s="10">
        <v>67405.7</v>
      </c>
      <c r="AO109" s="10">
        <v>105855.86</v>
      </c>
      <c r="AP109" s="10">
        <v>124418</v>
      </c>
      <c r="AQ109" s="10">
        <v>104833.16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</row>
    <row r="110" spans="1:163" s="7" customFormat="1" x14ac:dyDescent="0.2">
      <c r="A110" s="25" t="s">
        <v>156</v>
      </c>
      <c r="B110" s="39"/>
      <c r="C110" s="26"/>
      <c r="D110" s="34" t="str">
        <f>'West Contracts 2002-2006'!A103</f>
        <v>WESTBANK</v>
      </c>
      <c r="E110" s="34" t="str">
        <f>'West Contracts 2002-2006'!B103</f>
        <v>PALOALTOCIT</v>
      </c>
      <c r="F110" s="48">
        <f t="shared" si="3"/>
        <v>42922482.039999992</v>
      </c>
      <c r="G110" s="35"/>
      <c r="H110" s="10">
        <v>696572.58</v>
      </c>
      <c r="I110" s="10">
        <v>1148384.6399999999</v>
      </c>
      <c r="J110" s="10">
        <v>1290664.68</v>
      </c>
      <c r="K110" s="10">
        <v>1321024.43</v>
      </c>
      <c r="L110" s="10">
        <v>1368935.59</v>
      </c>
      <c r="M110" s="10">
        <v>1250399</v>
      </c>
      <c r="N110" s="10">
        <v>1159241.03</v>
      </c>
      <c r="O110" s="10">
        <v>1074185.2</v>
      </c>
      <c r="P110" s="10">
        <v>1132513.1499999999</v>
      </c>
      <c r="Q110" s="10">
        <v>1270360.07</v>
      </c>
      <c r="R110" s="10">
        <v>1210570.22</v>
      </c>
      <c r="S110" s="10">
        <v>1232105.6100000001</v>
      </c>
      <c r="T110" s="10">
        <v>1232340.1000000001</v>
      </c>
      <c r="U110" s="10">
        <v>1136892.73</v>
      </c>
      <c r="V110" s="10">
        <v>1290375.4099999999</v>
      </c>
      <c r="W110" s="10">
        <v>1273940.5900000001</v>
      </c>
      <c r="X110" s="10">
        <v>1305709.73</v>
      </c>
      <c r="Y110" s="10">
        <v>1194450.57</v>
      </c>
      <c r="Z110" s="10">
        <v>1078241</v>
      </c>
      <c r="AA110" s="10">
        <v>1020276.6</v>
      </c>
      <c r="AB110" s="10">
        <v>1091350.3899999999</v>
      </c>
      <c r="AC110" s="10">
        <v>1233325.2</v>
      </c>
      <c r="AD110" s="10">
        <v>1177521.52</v>
      </c>
      <c r="AE110" s="10">
        <v>1171961.5</v>
      </c>
      <c r="AF110" s="10">
        <v>1171337.8799999999</v>
      </c>
      <c r="AG110" s="10">
        <v>1121477.28</v>
      </c>
      <c r="AH110" s="10">
        <v>1221316.02</v>
      </c>
      <c r="AI110" s="10">
        <v>1208212.24</v>
      </c>
      <c r="AJ110" s="10">
        <v>1239328</v>
      </c>
      <c r="AK110" s="10">
        <v>1124889.81</v>
      </c>
      <c r="AL110" s="10">
        <v>1014476.28</v>
      </c>
      <c r="AM110" s="10">
        <v>957862.97</v>
      </c>
      <c r="AN110" s="10">
        <v>1026556.42</v>
      </c>
      <c r="AO110" s="10">
        <v>1164826.17</v>
      </c>
      <c r="AP110" s="10">
        <v>1104565.6499999999</v>
      </c>
      <c r="AQ110" s="10">
        <v>1101759.4099999999</v>
      </c>
      <c r="AR110" s="10">
        <v>1104532.3700000001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</row>
    <row r="111" spans="1:163" s="7" customFormat="1" x14ac:dyDescent="0.2">
      <c r="A111" s="25" t="s">
        <v>157</v>
      </c>
      <c r="B111" s="39"/>
      <c r="C111" s="26"/>
      <c r="D111" s="34" t="str">
        <f>'West Contracts 2002-2006'!A104</f>
        <v>WESTBANK</v>
      </c>
      <c r="E111" s="34" t="str">
        <f>'West Contracts 2002-2006'!B104</f>
        <v>PGEENEPOWLP</v>
      </c>
      <c r="F111" s="48">
        <f t="shared" si="3"/>
        <v>26372143.989999987</v>
      </c>
      <c r="G111" s="35"/>
      <c r="H111" s="10">
        <v>-450392.91</v>
      </c>
      <c r="I111" s="10">
        <v>58795.95</v>
      </c>
      <c r="J111" s="10">
        <v>83837.490000000005</v>
      </c>
      <c r="K111" s="10">
        <v>-222835.16</v>
      </c>
      <c r="L111" s="10">
        <v>100796.4</v>
      </c>
      <c r="M111" s="10">
        <v>179562.39</v>
      </c>
      <c r="N111" s="10">
        <v>1250644.21</v>
      </c>
      <c r="O111" s="10">
        <v>1117493</v>
      </c>
      <c r="P111" s="10">
        <v>850321.76</v>
      </c>
      <c r="Q111" s="10">
        <v>-526640.05000000005</v>
      </c>
      <c r="R111" s="10">
        <v>-619653.66</v>
      </c>
      <c r="S111" s="10">
        <v>-422292.47</v>
      </c>
      <c r="T111" s="10">
        <v>947267.93</v>
      </c>
      <c r="U111" s="10">
        <v>939528.97</v>
      </c>
      <c r="V111" s="10">
        <v>1126253.53</v>
      </c>
      <c r="W111" s="10">
        <v>993205.38</v>
      </c>
      <c r="X111" s="10">
        <v>1146202.83</v>
      </c>
      <c r="Y111" s="10">
        <v>1040709.94</v>
      </c>
      <c r="Z111" s="10">
        <v>188724.15</v>
      </c>
      <c r="AA111" s="10">
        <v>4492.59</v>
      </c>
      <c r="AB111" s="10">
        <v>412596.99</v>
      </c>
      <c r="AC111" s="10">
        <v>668440.68000000005</v>
      </c>
      <c r="AD111" s="10">
        <v>584971.43000000005</v>
      </c>
      <c r="AE111" s="10">
        <v>575947.27</v>
      </c>
      <c r="AF111" s="10">
        <v>596475.89</v>
      </c>
      <c r="AG111" s="10">
        <v>608850.66</v>
      </c>
      <c r="AH111" s="10">
        <v>761994.38</v>
      </c>
      <c r="AI111" s="10">
        <v>1051934.53</v>
      </c>
      <c r="AJ111" s="10">
        <v>1085635.75</v>
      </c>
      <c r="AK111" s="10">
        <v>933907.85</v>
      </c>
      <c r="AL111" s="10">
        <v>316734.76</v>
      </c>
      <c r="AM111" s="10">
        <v>4635.68</v>
      </c>
      <c r="AN111" s="10">
        <v>476309.61</v>
      </c>
      <c r="AO111" s="10">
        <v>795561.37</v>
      </c>
      <c r="AP111" s="10">
        <v>807592.26</v>
      </c>
      <c r="AQ111" s="10">
        <v>673696.77</v>
      </c>
      <c r="AR111" s="10">
        <v>585546.05000000005</v>
      </c>
      <c r="AS111" s="10">
        <v>614412.57999999996</v>
      </c>
      <c r="AT111" s="10">
        <v>776299.74</v>
      </c>
      <c r="AU111" s="10">
        <v>802425.68</v>
      </c>
      <c r="AV111" s="10">
        <v>874535.2</v>
      </c>
      <c r="AW111" s="10">
        <v>770114.36</v>
      </c>
      <c r="AX111" s="10">
        <v>292763.46999999997</v>
      </c>
      <c r="AY111" s="10">
        <v>59943.69</v>
      </c>
      <c r="AZ111" s="10">
        <v>397065.56</v>
      </c>
      <c r="BA111" s="10">
        <v>614229.07999999996</v>
      </c>
      <c r="BB111" s="10">
        <v>642390.15</v>
      </c>
      <c r="BC111" s="10">
        <v>540661.06999999995</v>
      </c>
      <c r="BD111" s="10">
        <v>60144.06</v>
      </c>
      <c r="BE111" s="10">
        <v>89004.64</v>
      </c>
      <c r="BF111" s="10">
        <v>145945.95000000001</v>
      </c>
      <c r="BG111" s="10">
        <v>202425.49</v>
      </c>
      <c r="BH111" s="10">
        <v>322264.39</v>
      </c>
      <c r="BI111" s="10">
        <v>310340.12</v>
      </c>
      <c r="BJ111" s="10">
        <v>13644.95</v>
      </c>
      <c r="BK111" s="10">
        <v>-127811.29</v>
      </c>
      <c r="BL111" s="10">
        <v>11106.2</v>
      </c>
      <c r="BM111" s="10">
        <v>77754.720000000001</v>
      </c>
      <c r="BN111" s="10">
        <v>113885.52</v>
      </c>
      <c r="BO111" s="10">
        <v>41744.46</v>
      </c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</row>
    <row r="112" spans="1:163" s="7" customFormat="1" x14ac:dyDescent="0.2">
      <c r="A112" s="25" t="s">
        <v>158</v>
      </c>
      <c r="B112" s="39"/>
      <c r="C112" s="26"/>
      <c r="D112" s="34" t="str">
        <f>'West Contracts 2002-2006'!A105</f>
        <v>WESTBANK</v>
      </c>
      <c r="E112" s="34" t="str">
        <f>'West Contracts 2002-2006'!B105</f>
        <v>PINNACLEWESCAPC</v>
      </c>
      <c r="F112" s="48">
        <f t="shared" si="3"/>
        <v>6895067.5000000009</v>
      </c>
      <c r="G112" s="35"/>
      <c r="H112" s="10">
        <v>-195546.11</v>
      </c>
      <c r="I112" s="10">
        <v>-253901.39</v>
      </c>
      <c r="J112" s="10">
        <v>-380653.49</v>
      </c>
      <c r="K112" s="10">
        <v>91780.46</v>
      </c>
      <c r="L112" s="10">
        <v>97695.12</v>
      </c>
      <c r="M112" s="10">
        <v>288508.14</v>
      </c>
      <c r="N112" s="10">
        <v>743359.38</v>
      </c>
      <c r="O112" s="10">
        <v>746349.86</v>
      </c>
      <c r="P112" s="10">
        <v>397753.49</v>
      </c>
      <c r="Q112" s="10">
        <v>1342272.15</v>
      </c>
      <c r="R112" s="10">
        <v>1240484.06</v>
      </c>
      <c r="S112" s="10">
        <v>1237726.79</v>
      </c>
      <c r="T112" s="10">
        <v>145079.10999999999</v>
      </c>
      <c r="U112" s="10">
        <v>127294.77</v>
      </c>
      <c r="V112" s="10">
        <v>144285.74</v>
      </c>
      <c r="W112" s="10">
        <v>120692.05</v>
      </c>
      <c r="X112" s="10">
        <v>130840.86</v>
      </c>
      <c r="Y112" s="10">
        <v>127326</v>
      </c>
      <c r="Z112" s="10">
        <v>87607.25</v>
      </c>
      <c r="AA112" s="10">
        <v>186476.23</v>
      </c>
      <c r="AB112" s="10">
        <v>52263.55</v>
      </c>
      <c r="AC112" s="10">
        <v>134710.74</v>
      </c>
      <c r="AD112" s="10">
        <v>143089.79</v>
      </c>
      <c r="AE112" s="10">
        <v>139572.95000000001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0">
        <v>0</v>
      </c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</row>
    <row r="113" spans="1:163" s="7" customFormat="1" x14ac:dyDescent="0.2">
      <c r="A113" s="25" t="s">
        <v>159</v>
      </c>
      <c r="B113" s="39"/>
      <c r="C113" s="26"/>
      <c r="D113" s="34" t="str">
        <f>'West Contracts 2002-2006'!A106</f>
        <v>WESTBANK</v>
      </c>
      <c r="E113" s="34" t="str">
        <f>'West Contracts 2002-2006'!B106</f>
        <v>POWEREXCOR</v>
      </c>
      <c r="F113" s="48">
        <f t="shared" si="3"/>
        <v>13421752.919999996</v>
      </c>
      <c r="G113" s="35"/>
      <c r="H113" s="10">
        <v>48539.51</v>
      </c>
      <c r="I113" s="10">
        <v>189965.27</v>
      </c>
      <c r="J113" s="10">
        <v>528073.59</v>
      </c>
      <c r="K113" s="10">
        <v>1382518.4</v>
      </c>
      <c r="L113" s="10">
        <v>1451409.46</v>
      </c>
      <c r="M113" s="10">
        <v>1235227.1599999999</v>
      </c>
      <c r="N113" s="10">
        <v>-469254.14</v>
      </c>
      <c r="O113" s="10">
        <v>-1111612.49</v>
      </c>
      <c r="P113" s="10">
        <v>-687159.48</v>
      </c>
      <c r="Q113" s="10">
        <v>-100096</v>
      </c>
      <c r="R113" s="10">
        <v>162789.32999999999</v>
      </c>
      <c r="S113" s="10">
        <v>92548.93</v>
      </c>
      <c r="T113" s="10">
        <v>-106682.28</v>
      </c>
      <c r="U113" s="10">
        <v>-16977.009999999998</v>
      </c>
      <c r="V113" s="10">
        <v>65937.759999999995</v>
      </c>
      <c r="W113" s="10">
        <v>121082.85</v>
      </c>
      <c r="X113" s="10">
        <v>368386.07</v>
      </c>
      <c r="Y113" s="10">
        <v>195697.67</v>
      </c>
      <c r="Z113" s="10">
        <v>-317241.62</v>
      </c>
      <c r="AA113" s="10">
        <v>-607400.23</v>
      </c>
      <c r="AB113" s="10">
        <v>-307305.65000000002</v>
      </c>
      <c r="AC113" s="10">
        <v>-149140.79999999999</v>
      </c>
      <c r="AD113" s="10">
        <v>19811</v>
      </c>
      <c r="AE113" s="10">
        <v>-194388.88</v>
      </c>
      <c r="AF113" s="10">
        <v>31082.68</v>
      </c>
      <c r="AG113" s="10">
        <v>107507.04</v>
      </c>
      <c r="AH113" s="10">
        <v>184164.4</v>
      </c>
      <c r="AI113" s="10">
        <v>228413.76</v>
      </c>
      <c r="AJ113" s="10">
        <v>422836.23</v>
      </c>
      <c r="AK113" s="10">
        <v>226644.8</v>
      </c>
      <c r="AL113" s="10">
        <v>-248430.29</v>
      </c>
      <c r="AM113" s="10">
        <v>-522912.85</v>
      </c>
      <c r="AN113" s="10">
        <v>-191556.65</v>
      </c>
      <c r="AO113" s="10">
        <v>-2216.64</v>
      </c>
      <c r="AP113" s="10">
        <v>120209.25</v>
      </c>
      <c r="AQ113" s="10">
        <v>-55148.58</v>
      </c>
      <c r="AR113" s="10">
        <v>59972.93</v>
      </c>
      <c r="AS113" s="10">
        <v>106278.17</v>
      </c>
      <c r="AT113" s="10">
        <v>180220.13</v>
      </c>
      <c r="AU113" s="10">
        <v>213850.83</v>
      </c>
      <c r="AV113" s="10">
        <v>377595.09</v>
      </c>
      <c r="AW113" s="10">
        <v>211937.19</v>
      </c>
      <c r="AX113" s="10">
        <v>-169430.75</v>
      </c>
      <c r="AY113" s="10">
        <v>-418376.76</v>
      </c>
      <c r="AZ113" s="10">
        <v>-135147.76</v>
      </c>
      <c r="BA113" s="10">
        <v>22056.15</v>
      </c>
      <c r="BB113" s="10">
        <v>123297.83</v>
      </c>
      <c r="BC113" s="10">
        <v>-22671.87</v>
      </c>
      <c r="BD113" s="10">
        <v>78350.98</v>
      </c>
      <c r="BE113" s="10">
        <v>114132.59</v>
      </c>
      <c r="BF113" s="10">
        <v>179617.64</v>
      </c>
      <c r="BG113" s="10">
        <v>210103.33</v>
      </c>
      <c r="BH113" s="10">
        <v>349190.84</v>
      </c>
      <c r="BI113" s="10">
        <v>204787.97</v>
      </c>
      <c r="BJ113" s="10">
        <v>-121517.23</v>
      </c>
      <c r="BK113" s="10">
        <v>-336994.32</v>
      </c>
      <c r="BL113" s="10">
        <v>-93494.35</v>
      </c>
      <c r="BM113" s="10">
        <v>41207.129999999997</v>
      </c>
      <c r="BN113" s="10">
        <v>128303.46</v>
      </c>
      <c r="BO113" s="10">
        <v>5360</v>
      </c>
      <c r="BP113" s="10">
        <v>87325.54</v>
      </c>
      <c r="BQ113" s="10">
        <v>119775.86</v>
      </c>
      <c r="BR113" s="10">
        <v>178176.76</v>
      </c>
      <c r="BS113" s="10">
        <v>203574.73</v>
      </c>
      <c r="BT113" s="10">
        <v>324551.71999999997</v>
      </c>
      <c r="BU113" s="10">
        <v>198095.83</v>
      </c>
      <c r="BV113" s="10">
        <v>-81400.02</v>
      </c>
      <c r="BW113" s="10">
        <v>-268406.55</v>
      </c>
      <c r="BX113" s="10">
        <v>-54672.51</v>
      </c>
      <c r="BY113" s="10">
        <v>53453.67</v>
      </c>
      <c r="BZ113" s="10">
        <v>131614.37</v>
      </c>
      <c r="CA113" s="10">
        <v>26333.64</v>
      </c>
      <c r="CB113" s="10">
        <v>99533.41</v>
      </c>
      <c r="CC113" s="10">
        <v>128890.62</v>
      </c>
      <c r="CD113" s="10">
        <v>181900.18</v>
      </c>
      <c r="CE113" s="10">
        <v>197348.2</v>
      </c>
      <c r="CF113" s="10">
        <v>306649.67</v>
      </c>
      <c r="CG113" s="10">
        <v>195543.6</v>
      </c>
      <c r="CH113" s="10">
        <v>-56571.57</v>
      </c>
      <c r="CI113" s="10">
        <v>-207198.05</v>
      </c>
      <c r="CJ113" s="10">
        <v>-32052.47</v>
      </c>
      <c r="CK113" s="10">
        <v>66669.16</v>
      </c>
      <c r="CL113" s="10">
        <v>137456.76999999999</v>
      </c>
      <c r="CM113" s="10">
        <v>40645.919999999998</v>
      </c>
      <c r="CN113" s="10">
        <v>106698.84</v>
      </c>
      <c r="CO113" s="10">
        <v>126590.3</v>
      </c>
      <c r="CP113" s="10">
        <v>178348.63</v>
      </c>
      <c r="CQ113" s="10">
        <v>191206.15</v>
      </c>
      <c r="CR113" s="10">
        <v>289120.24</v>
      </c>
      <c r="CS113" s="10">
        <v>187477.81</v>
      </c>
      <c r="CT113" s="10">
        <v>-31541.93</v>
      </c>
      <c r="CU113" s="10">
        <v>-164935.45000000001</v>
      </c>
      <c r="CV113" s="10">
        <v>-10709.26</v>
      </c>
      <c r="CW113" s="10">
        <v>75798.12</v>
      </c>
      <c r="CX113" s="10">
        <v>138441.15</v>
      </c>
      <c r="CY113" s="10">
        <v>53267</v>
      </c>
      <c r="CZ113" s="10">
        <v>117639.36</v>
      </c>
      <c r="DA113" s="10">
        <v>129113.72</v>
      </c>
      <c r="DB113" s="10">
        <v>173704.77</v>
      </c>
      <c r="DC113" s="10">
        <v>187041.27</v>
      </c>
      <c r="DD113" s="10">
        <v>274021.38</v>
      </c>
      <c r="DE113" s="10">
        <v>183239.06</v>
      </c>
      <c r="DF113" s="10">
        <v>-8523.8799999999992</v>
      </c>
      <c r="DG113" s="10">
        <v>-126145.76</v>
      </c>
      <c r="DH113" s="10">
        <v>9098.75</v>
      </c>
      <c r="DI113" s="10">
        <v>87490.59</v>
      </c>
      <c r="DJ113" s="10">
        <v>137882.04999999999</v>
      </c>
      <c r="DK113" s="10">
        <v>65289.62</v>
      </c>
      <c r="DL113" s="10">
        <v>124130.91</v>
      </c>
      <c r="DM113" s="10">
        <v>131585.44</v>
      </c>
      <c r="DN113" s="10">
        <v>172686.04</v>
      </c>
      <c r="DO113" s="10">
        <v>183369</v>
      </c>
      <c r="DP113" s="10">
        <v>261490.11</v>
      </c>
      <c r="DQ113" s="10">
        <v>179529.60000000001</v>
      </c>
      <c r="DR113" s="10">
        <v>16072.35</v>
      </c>
      <c r="DS113" s="10">
        <v>-98528.86</v>
      </c>
      <c r="DT113" s="10">
        <v>25776.66</v>
      </c>
      <c r="DU113" s="10">
        <v>94955.36</v>
      </c>
      <c r="DV113" s="10">
        <v>139103.9</v>
      </c>
      <c r="DW113" s="10">
        <v>75277.600000000006</v>
      </c>
      <c r="DX113" s="10">
        <v>130024.36</v>
      </c>
      <c r="DY113" s="10">
        <v>138321.66</v>
      </c>
      <c r="DZ113" s="10">
        <v>172020.37</v>
      </c>
      <c r="EA113" s="10">
        <v>182399.8</v>
      </c>
      <c r="EB113" s="10">
        <v>250007.45</v>
      </c>
      <c r="EC113" s="10">
        <v>177095.78</v>
      </c>
      <c r="ED113" s="10">
        <v>33695.629999999997</v>
      </c>
      <c r="EE113" s="10">
        <v>-68253.91</v>
      </c>
      <c r="EF113" s="10">
        <v>43680.13</v>
      </c>
      <c r="EG113" s="10">
        <v>100688.81</v>
      </c>
      <c r="EH113" s="10">
        <v>141483.99</v>
      </c>
      <c r="EI113" s="10">
        <v>86775.1</v>
      </c>
      <c r="EJ113" s="10">
        <v>133374.54</v>
      </c>
      <c r="EK113" s="10">
        <v>138170.98000000001</v>
      </c>
      <c r="EL113" s="10">
        <v>177143.79</v>
      </c>
      <c r="EM113" s="10">
        <v>183072.92</v>
      </c>
      <c r="EN113" s="10">
        <v>248351.61</v>
      </c>
      <c r="EO113" s="10">
        <v>180067.77</v>
      </c>
      <c r="EP113" s="10">
        <v>41291.980000000003</v>
      </c>
      <c r="EQ113" s="10">
        <v>-51012</v>
      </c>
      <c r="ER113" s="10">
        <v>54752.84</v>
      </c>
      <c r="ES113" s="10">
        <v>107871.44</v>
      </c>
      <c r="ET113" s="10">
        <v>145945.01999999999</v>
      </c>
      <c r="EU113" s="10">
        <v>95610.46</v>
      </c>
      <c r="EV113" s="10">
        <v>138642.63</v>
      </c>
      <c r="EW113" s="10">
        <v>141960.72</v>
      </c>
      <c r="EX113" s="10">
        <v>179497.79</v>
      </c>
      <c r="EY113" s="10">
        <v>185145.17</v>
      </c>
      <c r="EZ113" s="10">
        <v>247146.11</v>
      </c>
      <c r="FA113" s="10">
        <v>182022.5</v>
      </c>
      <c r="FB113" s="10">
        <v>51510.65</v>
      </c>
      <c r="FC113" s="10">
        <v>-31757.62</v>
      </c>
      <c r="FD113" s="10">
        <v>61803.54</v>
      </c>
      <c r="FE113" s="10">
        <v>114255.34</v>
      </c>
      <c r="FF113" s="10">
        <v>151022.31</v>
      </c>
      <c r="FG113" s="10">
        <v>101673.35</v>
      </c>
    </row>
    <row r="114" spans="1:163" s="7" customFormat="1" x14ac:dyDescent="0.2">
      <c r="A114" s="25" t="s">
        <v>160</v>
      </c>
      <c r="B114" s="39"/>
      <c r="C114" s="26"/>
      <c r="D114" s="34" t="str">
        <f>'West Contracts 2002-2006'!A107</f>
        <v>WESTBANK</v>
      </c>
      <c r="E114" s="34" t="str">
        <f>'West Contracts 2002-2006'!B107</f>
        <v>PPL E</v>
      </c>
      <c r="F114" s="48">
        <f t="shared" si="3"/>
        <v>-297554.74</v>
      </c>
      <c r="G114" s="35"/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-113102.11</v>
      </c>
      <c r="O114" s="10">
        <v>-42629.95</v>
      </c>
      <c r="P114" s="10">
        <v>-141822.68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</row>
    <row r="115" spans="1:163" s="7" customFormat="1" x14ac:dyDescent="0.2">
      <c r="A115" s="25" t="s">
        <v>161</v>
      </c>
      <c r="B115" s="39"/>
      <c r="C115" s="26"/>
      <c r="D115" s="34" t="str">
        <f>'West Contracts 2002-2006'!A108</f>
        <v>WESTBANK</v>
      </c>
      <c r="E115" s="34" t="str">
        <f>'West Contracts 2002-2006'!B108</f>
        <v>PPLMON</v>
      </c>
      <c r="F115" s="48">
        <f t="shared" si="3"/>
        <v>-34541575.029999994</v>
      </c>
      <c r="G115" s="35"/>
      <c r="H115" s="10">
        <v>-381430.13</v>
      </c>
      <c r="I115" s="10">
        <v>-737772.98</v>
      </c>
      <c r="J115" s="10">
        <v>-881531.24</v>
      </c>
      <c r="K115" s="10">
        <v>-919975.61</v>
      </c>
      <c r="L115" s="10">
        <v>-991966.58</v>
      </c>
      <c r="M115" s="10">
        <v>-897811.95</v>
      </c>
      <c r="N115" s="10">
        <v>-596204.07999999996</v>
      </c>
      <c r="O115" s="10">
        <v>-379371.05</v>
      </c>
      <c r="P115" s="10">
        <v>-533903.25</v>
      </c>
      <c r="Q115" s="10">
        <v>-599865.98</v>
      </c>
      <c r="R115" s="10">
        <v>-607490.05000000005</v>
      </c>
      <c r="S115" s="10">
        <v>-593229.99</v>
      </c>
      <c r="T115" s="10">
        <v>-535774.81000000006</v>
      </c>
      <c r="U115" s="10">
        <v>-554141.07999999996</v>
      </c>
      <c r="V115" s="10">
        <v>-703229.87</v>
      </c>
      <c r="W115" s="10">
        <v>-771726.75</v>
      </c>
      <c r="X115" s="10">
        <v>-948332.41</v>
      </c>
      <c r="Y115" s="10">
        <v>-802874.55</v>
      </c>
      <c r="Z115" s="10">
        <v>-450333.7</v>
      </c>
      <c r="AA115" s="10">
        <v>-227340.75</v>
      </c>
      <c r="AB115" s="10">
        <v>-441389.45</v>
      </c>
      <c r="AC115" s="10">
        <v>-565041.5</v>
      </c>
      <c r="AD115" s="10">
        <v>-623543.47</v>
      </c>
      <c r="AE115" s="10">
        <v>-499293.83</v>
      </c>
      <c r="AF115" s="10">
        <v>-520420.46</v>
      </c>
      <c r="AG115" s="10">
        <v>-548455.54</v>
      </c>
      <c r="AH115" s="10">
        <v>-644813.19999999995</v>
      </c>
      <c r="AI115" s="10">
        <v>-702054.91</v>
      </c>
      <c r="AJ115" s="10">
        <v>-850300.74</v>
      </c>
      <c r="AK115" s="10">
        <v>-718819.55</v>
      </c>
      <c r="AL115" s="10">
        <v>-441753.55</v>
      </c>
      <c r="AM115" s="10">
        <v>-260121.23</v>
      </c>
      <c r="AN115" s="10">
        <v>-430621.52</v>
      </c>
      <c r="AO115" s="10">
        <v>-535305.44999999995</v>
      </c>
      <c r="AP115" s="10">
        <v>-569377.36</v>
      </c>
      <c r="AQ115" s="10">
        <v>-475803.3</v>
      </c>
      <c r="AR115" s="10">
        <v>-491842.28</v>
      </c>
      <c r="AS115" s="10">
        <v>-483520.55</v>
      </c>
      <c r="AT115" s="10">
        <v>-588655.78</v>
      </c>
      <c r="AU115" s="10">
        <v>-633288.66</v>
      </c>
      <c r="AV115" s="10">
        <v>-759967.4</v>
      </c>
      <c r="AW115" s="10">
        <v>-647210.62</v>
      </c>
      <c r="AX115" s="10">
        <v>-425178.33</v>
      </c>
      <c r="AY115" s="10">
        <v>-259289.45</v>
      </c>
      <c r="AZ115" s="10">
        <v>-455230.79</v>
      </c>
      <c r="BA115" s="10">
        <v>-545575.22</v>
      </c>
      <c r="BB115" s="10">
        <v>-570113.31000000006</v>
      </c>
      <c r="BC115" s="10">
        <v>-494033.94</v>
      </c>
      <c r="BD115" s="10">
        <v>-506367.35</v>
      </c>
      <c r="BE115" s="10">
        <v>-490131.33</v>
      </c>
      <c r="BF115" s="10">
        <v>-587804.43000000005</v>
      </c>
      <c r="BG115" s="10">
        <v>-627390.35</v>
      </c>
      <c r="BH115" s="10">
        <v>-730932.33</v>
      </c>
      <c r="BI115" s="10">
        <v>-634463.38</v>
      </c>
      <c r="BJ115" s="10">
        <v>-446798</v>
      </c>
      <c r="BK115" s="10">
        <v>-303110.48</v>
      </c>
      <c r="BL115" s="10">
        <v>-426030.88</v>
      </c>
      <c r="BM115" s="10">
        <v>-504827.12</v>
      </c>
      <c r="BN115" s="10">
        <v>-524527.9</v>
      </c>
      <c r="BO115" s="10">
        <v>-463863.28</v>
      </c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</row>
    <row r="116" spans="1:163" s="7" customFormat="1" x14ac:dyDescent="0.2">
      <c r="A116" s="25" t="s">
        <v>162</v>
      </c>
      <c r="B116" s="39"/>
      <c r="C116" s="26"/>
      <c r="D116" s="34" t="str">
        <f>'West Contracts 2002-2006'!A109</f>
        <v>WESTBANK</v>
      </c>
      <c r="E116" s="34" t="str">
        <f>'West Contracts 2002-2006'!B109</f>
        <v>PUBLICSERNM</v>
      </c>
      <c r="F116" s="48">
        <f t="shared" si="3"/>
        <v>2398606.1799999997</v>
      </c>
      <c r="G116" s="35"/>
      <c r="H116" s="10">
        <v>-70258.19</v>
      </c>
      <c r="I116" s="10">
        <v>-105237.65</v>
      </c>
      <c r="J116" s="10">
        <v>-113829.88</v>
      </c>
      <c r="K116" s="10">
        <v>557979.48</v>
      </c>
      <c r="L116" s="10">
        <v>557119.63</v>
      </c>
      <c r="M116" s="10">
        <v>534824.55000000005</v>
      </c>
      <c r="N116" s="10">
        <v>-133666.07999999999</v>
      </c>
      <c r="O116" s="10">
        <v>-138547.35</v>
      </c>
      <c r="P116" s="10">
        <v>-122913</v>
      </c>
      <c r="Q116" s="10">
        <v>-116754.14</v>
      </c>
      <c r="R116" s="10">
        <v>-107868.18</v>
      </c>
      <c r="S116" s="10">
        <v>-107602.9</v>
      </c>
      <c r="T116" s="10">
        <v>152201.32999999999</v>
      </c>
      <c r="U116" s="10">
        <v>140141.04999999999</v>
      </c>
      <c r="V116" s="10">
        <v>151369</v>
      </c>
      <c r="W116" s="10">
        <v>150910.35999999999</v>
      </c>
      <c r="X116" s="10">
        <v>150414</v>
      </c>
      <c r="Y116" s="10">
        <v>144142.65</v>
      </c>
      <c r="Z116" s="10">
        <v>149363.14000000001</v>
      </c>
      <c r="AA116" s="10">
        <v>148799.45000000001</v>
      </c>
      <c r="AB116" s="10">
        <v>142537</v>
      </c>
      <c r="AC116" s="10">
        <v>153319.67999999999</v>
      </c>
      <c r="AD116" s="10">
        <v>135737.35</v>
      </c>
      <c r="AE116" s="10">
        <v>146424.88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</row>
    <row r="117" spans="1:163" s="7" customFormat="1" x14ac:dyDescent="0.2">
      <c r="A117" s="25" t="s">
        <v>163</v>
      </c>
      <c r="B117" s="39"/>
      <c r="C117" s="26"/>
      <c r="D117" s="34" t="str">
        <f>'West Contracts 2002-2006'!A110</f>
        <v>WESTBANK</v>
      </c>
      <c r="E117" s="34" t="str">
        <f>'West Contracts 2002-2006'!B110</f>
        <v>PUDSNOHOMISHCTY</v>
      </c>
      <c r="F117" s="48">
        <f t="shared" si="3"/>
        <v>123153247.41999997</v>
      </c>
      <c r="G117" s="35"/>
      <c r="H117" s="10">
        <v>922288.5</v>
      </c>
      <c r="I117" s="10">
        <v>1505294.7</v>
      </c>
      <c r="J117" s="10">
        <v>1701575.86</v>
      </c>
      <c r="K117" s="10">
        <v>1676642.09</v>
      </c>
      <c r="L117" s="10">
        <v>1752999.32</v>
      </c>
      <c r="M117" s="10">
        <v>1663403.4</v>
      </c>
      <c r="N117" s="10">
        <v>1550850.81</v>
      </c>
      <c r="O117" s="10">
        <v>1440090.13</v>
      </c>
      <c r="P117" s="10">
        <v>1474660.35</v>
      </c>
      <c r="Q117" s="10">
        <v>1546909.57</v>
      </c>
      <c r="R117" s="10">
        <v>1506230.07</v>
      </c>
      <c r="S117" s="10">
        <v>1536127</v>
      </c>
      <c r="T117" s="10">
        <v>1504157.39</v>
      </c>
      <c r="U117" s="10">
        <v>1390899.94</v>
      </c>
      <c r="V117" s="10">
        <v>1581124.47</v>
      </c>
      <c r="W117" s="10">
        <v>1570460.07</v>
      </c>
      <c r="X117" s="10">
        <v>1695918.34</v>
      </c>
      <c r="Y117" s="10">
        <v>1579803.42</v>
      </c>
      <c r="Z117" s="10">
        <v>1438383.25</v>
      </c>
      <c r="AA117" s="10">
        <v>1322308.19</v>
      </c>
      <c r="AB117" s="10">
        <v>1385934.38</v>
      </c>
      <c r="AC117" s="10">
        <v>1483361.29</v>
      </c>
      <c r="AD117" s="10">
        <v>1467660.11</v>
      </c>
      <c r="AE117" s="10">
        <v>1438997.09</v>
      </c>
      <c r="AF117" s="10">
        <v>1444370.92</v>
      </c>
      <c r="AG117" s="10">
        <v>1377391.08</v>
      </c>
      <c r="AH117" s="10">
        <v>1496372.79</v>
      </c>
      <c r="AI117" s="10">
        <v>1480541.04</v>
      </c>
      <c r="AJ117" s="10">
        <v>1588528.27</v>
      </c>
      <c r="AK117" s="10">
        <v>1480194.65</v>
      </c>
      <c r="AL117" s="10">
        <v>1373551.79</v>
      </c>
      <c r="AM117" s="10">
        <v>1277233.32</v>
      </c>
      <c r="AN117" s="10">
        <v>1320340.75</v>
      </c>
      <c r="AO117" s="10">
        <v>1405510.96</v>
      </c>
      <c r="AP117" s="10">
        <v>1379147.39</v>
      </c>
      <c r="AQ117" s="10">
        <v>1363255.12</v>
      </c>
      <c r="AR117" s="10">
        <v>1365634.33</v>
      </c>
      <c r="AS117" s="10">
        <v>1248520.21</v>
      </c>
      <c r="AT117" s="10">
        <v>1403363.41</v>
      </c>
      <c r="AU117" s="10">
        <v>1383167.78</v>
      </c>
      <c r="AV117" s="10">
        <v>1477972.71</v>
      </c>
      <c r="AW117" s="10">
        <v>1380945.4</v>
      </c>
      <c r="AX117" s="10">
        <v>1299568.8600000001</v>
      </c>
      <c r="AY117" s="10">
        <v>1211000.26</v>
      </c>
      <c r="AZ117" s="10">
        <v>1244020.9099999999</v>
      </c>
      <c r="BA117" s="10">
        <v>1319021.1100000001</v>
      </c>
      <c r="BB117" s="10">
        <v>1291049.98</v>
      </c>
      <c r="BC117" s="10">
        <v>1281066.92</v>
      </c>
      <c r="BD117" s="10">
        <v>1281739.94</v>
      </c>
      <c r="BE117" s="10">
        <v>1169673.1200000001</v>
      </c>
      <c r="BF117" s="10">
        <v>1312397.49</v>
      </c>
      <c r="BG117" s="10">
        <v>1293224.22</v>
      </c>
      <c r="BH117" s="10">
        <v>1373964.15</v>
      </c>
      <c r="BI117" s="10">
        <v>1288413.7</v>
      </c>
      <c r="BJ117" s="10">
        <v>1221828.03</v>
      </c>
      <c r="BK117" s="10">
        <v>1144841.1299999999</v>
      </c>
      <c r="BL117" s="10">
        <v>1169427.6399999999</v>
      </c>
      <c r="BM117" s="10">
        <v>1236851.73</v>
      </c>
      <c r="BN117" s="10">
        <v>1208805.44</v>
      </c>
      <c r="BO117" s="10">
        <v>1204926.51</v>
      </c>
      <c r="BP117" s="10">
        <v>1200899.47</v>
      </c>
      <c r="BQ117" s="10">
        <v>1096785.8500000001</v>
      </c>
      <c r="BR117" s="10">
        <v>1228591.3700000001</v>
      </c>
      <c r="BS117" s="10">
        <v>1208357.27</v>
      </c>
      <c r="BT117" s="10">
        <v>1280275.03</v>
      </c>
      <c r="BU117" s="10">
        <v>1202824.72</v>
      </c>
      <c r="BV117" s="10">
        <v>1148682.49</v>
      </c>
      <c r="BW117" s="10">
        <v>1081544.8999999999</v>
      </c>
      <c r="BX117" s="10">
        <v>1101286.92</v>
      </c>
      <c r="BY117" s="10">
        <v>1157275.56</v>
      </c>
      <c r="BZ117" s="10">
        <v>1131754.8500000001</v>
      </c>
      <c r="CA117" s="10">
        <v>1131118.53</v>
      </c>
      <c r="CB117" s="10">
        <v>1124833.82</v>
      </c>
      <c r="CC117" s="10">
        <v>1061976.33</v>
      </c>
      <c r="CD117" s="10">
        <v>1149909.58</v>
      </c>
      <c r="CE117" s="10">
        <v>1124591.25</v>
      </c>
      <c r="CF117" s="10">
        <v>1191218.52</v>
      </c>
      <c r="CG117" s="10">
        <v>1122559.45</v>
      </c>
      <c r="CH117" s="10">
        <v>1071683.6200000001</v>
      </c>
      <c r="CI117" s="10">
        <v>1017751.3</v>
      </c>
      <c r="CJ117" s="10">
        <v>1027217.84</v>
      </c>
      <c r="CK117" s="10">
        <v>1079418.75</v>
      </c>
      <c r="CL117" s="10">
        <v>1056630.9099999999</v>
      </c>
      <c r="CM117" s="10">
        <v>1053548.98</v>
      </c>
      <c r="CN117" s="10">
        <v>1049122.32</v>
      </c>
      <c r="CO117" s="10">
        <v>955978.79</v>
      </c>
      <c r="CP117" s="10">
        <v>1070842.8500000001</v>
      </c>
      <c r="CQ117" s="10">
        <v>1046201.66</v>
      </c>
      <c r="CR117" s="10">
        <v>1108748.74</v>
      </c>
      <c r="CS117" s="10">
        <v>1042085.48</v>
      </c>
      <c r="CT117" s="10">
        <v>1001713.45</v>
      </c>
      <c r="CU117" s="10">
        <v>954225.75</v>
      </c>
      <c r="CV117" s="10">
        <v>960500.07</v>
      </c>
      <c r="CW117" s="10">
        <v>1007903.96</v>
      </c>
      <c r="CX117" s="10">
        <v>986231.47</v>
      </c>
      <c r="CY117" s="10">
        <v>985012.77</v>
      </c>
      <c r="CZ117" s="10">
        <v>0</v>
      </c>
      <c r="DA117" s="10">
        <v>0</v>
      </c>
      <c r="DB117" s="10">
        <v>0</v>
      </c>
      <c r="DC117" s="10">
        <v>0</v>
      </c>
      <c r="DD117" s="10">
        <v>0</v>
      </c>
      <c r="DE117" s="10">
        <v>0</v>
      </c>
      <c r="DF117" s="10">
        <v>0</v>
      </c>
      <c r="DG117" s="10">
        <v>0</v>
      </c>
      <c r="DH117" s="10">
        <v>0</v>
      </c>
      <c r="DI117" s="10">
        <v>0</v>
      </c>
      <c r="DJ117" s="10">
        <v>0</v>
      </c>
      <c r="DK117" s="10">
        <v>0</v>
      </c>
      <c r="DL117" s="10">
        <v>0</v>
      </c>
      <c r="DM117" s="10">
        <v>0</v>
      </c>
      <c r="DN117" s="10">
        <v>0</v>
      </c>
      <c r="DO117" s="10">
        <v>0</v>
      </c>
      <c r="DP117" s="10">
        <v>0</v>
      </c>
      <c r="DQ117" s="10">
        <v>0</v>
      </c>
      <c r="DR117" s="10">
        <v>0</v>
      </c>
      <c r="DS117" s="10">
        <v>0</v>
      </c>
      <c r="DT117" s="10">
        <v>0</v>
      </c>
      <c r="DU117" s="10">
        <v>0</v>
      </c>
      <c r="DV117" s="10">
        <v>0</v>
      </c>
      <c r="DW117" s="10">
        <v>0</v>
      </c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</row>
    <row r="118" spans="1:163" s="7" customFormat="1" x14ac:dyDescent="0.2">
      <c r="A118" s="25" t="s">
        <v>163</v>
      </c>
      <c r="B118" s="39"/>
      <c r="C118" s="26"/>
      <c r="D118" s="34" t="str">
        <f>'West Contracts 2002-2006'!A111</f>
        <v>WESTBANK</v>
      </c>
      <c r="E118" s="34" t="str">
        <f>'West Contracts 2002-2006'!B111</f>
        <v>PUGETSOUENE</v>
      </c>
      <c r="F118" s="48">
        <f t="shared" si="3"/>
        <v>1550451.57</v>
      </c>
      <c r="G118" s="35"/>
      <c r="H118" s="10">
        <v>459722.11</v>
      </c>
      <c r="I118" s="10">
        <v>538251.93000000005</v>
      </c>
      <c r="J118" s="10">
        <v>552477.53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</row>
    <row r="119" spans="1:163" s="7" customFormat="1" x14ac:dyDescent="0.2">
      <c r="A119" s="25" t="s">
        <v>164</v>
      </c>
      <c r="B119" s="39"/>
      <c r="C119" s="26"/>
      <c r="D119" s="34" t="str">
        <f>'West Contracts 2002-2006'!A112</f>
        <v>WESTBANK</v>
      </c>
      <c r="E119" s="34" t="str">
        <f>'West Contracts 2002-2006'!B112</f>
        <v>PUGRANTCTY</v>
      </c>
      <c r="F119" s="48">
        <f t="shared" si="3"/>
        <v>9395426.1300000008</v>
      </c>
      <c r="G119" s="35"/>
      <c r="H119" s="10">
        <v>-1757752.2</v>
      </c>
      <c r="I119" s="10">
        <v>616078.77</v>
      </c>
      <c r="J119" s="10">
        <v>1836800.38</v>
      </c>
      <c r="K119" s="10">
        <v>2705683.83</v>
      </c>
      <c r="L119" s="10">
        <v>2742944.19</v>
      </c>
      <c r="M119" s="10">
        <v>2666694.65</v>
      </c>
      <c r="N119" s="10">
        <v>-1869498.07</v>
      </c>
      <c r="O119" s="10">
        <v>-4153605.03</v>
      </c>
      <c r="P119" s="10">
        <v>-4019195.54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4031807.89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558125.27</v>
      </c>
      <c r="BI119" s="10">
        <v>606897.06999999995</v>
      </c>
      <c r="BJ119" s="10">
        <v>5430444.9199999999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</row>
    <row r="120" spans="1:163" s="7" customFormat="1" x14ac:dyDescent="0.2">
      <c r="A120" s="25" t="s">
        <v>165</v>
      </c>
      <c r="B120" s="39"/>
      <c r="C120" s="26"/>
      <c r="D120" s="34" t="str">
        <f>'West Contracts 2002-2006'!A113</f>
        <v>WESTBANK</v>
      </c>
      <c r="E120" s="34" t="str">
        <f>'West Contracts 2002-2006'!B113</f>
        <v>RELIANTENESER</v>
      </c>
      <c r="F120" s="48">
        <f t="shared" si="3"/>
        <v>-28457693.559999991</v>
      </c>
      <c r="G120" s="35"/>
      <c r="H120" s="10">
        <v>-1586786.77</v>
      </c>
      <c r="I120" s="10">
        <v>-2500741.67</v>
      </c>
      <c r="J120" s="10">
        <v>-2733788.82</v>
      </c>
      <c r="K120" s="10">
        <v>-2267041.5299999998</v>
      </c>
      <c r="L120" s="10">
        <v>-2061189.87</v>
      </c>
      <c r="M120" s="10">
        <v>-1770760.52</v>
      </c>
      <c r="N120" s="10">
        <v>26329.82</v>
      </c>
      <c r="O120" s="10">
        <v>1720540.74</v>
      </c>
      <c r="P120" s="10">
        <v>-388948.69</v>
      </c>
      <c r="Q120" s="10">
        <v>-2342519.73</v>
      </c>
      <c r="R120" s="10">
        <v>-2321121.2200000002</v>
      </c>
      <c r="S120" s="10">
        <v>-2237464.14</v>
      </c>
      <c r="T120" s="10">
        <v>-193803</v>
      </c>
      <c r="U120" s="10">
        <v>-215817.22</v>
      </c>
      <c r="V120" s="10">
        <v>-313838.46000000002</v>
      </c>
      <c r="W120" s="10">
        <v>-322948.15999999997</v>
      </c>
      <c r="X120" s="10">
        <v>-251692.75</v>
      </c>
      <c r="Y120" s="10">
        <v>239276.79999999999</v>
      </c>
      <c r="Z120" s="10">
        <v>1121717.17</v>
      </c>
      <c r="AA120" s="10">
        <v>1749881.49</v>
      </c>
      <c r="AB120" s="10">
        <v>640466.06999999995</v>
      </c>
      <c r="AC120" s="10">
        <v>-113456.56</v>
      </c>
      <c r="AD120" s="10">
        <v>-154740.57999999999</v>
      </c>
      <c r="AE120" s="10">
        <v>-118116.07</v>
      </c>
      <c r="AF120" s="10">
        <v>-1199818.67</v>
      </c>
      <c r="AG120" s="10">
        <v>-1102926</v>
      </c>
      <c r="AH120" s="10">
        <v>-1261654.79</v>
      </c>
      <c r="AI120" s="10">
        <v>-1233835.46</v>
      </c>
      <c r="AJ120" s="10">
        <v>-1086967</v>
      </c>
      <c r="AK120" s="10">
        <v>-493812.56</v>
      </c>
      <c r="AL120" s="10">
        <v>755905.56</v>
      </c>
      <c r="AM120" s="10">
        <v>1539525.91</v>
      </c>
      <c r="AN120" s="10">
        <v>456430.33</v>
      </c>
      <c r="AO120" s="10">
        <v>-541590.30000000005</v>
      </c>
      <c r="AP120" s="10">
        <v>-592993.56000000006</v>
      </c>
      <c r="AQ120" s="10">
        <v>-651905.25</v>
      </c>
      <c r="AR120" s="10">
        <v>-860865.81</v>
      </c>
      <c r="AS120" s="10">
        <v>-822677.2</v>
      </c>
      <c r="AT120" s="10">
        <v>-936087.68</v>
      </c>
      <c r="AU120" s="10">
        <v>-912221.49</v>
      </c>
      <c r="AV120" s="10">
        <v>-815655.17</v>
      </c>
      <c r="AW120" s="10">
        <v>-461196</v>
      </c>
      <c r="AX120" s="10">
        <v>234359.56</v>
      </c>
      <c r="AY120" s="10">
        <v>857608.71</v>
      </c>
      <c r="AZ120" s="10">
        <v>37022</v>
      </c>
      <c r="BA120" s="10">
        <v>-711325.15</v>
      </c>
      <c r="BB120" s="10">
        <v>-735795.45</v>
      </c>
      <c r="BC120" s="10">
        <v>-789800.49</v>
      </c>
      <c r="BD120" s="10">
        <v>-111179.54</v>
      </c>
      <c r="BE120" s="10">
        <v>-106225.58</v>
      </c>
      <c r="BF120" s="10">
        <v>-120944.77</v>
      </c>
      <c r="BG120" s="10">
        <v>-113413</v>
      </c>
      <c r="BH120" s="10">
        <v>-109301.65</v>
      </c>
      <c r="BI120" s="10">
        <v>-56872.160000000003</v>
      </c>
      <c r="BJ120" s="10">
        <v>37373.49</v>
      </c>
      <c r="BK120" s="10">
        <v>122287.64</v>
      </c>
      <c r="BL120" s="10">
        <v>10467</v>
      </c>
      <c r="BM120" s="10">
        <v>-90927.77</v>
      </c>
      <c r="BN120" s="10">
        <v>-94416.92</v>
      </c>
      <c r="BO120" s="10">
        <v>-97700.67</v>
      </c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</row>
    <row r="121" spans="1:163" s="7" customFormat="1" x14ac:dyDescent="0.2">
      <c r="A121" s="25" t="s">
        <v>166</v>
      </c>
      <c r="B121" s="39"/>
      <c r="C121" s="26"/>
      <c r="D121" s="34" t="str">
        <f>'West Contracts 2002-2006'!A114</f>
        <v>WESTBANK</v>
      </c>
      <c r="E121" s="34" t="str">
        <f>'West Contracts 2002-2006'!B114</f>
        <v>SMUD</v>
      </c>
      <c r="F121" s="48">
        <f t="shared" si="3"/>
        <v>2681306.62</v>
      </c>
      <c r="G121" s="35"/>
      <c r="H121" s="10">
        <v>0</v>
      </c>
      <c r="I121" s="10">
        <v>0</v>
      </c>
      <c r="J121" s="10">
        <v>0</v>
      </c>
      <c r="K121" s="10">
        <v>942413.8</v>
      </c>
      <c r="L121" s="10">
        <v>957921.45</v>
      </c>
      <c r="M121" s="10">
        <v>780971.37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</row>
    <row r="122" spans="1:163" s="7" customFormat="1" x14ac:dyDescent="0.2">
      <c r="A122" s="25" t="s">
        <v>167</v>
      </c>
      <c r="B122" s="39"/>
      <c r="C122" s="26"/>
      <c r="D122" s="34" t="str">
        <f>'West Contracts 2002-2006'!A115</f>
        <v>WESTBANK</v>
      </c>
      <c r="E122" s="34" t="str">
        <f>'West Contracts 2002-2006'!B115</f>
        <v>SRP</v>
      </c>
      <c r="F122" s="48">
        <f t="shared" si="3"/>
        <v>-2230971.63</v>
      </c>
      <c r="G122" s="35"/>
      <c r="H122" s="10">
        <v>-574201.05000000005</v>
      </c>
      <c r="I122" s="10">
        <v>-777631.35</v>
      </c>
      <c r="J122" s="10">
        <v>-879139.23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</row>
    <row r="123" spans="1:163" s="7" customFormat="1" x14ac:dyDescent="0.2">
      <c r="A123" s="25" t="s">
        <v>167</v>
      </c>
      <c r="B123" s="39"/>
      <c r="C123" s="26"/>
      <c r="D123" s="34" t="str">
        <f>'West Contracts 2002-2006'!A116</f>
        <v>WESTBANK</v>
      </c>
      <c r="E123" s="34" t="str">
        <f>'West Contracts 2002-2006'!B116</f>
        <v>TRACTEBEENEMAR</v>
      </c>
      <c r="F123" s="48">
        <f t="shared" si="3"/>
        <v>-23928359.240000002</v>
      </c>
      <c r="G123" s="35"/>
      <c r="H123" s="10">
        <v>-811845.54</v>
      </c>
      <c r="I123" s="10">
        <v>-1264947.0900000001</v>
      </c>
      <c r="J123" s="10">
        <v>-1404478.94</v>
      </c>
      <c r="K123" s="10">
        <v>-1175582.6200000001</v>
      </c>
      <c r="L123" s="10">
        <v>-1184100.1599999999</v>
      </c>
      <c r="M123" s="10">
        <v>-1057442.3500000001</v>
      </c>
      <c r="N123" s="10">
        <v>-975376.18</v>
      </c>
      <c r="O123" s="10">
        <v>-816437.86</v>
      </c>
      <c r="P123" s="10">
        <v>-904026.91</v>
      </c>
      <c r="Q123" s="10">
        <v>-2029639.92</v>
      </c>
      <c r="R123" s="10">
        <v>-1823709.79</v>
      </c>
      <c r="S123" s="10">
        <v>-1755615.44</v>
      </c>
      <c r="T123" s="10">
        <v>-554771.62</v>
      </c>
      <c r="U123" s="10">
        <v>-569239.28</v>
      </c>
      <c r="V123" s="10">
        <v>-695629.39</v>
      </c>
      <c r="W123" s="10">
        <v>-748900.67</v>
      </c>
      <c r="X123" s="10">
        <v>-769043.92</v>
      </c>
      <c r="Y123" s="10">
        <v>-532673.21</v>
      </c>
      <c r="Z123" s="10">
        <v>-151030.10999999999</v>
      </c>
      <c r="AA123" s="10">
        <v>65369</v>
      </c>
      <c r="AB123" s="10">
        <v>-336654</v>
      </c>
      <c r="AC123" s="10">
        <v>-617809.13</v>
      </c>
      <c r="AD123" s="10">
        <v>-556043.63</v>
      </c>
      <c r="AE123" s="10">
        <v>-516735.52</v>
      </c>
      <c r="AF123" s="10">
        <v>-223959.41</v>
      </c>
      <c r="AG123" s="10">
        <v>-241139.71</v>
      </c>
      <c r="AH123" s="10">
        <v>-312777.49</v>
      </c>
      <c r="AI123" s="10">
        <v>-357092.69</v>
      </c>
      <c r="AJ123" s="10">
        <v>-370869.12</v>
      </c>
      <c r="AK123" s="10">
        <v>-300765.62</v>
      </c>
      <c r="AL123" s="10">
        <v>-88105.39</v>
      </c>
      <c r="AM123" s="10">
        <v>17873.7</v>
      </c>
      <c r="AN123" s="10">
        <v>-152321.34</v>
      </c>
      <c r="AO123" s="10">
        <v>-258239.35999999999</v>
      </c>
      <c r="AP123" s="10">
        <v>-244347.53</v>
      </c>
      <c r="AQ123" s="10">
        <v>-210251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</row>
    <row r="124" spans="1:163" s="7" customFormat="1" x14ac:dyDescent="0.2">
      <c r="A124" s="25" t="s">
        <v>168</v>
      </c>
      <c r="B124" s="39"/>
      <c r="C124" s="26"/>
      <c r="D124" s="34" t="str">
        <f>'West Contracts 2002-2006'!A117</f>
        <v>WESTBANK</v>
      </c>
      <c r="E124" s="34" t="str">
        <f>'West Contracts 2002-2006'!B117</f>
        <v>TRANSAENEMARUS</v>
      </c>
      <c r="F124" s="48">
        <f t="shared" si="3"/>
        <v>-11503429.460000001</v>
      </c>
      <c r="G124" s="35"/>
      <c r="H124" s="10">
        <v>-2326055.15</v>
      </c>
      <c r="I124" s="10">
        <v>-3862889.63</v>
      </c>
      <c r="J124" s="10">
        <v>-4875574.4800000004</v>
      </c>
      <c r="K124" s="10">
        <v>-154505.91</v>
      </c>
      <c r="L124" s="10">
        <v>-169338.97</v>
      </c>
      <c r="M124" s="10">
        <v>-253051.25</v>
      </c>
      <c r="N124" s="10">
        <v>141867.95000000001</v>
      </c>
      <c r="O124" s="10">
        <v>57722.1</v>
      </c>
      <c r="P124" s="10">
        <v>111685.31</v>
      </c>
      <c r="Q124" s="10">
        <v>-55723.57</v>
      </c>
      <c r="R124" s="10">
        <v>-73546.490000000005</v>
      </c>
      <c r="S124" s="10">
        <v>-44019.37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</row>
    <row r="125" spans="1:163" s="7" customFormat="1" x14ac:dyDescent="0.2">
      <c r="A125" s="25" t="s">
        <v>169</v>
      </c>
      <c r="B125" s="39"/>
      <c r="C125" s="26"/>
      <c r="D125" s="34" t="str">
        <f>'West Contracts 2002-2006'!A118</f>
        <v>WESTBANK</v>
      </c>
      <c r="E125" s="34" t="str">
        <f>'West Contracts 2002-2006'!B118</f>
        <v>TRANSCANPOWDIV</v>
      </c>
      <c r="F125" s="48">
        <f t="shared" si="3"/>
        <v>12687161.34</v>
      </c>
      <c r="G125" s="35"/>
      <c r="H125" s="10">
        <v>718549.7</v>
      </c>
      <c r="I125" s="10">
        <v>1087605.25</v>
      </c>
      <c r="J125" s="10">
        <v>1177104.47</v>
      </c>
      <c r="K125" s="10">
        <v>1415614.6</v>
      </c>
      <c r="L125" s="10">
        <v>1382482.05</v>
      </c>
      <c r="M125" s="10">
        <v>1178594.8500000001</v>
      </c>
      <c r="N125" s="10">
        <v>596356.36</v>
      </c>
      <c r="O125" s="10">
        <v>556853.76000000001</v>
      </c>
      <c r="P125" s="10">
        <v>668930.28</v>
      </c>
      <c r="Q125" s="10">
        <v>1358593.65</v>
      </c>
      <c r="R125" s="10">
        <v>1274805.76</v>
      </c>
      <c r="S125" s="10">
        <v>1271670.6100000001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</row>
    <row r="126" spans="1:163" s="7" customFormat="1" x14ac:dyDescent="0.2">
      <c r="A126" s="25" t="s">
        <v>169</v>
      </c>
      <c r="B126" s="39"/>
      <c r="C126" s="26"/>
      <c r="D126" s="34" t="str">
        <f>'West Contracts 2002-2006'!A119</f>
        <v>WESTBANK</v>
      </c>
      <c r="E126" s="34" t="str">
        <f>'West Contracts 2002-2006'!B119</f>
        <v>VERNONCIT</v>
      </c>
      <c r="F126" s="48">
        <f t="shared" si="3"/>
        <v>8416911.459999999</v>
      </c>
      <c r="G126" s="35"/>
      <c r="H126" s="10">
        <v>333227.42</v>
      </c>
      <c r="I126" s="10">
        <v>595549.46</v>
      </c>
      <c r="J126" s="10">
        <v>659695.91</v>
      </c>
      <c r="K126" s="10">
        <v>532147.1</v>
      </c>
      <c r="L126" s="10">
        <v>505534.48</v>
      </c>
      <c r="M126" s="10">
        <v>366453.86</v>
      </c>
      <c r="N126" s="10">
        <v>450351.87</v>
      </c>
      <c r="O126" s="10">
        <v>136415.85</v>
      </c>
      <c r="P126" s="10">
        <v>480306.12</v>
      </c>
      <c r="Q126" s="10">
        <v>825770.2</v>
      </c>
      <c r="R126" s="10">
        <v>802147</v>
      </c>
      <c r="S126" s="10">
        <v>721917.63</v>
      </c>
      <c r="T126" s="10">
        <v>332813.58</v>
      </c>
      <c r="U126" s="10">
        <v>325127.24</v>
      </c>
      <c r="V126" s="10">
        <v>386495.6</v>
      </c>
      <c r="W126" s="10">
        <v>375263.75</v>
      </c>
      <c r="X126" s="10">
        <v>358988.06</v>
      </c>
      <c r="Y126" s="10">
        <v>228706.33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</row>
    <row r="127" spans="1:163" s="7" customFormat="1" x14ac:dyDescent="0.2">
      <c r="A127" s="25" t="s">
        <v>170</v>
      </c>
      <c r="B127" s="39"/>
      <c r="C127" s="26"/>
      <c r="D127" s="34" t="str">
        <f>'West Contracts 2002-2006'!A120</f>
        <v>WESTBANK</v>
      </c>
      <c r="E127" s="34" t="str">
        <f>'West Contracts 2002-2006'!B120</f>
        <v>WELDEDTUBCO</v>
      </c>
      <c r="F127" s="48">
        <f t="shared" si="3"/>
        <v>24248675.519999996</v>
      </c>
      <c r="G127" s="35"/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960117.39</v>
      </c>
      <c r="O127" s="10">
        <v>958320.81</v>
      </c>
      <c r="P127" s="10">
        <v>925598.32</v>
      </c>
      <c r="Q127" s="10">
        <v>954411.52000000002</v>
      </c>
      <c r="R127" s="10">
        <v>921594.85</v>
      </c>
      <c r="S127" s="10">
        <v>949972.64</v>
      </c>
      <c r="T127" s="10">
        <v>947487.91</v>
      </c>
      <c r="U127" s="10">
        <v>853648.41</v>
      </c>
      <c r="V127" s="10">
        <v>942306.65</v>
      </c>
      <c r="W127" s="10">
        <v>909146.4</v>
      </c>
      <c r="X127" s="10">
        <v>936361.3</v>
      </c>
      <c r="Y127" s="10">
        <v>903109.92</v>
      </c>
      <c r="Z127" s="10">
        <v>611089.56999999995</v>
      </c>
      <c r="AA127" s="10">
        <v>608783.34</v>
      </c>
      <c r="AB127" s="10">
        <v>586924</v>
      </c>
      <c r="AC127" s="10">
        <v>604044.49</v>
      </c>
      <c r="AD127" s="10">
        <v>582213.78</v>
      </c>
      <c r="AE127" s="10">
        <v>599068.29</v>
      </c>
      <c r="AF127" s="10">
        <v>596454.36</v>
      </c>
      <c r="AG127" s="10">
        <v>555656.48</v>
      </c>
      <c r="AH127" s="10">
        <v>591319.47</v>
      </c>
      <c r="AI127" s="10">
        <v>569719.39</v>
      </c>
      <c r="AJ127" s="10">
        <v>585986.19999999995</v>
      </c>
      <c r="AK127" s="10">
        <v>564532.36</v>
      </c>
      <c r="AL127" s="10">
        <v>525842.09</v>
      </c>
      <c r="AM127" s="10">
        <v>523332</v>
      </c>
      <c r="AN127" s="10">
        <v>504106.77</v>
      </c>
      <c r="AO127" s="10">
        <v>518386.45</v>
      </c>
      <c r="AP127" s="10">
        <v>499284.23</v>
      </c>
      <c r="AQ127" s="10">
        <v>513378.19</v>
      </c>
      <c r="AR127" s="10">
        <v>510805.15</v>
      </c>
      <c r="AS127" s="10">
        <v>459276.65</v>
      </c>
      <c r="AT127" s="10">
        <v>505934.06</v>
      </c>
      <c r="AU127" s="10">
        <v>487216.35</v>
      </c>
      <c r="AV127" s="10">
        <v>500894.73</v>
      </c>
      <c r="AW127" s="10">
        <v>482351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</row>
    <row r="128" spans="1:163" s="7" customFormat="1" x14ac:dyDescent="0.2">
      <c r="A128" s="25" t="s">
        <v>171</v>
      </c>
      <c r="B128" s="39"/>
      <c r="C128" s="26"/>
      <c r="D128" s="34" t="str">
        <f>'West Contracts 2002-2006'!A121</f>
        <v>WESTBANK</v>
      </c>
      <c r="E128" s="34" t="str">
        <f>'West Contracts 2002-2006'!B121</f>
        <v>WILLIAMSENEMAR</v>
      </c>
      <c r="F128" s="48">
        <f t="shared" si="3"/>
        <v>-67171001.090000033</v>
      </c>
      <c r="G128" s="35"/>
      <c r="H128" s="10">
        <v>-4401584.6399999997</v>
      </c>
      <c r="I128" s="10">
        <v>-5267913.13</v>
      </c>
      <c r="J128" s="10">
        <v>-5503160.4900000002</v>
      </c>
      <c r="K128" s="10">
        <v>-5731403.9700000007</v>
      </c>
      <c r="L128" s="10">
        <v>-5455883.54</v>
      </c>
      <c r="M128" s="10">
        <v>-5623954.1900000004</v>
      </c>
      <c r="N128" s="10">
        <v>-2823918.79</v>
      </c>
      <c r="O128" s="10">
        <v>-2049281.78</v>
      </c>
      <c r="P128" s="10">
        <v>-3332974.68</v>
      </c>
      <c r="Q128" s="10">
        <v>-3290752.94</v>
      </c>
      <c r="R128" s="10">
        <v>-3127291.91</v>
      </c>
      <c r="S128" s="10">
        <v>-3110378.17</v>
      </c>
      <c r="T128" s="10">
        <v>-3937027.39</v>
      </c>
      <c r="U128" s="10">
        <v>-3720984.68</v>
      </c>
      <c r="V128" s="10">
        <v>-4465685.75</v>
      </c>
      <c r="W128" s="10">
        <v>-3398202.45</v>
      </c>
      <c r="X128" s="10">
        <v>-3542785.98</v>
      </c>
      <c r="Y128" s="10">
        <v>-2690926.06</v>
      </c>
      <c r="Z128" s="10">
        <v>-1384018.17</v>
      </c>
      <c r="AA128" s="10">
        <v>-625995.07999999996</v>
      </c>
      <c r="AB128" s="10">
        <v>-2229044.3199999998</v>
      </c>
      <c r="AC128" s="10">
        <v>-3747627.9</v>
      </c>
      <c r="AD128" s="10">
        <v>-3704781.36</v>
      </c>
      <c r="AE128" s="10">
        <v>-3432645.89</v>
      </c>
      <c r="AF128" s="10">
        <v>738432.62</v>
      </c>
      <c r="AG128" s="10">
        <v>711370.07</v>
      </c>
      <c r="AH128" s="10">
        <v>876716.04</v>
      </c>
      <c r="AI128" s="10">
        <v>672574.41</v>
      </c>
      <c r="AJ128" s="10">
        <v>593853.69999999995</v>
      </c>
      <c r="AK128" s="10">
        <v>623899.1</v>
      </c>
      <c r="AL128" s="10">
        <v>558815.27</v>
      </c>
      <c r="AM128" s="10">
        <v>700935.82</v>
      </c>
      <c r="AN128" s="10">
        <v>592667.34</v>
      </c>
      <c r="AO128" s="10">
        <v>630563.54</v>
      </c>
      <c r="AP128" s="10">
        <v>594002.12</v>
      </c>
      <c r="AQ128" s="10">
        <v>602114</v>
      </c>
      <c r="AR128" s="10">
        <v>156845.18</v>
      </c>
      <c r="AS128" s="10">
        <v>238840.1</v>
      </c>
      <c r="AT128" s="10">
        <v>288254.33</v>
      </c>
      <c r="AU128" s="10">
        <v>248099.63</v>
      </c>
      <c r="AV128" s="10">
        <v>171947.06</v>
      </c>
      <c r="AW128" s="10">
        <v>245827.84</v>
      </c>
      <c r="AX128" s="10">
        <v>309367.02</v>
      </c>
      <c r="AY128" s="10">
        <v>646765.06999999995</v>
      </c>
      <c r="AZ128" s="10">
        <v>416688.9</v>
      </c>
      <c r="BA128" s="10">
        <v>209748.88</v>
      </c>
      <c r="BB128" s="10">
        <v>179513.92</v>
      </c>
      <c r="BC128" s="10">
        <v>234154.31</v>
      </c>
      <c r="BD128" s="10">
        <v>288346.40000000002</v>
      </c>
      <c r="BE128" s="10">
        <v>296939.24</v>
      </c>
      <c r="BF128" s="10">
        <v>362302.1</v>
      </c>
      <c r="BG128" s="10">
        <v>318475.46000000002</v>
      </c>
      <c r="BH128" s="10">
        <v>333176.67</v>
      </c>
      <c r="BI128" s="10">
        <v>333091.89</v>
      </c>
      <c r="BJ128" s="10">
        <v>359006.36</v>
      </c>
      <c r="BK128" s="10">
        <v>471285.74</v>
      </c>
      <c r="BL128" s="10">
        <v>409179.82</v>
      </c>
      <c r="BM128" s="10">
        <v>340392.72</v>
      </c>
      <c r="BN128" s="10">
        <v>318922.01</v>
      </c>
      <c r="BO128" s="10">
        <v>279063.39</v>
      </c>
      <c r="BP128" s="10">
        <v>147651.12</v>
      </c>
      <c r="BQ128" s="10">
        <v>151678.24</v>
      </c>
      <c r="BR128" s="10">
        <v>200747.14</v>
      </c>
      <c r="BS128" s="10">
        <v>177246.14</v>
      </c>
      <c r="BT128" s="10">
        <v>171099.94</v>
      </c>
      <c r="BU128" s="10">
        <v>70988.25</v>
      </c>
      <c r="BV128" s="10">
        <v>-62738.37</v>
      </c>
      <c r="BW128" s="10">
        <v>-147862.78</v>
      </c>
      <c r="BX128" s="10">
        <v>35361.29</v>
      </c>
      <c r="BY128" s="10">
        <v>157961</v>
      </c>
      <c r="BZ128" s="10">
        <v>153541</v>
      </c>
      <c r="CA128" s="10">
        <v>126082.06</v>
      </c>
      <c r="CB128" s="10">
        <v>135317.65</v>
      </c>
      <c r="CC128" s="10">
        <v>145269.47</v>
      </c>
      <c r="CD128" s="10">
        <v>178582.16</v>
      </c>
      <c r="CE128" s="10">
        <v>169951.46</v>
      </c>
      <c r="CF128" s="10">
        <v>157477.84</v>
      </c>
      <c r="CG128" s="10">
        <v>60329.62</v>
      </c>
      <c r="CH128" s="10">
        <v>-65950.100000000006</v>
      </c>
      <c r="CI128" s="10">
        <v>-138824.5</v>
      </c>
      <c r="CJ128" s="10">
        <v>30723</v>
      </c>
      <c r="CK128" s="10">
        <v>144684.23000000001</v>
      </c>
      <c r="CL128" s="10">
        <v>135123.53</v>
      </c>
      <c r="CM128" s="10">
        <v>119481.9</v>
      </c>
      <c r="CN128" s="10">
        <v>123142.67</v>
      </c>
      <c r="CO128" s="10">
        <v>127481.69</v>
      </c>
      <c r="CP128" s="10">
        <v>164193.42000000001</v>
      </c>
      <c r="CQ128" s="10">
        <v>156146.23999999999</v>
      </c>
      <c r="CR128" s="10">
        <v>138940.51999999999</v>
      </c>
      <c r="CS128" s="10">
        <v>55040.24</v>
      </c>
      <c r="CT128" s="10">
        <v>-66275.899999999994</v>
      </c>
      <c r="CU128" s="10">
        <v>-135013.17000000001</v>
      </c>
      <c r="CV128" s="10">
        <v>25246.06</v>
      </c>
      <c r="CW128" s="10">
        <v>132746.32999999999</v>
      </c>
      <c r="CX128" s="10">
        <v>124276.42</v>
      </c>
      <c r="CY128" s="10">
        <v>109279</v>
      </c>
      <c r="CZ128" s="10">
        <v>108764.91</v>
      </c>
      <c r="DA128" s="10">
        <v>117358.11</v>
      </c>
      <c r="DB128" s="10">
        <v>157554.54999999999</v>
      </c>
      <c r="DC128" s="10">
        <v>144150.84</v>
      </c>
      <c r="DD128" s="10">
        <v>127959.9</v>
      </c>
      <c r="DE128" s="10">
        <v>48831.69</v>
      </c>
      <c r="DF128" s="10">
        <v>-65610.429999999993</v>
      </c>
      <c r="DG128" s="10">
        <v>-130221</v>
      </c>
      <c r="DH128" s="10">
        <v>20919.34</v>
      </c>
      <c r="DI128" s="10">
        <v>117378.14</v>
      </c>
      <c r="DJ128" s="10">
        <v>118972.24</v>
      </c>
      <c r="DK128" s="10">
        <v>99861</v>
      </c>
      <c r="DL128" s="10">
        <v>0</v>
      </c>
      <c r="DM128" s="10">
        <v>0</v>
      </c>
      <c r="DN128" s="10">
        <v>0</v>
      </c>
      <c r="DO128" s="10">
        <v>0</v>
      </c>
      <c r="DP128" s="10">
        <v>0</v>
      </c>
      <c r="DQ128" s="10">
        <v>0</v>
      </c>
      <c r="DR128" s="10">
        <v>0</v>
      </c>
      <c r="DS128" s="10">
        <v>0</v>
      </c>
      <c r="DT128" s="10">
        <v>0</v>
      </c>
      <c r="DU128" s="10">
        <v>0</v>
      </c>
      <c r="DV128" s="10">
        <v>0</v>
      </c>
      <c r="DW128" s="10">
        <v>0</v>
      </c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</row>
    <row r="129" spans="1:167" s="15" customFormat="1" x14ac:dyDescent="0.2">
      <c r="A129" s="25" t="s">
        <v>171</v>
      </c>
      <c r="B129" s="39"/>
      <c r="C129" s="26"/>
      <c r="D129" s="15" t="s">
        <v>125</v>
      </c>
      <c r="F129" s="49">
        <f>SUM(F74:F128)</f>
        <v>1565612442.5099988</v>
      </c>
      <c r="G129" s="3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</row>
    <row r="130" spans="1:167" s="12" customFormat="1" x14ac:dyDescent="0.2">
      <c r="A130" s="25" t="s">
        <v>172</v>
      </c>
      <c r="B130" s="39"/>
      <c r="C130" s="26"/>
      <c r="D130" s="37"/>
      <c r="E130" s="37"/>
      <c r="F130" s="41"/>
      <c r="G13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</row>
    <row r="131" spans="1:167" s="6" customFormat="1" ht="13.5" thickBot="1" x14ac:dyDescent="0.25">
      <c r="A131" s="25" t="s">
        <v>173</v>
      </c>
      <c r="B131" s="39"/>
      <c r="C131" s="26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x14ac:dyDescent="0.2">
      <c r="A132" s="25" t="s">
        <v>173</v>
      </c>
      <c r="B132" s="39"/>
      <c r="C132" s="26"/>
    </row>
    <row r="133" spans="1:167" x14ac:dyDescent="0.2">
      <c r="A133" s="25" t="s">
        <v>174</v>
      </c>
      <c r="B133" s="39"/>
      <c r="C133" s="26"/>
    </row>
    <row r="134" spans="1:167" x14ac:dyDescent="0.2">
      <c r="A134" s="25" t="s">
        <v>174</v>
      </c>
      <c r="B134" s="39"/>
      <c r="C134" s="26"/>
    </row>
    <row r="135" spans="1:167" x14ac:dyDescent="0.2">
      <c r="A135" s="25" t="s">
        <v>175</v>
      </c>
      <c r="B135" s="39"/>
      <c r="C135" s="26"/>
    </row>
    <row r="136" spans="1:167" x14ac:dyDescent="0.2">
      <c r="A136" s="25" t="s">
        <v>176</v>
      </c>
      <c r="B136" s="39"/>
      <c r="C136" s="26"/>
    </row>
    <row r="137" spans="1:167" x14ac:dyDescent="0.2">
      <c r="A137" s="25" t="s">
        <v>177</v>
      </c>
      <c r="B137" s="39"/>
      <c r="C137" s="26"/>
    </row>
    <row r="138" spans="1:167" x14ac:dyDescent="0.2">
      <c r="A138" s="25" t="s">
        <v>178</v>
      </c>
      <c r="B138" s="39"/>
      <c r="C138" s="26"/>
    </row>
    <row r="139" spans="1:167" x14ac:dyDescent="0.2">
      <c r="A139" s="25" t="s">
        <v>179</v>
      </c>
      <c r="B139" s="39"/>
      <c r="C139" s="26"/>
    </row>
    <row r="140" spans="1:167" x14ac:dyDescent="0.2">
      <c r="A140" s="25" t="s">
        <v>180</v>
      </c>
      <c r="B140" s="39"/>
      <c r="C140" s="26"/>
    </row>
    <row r="141" spans="1:167" x14ac:dyDescent="0.2">
      <c r="A141" s="25" t="s">
        <v>181</v>
      </c>
      <c r="B141" s="39"/>
      <c r="C141" s="26"/>
    </row>
    <row r="142" spans="1:167" x14ac:dyDescent="0.2">
      <c r="A142" s="25" t="s">
        <v>182</v>
      </c>
      <c r="B142" s="39"/>
      <c r="C142" s="26"/>
    </row>
    <row r="143" spans="1:167" x14ac:dyDescent="0.2">
      <c r="A143" s="25" t="s">
        <v>183</v>
      </c>
      <c r="B143" s="39"/>
      <c r="C143" s="26"/>
    </row>
    <row r="144" spans="1:167" x14ac:dyDescent="0.2">
      <c r="A144" s="25" t="s">
        <v>183</v>
      </c>
      <c r="B144" s="39"/>
      <c r="C144" s="26"/>
    </row>
    <row r="145" spans="1:3" x14ac:dyDescent="0.2">
      <c r="A145" s="25" t="s">
        <v>184</v>
      </c>
      <c r="B145" s="39"/>
      <c r="C145" s="26"/>
    </row>
    <row r="146" spans="1:3" x14ac:dyDescent="0.2">
      <c r="A146" s="25" t="s">
        <v>185</v>
      </c>
      <c r="B146" s="39"/>
      <c r="C146" s="26"/>
    </row>
    <row r="147" spans="1:3" x14ac:dyDescent="0.2">
      <c r="A147" s="25" t="s">
        <v>185</v>
      </c>
      <c r="B147" s="39"/>
      <c r="C147" s="26"/>
    </row>
    <row r="148" spans="1:3" x14ac:dyDescent="0.2">
      <c r="A148" s="25" t="s">
        <v>186</v>
      </c>
      <c r="B148" s="39"/>
      <c r="C148" s="26"/>
    </row>
    <row r="149" spans="1:3" x14ac:dyDescent="0.2">
      <c r="A149" s="25" t="s">
        <v>186</v>
      </c>
      <c r="B149" s="39"/>
      <c r="C149" s="26"/>
    </row>
    <row r="150" spans="1:3" x14ac:dyDescent="0.2">
      <c r="A150" s="25" t="s">
        <v>187</v>
      </c>
      <c r="B150" s="39"/>
      <c r="C150" s="26"/>
    </row>
    <row r="151" spans="1:3" x14ac:dyDescent="0.2">
      <c r="A151" s="25" t="s">
        <v>188</v>
      </c>
      <c r="B151" s="39"/>
      <c r="C151" s="26"/>
    </row>
    <row r="152" spans="1:3" x14ac:dyDescent="0.2">
      <c r="A152" s="25" t="s">
        <v>189</v>
      </c>
      <c r="B152" s="39"/>
      <c r="C152" s="26"/>
    </row>
    <row r="153" spans="1:3" x14ac:dyDescent="0.2">
      <c r="A153" s="25" t="s">
        <v>190</v>
      </c>
      <c r="B153" s="39"/>
      <c r="C153" s="26"/>
    </row>
    <row r="154" spans="1:3" x14ac:dyDescent="0.2">
      <c r="A154" s="25" t="s">
        <v>191</v>
      </c>
      <c r="B154" s="39"/>
      <c r="C154" s="26"/>
    </row>
    <row r="155" spans="1:3" x14ac:dyDescent="0.2">
      <c r="A155" s="25" t="s">
        <v>192</v>
      </c>
      <c r="B155" s="39"/>
      <c r="C155" s="26"/>
    </row>
    <row r="156" spans="1:3" x14ac:dyDescent="0.2">
      <c r="A156" s="25" t="s">
        <v>193</v>
      </c>
      <c r="B156" s="39"/>
      <c r="C156" s="26"/>
    </row>
    <row r="157" spans="1:3" x14ac:dyDescent="0.2">
      <c r="A157" s="25" t="s">
        <v>194</v>
      </c>
      <c r="B157" s="39"/>
      <c r="C157" s="26"/>
    </row>
    <row r="158" spans="1:3" x14ac:dyDescent="0.2">
      <c r="A158" s="25" t="s">
        <v>194</v>
      </c>
      <c r="B158" s="39"/>
      <c r="C158" s="26"/>
    </row>
    <row r="159" spans="1:3" x14ac:dyDescent="0.2">
      <c r="A159" s="25" t="s">
        <v>195</v>
      </c>
      <c r="B159" s="39"/>
      <c r="C159" s="26"/>
    </row>
    <row r="160" spans="1:3" x14ac:dyDescent="0.2">
      <c r="A160" s="25" t="s">
        <v>196</v>
      </c>
      <c r="B160" s="39"/>
      <c r="C160" s="26"/>
    </row>
    <row r="161" spans="1:3" x14ac:dyDescent="0.2">
      <c r="A161" s="25" t="s">
        <v>197</v>
      </c>
      <c r="B161" s="39"/>
      <c r="C161" s="26"/>
    </row>
    <row r="162" spans="1:3" x14ac:dyDescent="0.2">
      <c r="A162" s="25" t="s">
        <v>198</v>
      </c>
      <c r="B162" s="39"/>
      <c r="C162" s="26"/>
    </row>
    <row r="163" spans="1:3" x14ac:dyDescent="0.2">
      <c r="A163" s="25" t="s">
        <v>199</v>
      </c>
      <c r="B163" s="39"/>
      <c r="C163" s="26"/>
    </row>
    <row r="164" spans="1:3" x14ac:dyDescent="0.2">
      <c r="A164" s="25" t="s">
        <v>200</v>
      </c>
      <c r="B164" s="39"/>
      <c r="C164" s="26"/>
    </row>
    <row r="165" spans="1:3" x14ac:dyDescent="0.2">
      <c r="A165" s="25" t="s">
        <v>201</v>
      </c>
      <c r="B165" s="39"/>
      <c r="C165" s="26"/>
    </row>
    <row r="166" spans="1:3" x14ac:dyDescent="0.2">
      <c r="A166" s="25" t="s">
        <v>202</v>
      </c>
      <c r="B166" s="39"/>
      <c r="C166" s="26"/>
    </row>
    <row r="167" spans="1:3" x14ac:dyDescent="0.2">
      <c r="A167" s="25" t="s">
        <v>203</v>
      </c>
      <c r="B167" s="39"/>
      <c r="C167" s="26"/>
    </row>
    <row r="168" spans="1:3" x14ac:dyDescent="0.2">
      <c r="A168" s="25" t="s">
        <v>204</v>
      </c>
      <c r="B168" s="39"/>
      <c r="C168" s="26"/>
    </row>
    <row r="169" spans="1:3" x14ac:dyDescent="0.2">
      <c r="A169" s="25" t="s">
        <v>205</v>
      </c>
      <c r="B169" s="39"/>
      <c r="C169" s="26"/>
    </row>
    <row r="170" spans="1:3" x14ac:dyDescent="0.2">
      <c r="A170" s="25" t="s">
        <v>205</v>
      </c>
      <c r="B170" s="39"/>
      <c r="C170" s="26"/>
    </row>
    <row r="171" spans="1:3" x14ac:dyDescent="0.2">
      <c r="A171" s="25" t="s">
        <v>206</v>
      </c>
      <c r="B171" s="39"/>
      <c r="C171" s="26"/>
    </row>
    <row r="172" spans="1:3" x14ac:dyDescent="0.2">
      <c r="A172" s="25" t="s">
        <v>207</v>
      </c>
      <c r="B172" s="39"/>
      <c r="C172" s="26"/>
    </row>
    <row r="173" spans="1:3" x14ac:dyDescent="0.2">
      <c r="A173" s="25" t="s">
        <v>208</v>
      </c>
      <c r="B173" s="39"/>
      <c r="C173" s="26"/>
    </row>
    <row r="174" spans="1:3" x14ac:dyDescent="0.2">
      <c r="A174" s="25" t="s">
        <v>209</v>
      </c>
      <c r="B174" s="39"/>
      <c r="C174" s="26"/>
    </row>
    <row r="175" spans="1:3" x14ac:dyDescent="0.2">
      <c r="A175" s="25" t="s">
        <v>210</v>
      </c>
      <c r="B175" s="39"/>
      <c r="C175" s="26"/>
    </row>
    <row r="176" spans="1:3" x14ac:dyDescent="0.2">
      <c r="A176" s="25" t="s">
        <v>211</v>
      </c>
      <c r="B176" s="39"/>
      <c r="C176" s="26"/>
    </row>
    <row r="177" spans="1:3" ht="13.5" thickBot="1" x14ac:dyDescent="0.25">
      <c r="A177" s="29" t="s">
        <v>212</v>
      </c>
      <c r="B177" s="43"/>
      <c r="C177" s="30"/>
    </row>
  </sheetData>
  <mergeCells count="3">
    <mergeCell ref="A1:G1"/>
    <mergeCell ref="D3:G3"/>
    <mergeCell ref="A3:C3"/>
  </mergeCells>
  <phoneticPr fontId="0" type="noConversion"/>
  <pageMargins left="0.75" right="0.75" top="1" bottom="1" header="0.5" footer="0.5"/>
  <pageSetup scale="75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I122"/>
  <sheetViews>
    <sheetView topLeftCell="IB1" workbookViewId="0">
      <selection activeCell="G3" sqref="G3:J3"/>
    </sheetView>
  </sheetViews>
  <sheetFormatPr defaultRowHeight="12.75" x14ac:dyDescent="0.2"/>
  <cols>
    <col min="3" max="3" width="12.85546875" bestFit="1" customWidth="1"/>
    <col min="4" max="4" width="13.28515625" bestFit="1" customWidth="1"/>
    <col min="5" max="6" width="9.28515625" bestFit="1" customWidth="1"/>
    <col min="7" max="7" width="11.28515625" bestFit="1" customWidth="1"/>
    <col min="8" max="8" width="10.7109375" bestFit="1" customWidth="1"/>
    <col min="9" max="10" width="9.28515625" bestFit="1" customWidth="1"/>
    <col min="11" max="11" width="11.28515625" bestFit="1" customWidth="1"/>
    <col min="12" max="12" width="10.7109375" bestFit="1" customWidth="1"/>
    <col min="13" max="14" width="9.28515625" bestFit="1" customWidth="1"/>
    <col min="15" max="15" width="11.28515625" bestFit="1" customWidth="1"/>
    <col min="16" max="16" width="10.7109375" bestFit="1" customWidth="1"/>
    <col min="17" max="18" width="9.28515625" bestFit="1" customWidth="1"/>
    <col min="19" max="19" width="11.28515625" bestFit="1" customWidth="1"/>
    <col min="20" max="20" width="10.7109375" bestFit="1" customWidth="1"/>
    <col min="21" max="22" width="9.28515625" bestFit="1" customWidth="1"/>
    <col min="23" max="24" width="10.7109375" bestFit="1" customWidth="1"/>
    <col min="25" max="26" width="9.28515625" bestFit="1" customWidth="1"/>
    <col min="27" max="27" width="11.28515625" bestFit="1" customWidth="1"/>
    <col min="28" max="28" width="10.7109375" bestFit="1" customWidth="1"/>
    <col min="29" max="30" width="9.28515625" bestFit="1" customWidth="1"/>
    <col min="31" max="31" width="11.28515625" bestFit="1" customWidth="1"/>
    <col min="32" max="32" width="10.7109375" bestFit="1" customWidth="1"/>
    <col min="33" max="33" width="10.28515625" bestFit="1" customWidth="1"/>
    <col min="34" max="34" width="9.28515625" bestFit="1" customWidth="1"/>
    <col min="35" max="35" width="11.28515625" bestFit="1" customWidth="1"/>
    <col min="36" max="36" width="10.7109375" bestFit="1" customWidth="1"/>
    <col min="37" max="38" width="9.28515625" bestFit="1" customWidth="1"/>
    <col min="39" max="39" width="11.28515625" bestFit="1" customWidth="1"/>
    <col min="40" max="40" width="10.7109375" bestFit="1" customWidth="1"/>
    <col min="41" max="42" width="9.28515625" bestFit="1" customWidth="1"/>
    <col min="43" max="43" width="11.28515625" bestFit="1" customWidth="1"/>
    <col min="44" max="44" width="10.7109375" bestFit="1" customWidth="1"/>
    <col min="45" max="46" width="9.28515625" bestFit="1" customWidth="1"/>
    <col min="47" max="47" width="11.28515625" bestFit="1" customWidth="1"/>
    <col min="48" max="48" width="10.7109375" bestFit="1" customWidth="1"/>
    <col min="49" max="50" width="9.28515625" bestFit="1" customWidth="1"/>
    <col min="51" max="51" width="11.28515625" bestFit="1" customWidth="1"/>
    <col min="52" max="52" width="10.7109375" bestFit="1" customWidth="1"/>
    <col min="53" max="54" width="9.28515625" bestFit="1" customWidth="1"/>
    <col min="55" max="55" width="11.28515625" bestFit="1" customWidth="1"/>
    <col min="56" max="56" width="10.7109375" bestFit="1" customWidth="1"/>
    <col min="57" max="58" width="9.28515625" bestFit="1" customWidth="1"/>
    <col min="59" max="59" width="11.28515625" bestFit="1" customWidth="1"/>
    <col min="60" max="60" width="10.7109375" bestFit="1" customWidth="1"/>
    <col min="61" max="62" width="9.28515625" bestFit="1" customWidth="1"/>
    <col min="63" max="63" width="11.28515625" bestFit="1" customWidth="1"/>
    <col min="64" max="64" width="10.7109375" bestFit="1" customWidth="1"/>
    <col min="65" max="66" width="9.28515625" bestFit="1" customWidth="1"/>
    <col min="67" max="67" width="11.28515625" bestFit="1" customWidth="1"/>
    <col min="68" max="68" width="10.7109375" bestFit="1" customWidth="1"/>
    <col min="69" max="70" width="9.28515625" bestFit="1" customWidth="1"/>
    <col min="71" max="71" width="11.28515625" bestFit="1" customWidth="1"/>
    <col min="72" max="72" width="10.7109375" bestFit="1" customWidth="1"/>
    <col min="73" max="74" width="9.28515625" bestFit="1" customWidth="1"/>
    <col min="75" max="75" width="11.28515625" bestFit="1" customWidth="1"/>
    <col min="76" max="76" width="10.7109375" bestFit="1" customWidth="1"/>
    <col min="77" max="78" width="9.28515625" bestFit="1" customWidth="1"/>
    <col min="79" max="79" width="11.28515625" bestFit="1" customWidth="1"/>
    <col min="80" max="80" width="10.7109375" bestFit="1" customWidth="1"/>
    <col min="81" max="82" width="9.28515625" bestFit="1" customWidth="1"/>
    <col min="83" max="83" width="11.28515625" bestFit="1" customWidth="1"/>
    <col min="84" max="84" width="10.7109375" bestFit="1" customWidth="1"/>
    <col min="85" max="86" width="9.28515625" bestFit="1" customWidth="1"/>
    <col min="87" max="87" width="11.28515625" bestFit="1" customWidth="1"/>
    <col min="88" max="88" width="10.7109375" bestFit="1" customWidth="1"/>
    <col min="89" max="90" width="9.28515625" bestFit="1" customWidth="1"/>
    <col min="91" max="91" width="11.28515625" bestFit="1" customWidth="1"/>
    <col min="92" max="92" width="10.7109375" bestFit="1" customWidth="1"/>
    <col min="93" max="94" width="9.28515625" bestFit="1" customWidth="1"/>
    <col min="95" max="95" width="11.28515625" bestFit="1" customWidth="1"/>
    <col min="96" max="96" width="10.7109375" bestFit="1" customWidth="1"/>
    <col min="97" max="98" width="9.28515625" bestFit="1" customWidth="1"/>
    <col min="99" max="100" width="10.7109375" bestFit="1" customWidth="1"/>
    <col min="101" max="102" width="9.28515625" bestFit="1" customWidth="1"/>
    <col min="103" max="104" width="10.7109375" bestFit="1" customWidth="1"/>
    <col min="105" max="106" width="9.28515625" bestFit="1" customWidth="1"/>
    <col min="107" max="108" width="10.7109375" bestFit="1" customWidth="1"/>
    <col min="109" max="110" width="9.28515625" bestFit="1" customWidth="1"/>
    <col min="111" max="112" width="10.7109375" bestFit="1" customWidth="1"/>
    <col min="113" max="114" width="9.28515625" bestFit="1" customWidth="1"/>
    <col min="115" max="116" width="10.7109375" bestFit="1" customWidth="1"/>
    <col min="117" max="118" width="9.28515625" bestFit="1" customWidth="1"/>
    <col min="119" max="120" width="10.7109375" bestFit="1" customWidth="1"/>
    <col min="121" max="122" width="9.28515625" bestFit="1" customWidth="1"/>
    <col min="123" max="124" width="10.7109375" bestFit="1" customWidth="1"/>
    <col min="125" max="126" width="9.28515625" bestFit="1" customWidth="1"/>
    <col min="127" max="128" width="10.7109375" bestFit="1" customWidth="1"/>
    <col min="129" max="130" width="9.28515625" bestFit="1" customWidth="1"/>
    <col min="131" max="132" width="10.7109375" bestFit="1" customWidth="1"/>
    <col min="133" max="134" width="9.28515625" bestFit="1" customWidth="1"/>
    <col min="135" max="136" width="10.7109375" bestFit="1" customWidth="1"/>
    <col min="137" max="138" width="9.28515625" bestFit="1" customWidth="1"/>
    <col min="139" max="140" width="10.7109375" bestFit="1" customWidth="1"/>
    <col min="141" max="142" width="9.28515625" bestFit="1" customWidth="1"/>
    <col min="143" max="144" width="10.7109375" bestFit="1" customWidth="1"/>
    <col min="145" max="146" width="9.28515625" bestFit="1" customWidth="1"/>
    <col min="147" max="148" width="10.7109375" bestFit="1" customWidth="1"/>
    <col min="149" max="150" width="9.28515625" bestFit="1" customWidth="1"/>
    <col min="151" max="152" width="10.7109375" bestFit="1" customWidth="1"/>
    <col min="153" max="154" width="9.28515625" bestFit="1" customWidth="1"/>
    <col min="155" max="156" width="10.7109375" bestFit="1" customWidth="1"/>
    <col min="157" max="158" width="9.28515625" bestFit="1" customWidth="1"/>
    <col min="159" max="160" width="10.7109375" bestFit="1" customWidth="1"/>
    <col min="161" max="162" width="9.28515625" bestFit="1" customWidth="1"/>
    <col min="163" max="163" width="10.7109375" bestFit="1" customWidth="1"/>
    <col min="164" max="164" width="10.28515625" bestFit="1" customWidth="1"/>
    <col min="165" max="166" width="9.28515625" bestFit="1" customWidth="1"/>
    <col min="167" max="167" width="10.7109375" bestFit="1" customWidth="1"/>
    <col min="168" max="168" width="10.28515625" bestFit="1" customWidth="1"/>
    <col min="169" max="170" width="9.28515625" bestFit="1" customWidth="1"/>
    <col min="171" max="172" width="10.7109375" bestFit="1" customWidth="1"/>
    <col min="173" max="174" width="9.28515625" bestFit="1" customWidth="1"/>
    <col min="175" max="175" width="10.7109375" bestFit="1" customWidth="1"/>
    <col min="176" max="176" width="10.28515625" bestFit="1" customWidth="1"/>
    <col min="177" max="178" width="9.28515625" bestFit="1" customWidth="1"/>
    <col min="179" max="179" width="10.7109375" bestFit="1" customWidth="1"/>
    <col min="180" max="180" width="10.28515625" bestFit="1" customWidth="1"/>
    <col min="181" max="182" width="9.28515625" bestFit="1" customWidth="1"/>
    <col min="183" max="183" width="10.7109375" bestFit="1" customWidth="1"/>
    <col min="184" max="184" width="10.28515625" bestFit="1" customWidth="1"/>
    <col min="185" max="186" width="9.28515625" bestFit="1" customWidth="1"/>
    <col min="187" max="187" width="10.7109375" bestFit="1" customWidth="1"/>
    <col min="188" max="188" width="10.28515625" bestFit="1" customWidth="1"/>
    <col min="189" max="190" width="9.28515625" bestFit="1" customWidth="1"/>
    <col min="191" max="192" width="10.7109375" bestFit="1" customWidth="1"/>
    <col min="193" max="194" width="9.28515625" bestFit="1" customWidth="1"/>
    <col min="195" max="195" width="10.7109375" bestFit="1" customWidth="1"/>
    <col min="196" max="196" width="10.28515625" bestFit="1" customWidth="1"/>
    <col min="197" max="198" width="9.28515625" bestFit="1" customWidth="1"/>
    <col min="199" max="199" width="10.7109375" bestFit="1" customWidth="1"/>
    <col min="200" max="200" width="10.28515625" bestFit="1" customWidth="1"/>
    <col min="201" max="202" width="9.28515625" bestFit="1" customWidth="1"/>
    <col min="203" max="203" width="10.7109375" bestFit="1" customWidth="1"/>
    <col min="204" max="204" width="10.28515625" bestFit="1" customWidth="1"/>
    <col min="205" max="206" width="9.28515625" bestFit="1" customWidth="1"/>
    <col min="207" max="207" width="10.7109375" bestFit="1" customWidth="1"/>
    <col min="208" max="208" width="10.28515625" bestFit="1" customWidth="1"/>
    <col min="209" max="210" width="9.28515625" bestFit="1" customWidth="1"/>
    <col min="211" max="211" width="10.7109375" bestFit="1" customWidth="1"/>
    <col min="212" max="212" width="10.28515625" bestFit="1" customWidth="1"/>
    <col min="213" max="214" width="9.28515625" bestFit="1" customWidth="1"/>
    <col min="215" max="215" width="10.7109375" bestFit="1" customWidth="1"/>
    <col min="216" max="216" width="10.28515625" bestFit="1" customWidth="1"/>
    <col min="217" max="218" width="9.28515625" bestFit="1" customWidth="1"/>
    <col min="219" max="219" width="9.7109375" bestFit="1" customWidth="1"/>
    <col min="220" max="220" width="10.28515625" bestFit="1" customWidth="1"/>
    <col min="221" max="222" width="9.28515625" bestFit="1" customWidth="1"/>
    <col min="223" max="223" width="10.28515625" bestFit="1" customWidth="1"/>
    <col min="224" max="224" width="9.7109375" bestFit="1" customWidth="1"/>
    <col min="225" max="226" width="9.28515625" bestFit="1" customWidth="1"/>
    <col min="227" max="227" width="10.28515625" bestFit="1" customWidth="1"/>
    <col min="228" max="228" width="9.7109375" bestFit="1" customWidth="1"/>
    <col min="229" max="230" width="9.28515625" bestFit="1" customWidth="1"/>
    <col min="231" max="232" width="10.28515625" bestFit="1" customWidth="1"/>
    <col min="233" max="234" width="9.28515625" bestFit="1" customWidth="1"/>
    <col min="235" max="236" width="10.28515625" bestFit="1" customWidth="1"/>
    <col min="237" max="238" width="9.28515625" bestFit="1" customWidth="1"/>
    <col min="239" max="239" width="10.28515625" bestFit="1" customWidth="1"/>
    <col min="240" max="240" width="9.7109375" bestFit="1" customWidth="1"/>
    <col min="241" max="242" width="9.28515625" bestFit="1" customWidth="1"/>
    <col min="243" max="243" width="13.42578125" bestFit="1" customWidth="1"/>
  </cols>
  <sheetData>
    <row r="1" spans="1:243" x14ac:dyDescent="0.2">
      <c r="D1" s="1">
        <v>37257</v>
      </c>
      <c r="H1" s="1">
        <v>37288</v>
      </c>
      <c r="L1" s="1">
        <v>37316</v>
      </c>
      <c r="P1" s="1">
        <v>37347</v>
      </c>
      <c r="T1" s="1">
        <v>37377</v>
      </c>
      <c r="X1" s="1">
        <v>37408</v>
      </c>
      <c r="AB1" s="1">
        <v>37438</v>
      </c>
      <c r="AF1" s="1">
        <v>37469</v>
      </c>
      <c r="AJ1" s="1">
        <v>37500</v>
      </c>
      <c r="AN1" s="1">
        <v>37530</v>
      </c>
      <c r="AR1" s="1">
        <v>37561</v>
      </c>
      <c r="AV1" s="1">
        <v>37591</v>
      </c>
      <c r="AZ1" s="1">
        <v>37622</v>
      </c>
      <c r="BD1" s="1">
        <v>37653</v>
      </c>
      <c r="BH1" s="1">
        <v>37681</v>
      </c>
      <c r="BL1" s="1">
        <v>37712</v>
      </c>
      <c r="BP1" s="1">
        <v>37742</v>
      </c>
      <c r="BT1" s="1">
        <v>37773</v>
      </c>
      <c r="BX1" s="1">
        <v>37803</v>
      </c>
      <c r="CB1" s="1">
        <v>37834</v>
      </c>
      <c r="CF1" s="1">
        <v>37865</v>
      </c>
      <c r="CJ1" s="1">
        <v>37895</v>
      </c>
      <c r="CN1" s="1">
        <v>37926</v>
      </c>
      <c r="CR1" s="1">
        <v>37956</v>
      </c>
      <c r="CV1" s="1">
        <v>37987</v>
      </c>
      <c r="CZ1" s="1">
        <v>38018</v>
      </c>
      <c r="DD1" s="1">
        <v>38047</v>
      </c>
      <c r="DH1" s="1">
        <v>38078</v>
      </c>
      <c r="DL1" s="1">
        <v>38108</v>
      </c>
      <c r="DP1" s="1">
        <v>38139</v>
      </c>
      <c r="DT1" s="1">
        <v>38169</v>
      </c>
      <c r="DX1" s="1">
        <v>38200</v>
      </c>
      <c r="EB1" s="1">
        <v>38231</v>
      </c>
      <c r="EF1" s="1">
        <v>38261</v>
      </c>
      <c r="EJ1" s="1">
        <v>38292</v>
      </c>
      <c r="EN1" s="1">
        <v>38322</v>
      </c>
      <c r="ER1" s="1">
        <v>38353</v>
      </c>
      <c r="EV1" s="1">
        <v>38384</v>
      </c>
      <c r="EZ1" s="1">
        <v>38412</v>
      </c>
      <c r="FD1" s="1">
        <v>38443</v>
      </c>
      <c r="FH1" s="1">
        <v>38473</v>
      </c>
      <c r="FL1" s="1">
        <v>38504</v>
      </c>
      <c r="FP1" s="1">
        <v>38534</v>
      </c>
      <c r="FT1" s="1">
        <v>38565</v>
      </c>
      <c r="FX1" s="1">
        <v>38596</v>
      </c>
      <c r="GB1" s="1">
        <v>38626</v>
      </c>
      <c r="GF1" s="1">
        <v>38657</v>
      </c>
      <c r="GJ1" s="1">
        <v>38687</v>
      </c>
      <c r="GN1" s="1">
        <v>38718</v>
      </c>
      <c r="GR1" s="1">
        <v>38749</v>
      </c>
      <c r="GV1" s="1">
        <v>38777</v>
      </c>
      <c r="GZ1" s="1">
        <v>38808</v>
      </c>
      <c r="HD1" s="1">
        <v>38838</v>
      </c>
      <c r="HH1" s="1">
        <v>38869</v>
      </c>
      <c r="HL1" s="1">
        <v>38899</v>
      </c>
      <c r="HP1" s="1">
        <v>38930</v>
      </c>
      <c r="HT1" s="1">
        <v>38961</v>
      </c>
      <c r="HX1" s="1">
        <v>38991</v>
      </c>
      <c r="IB1" s="1">
        <v>39022</v>
      </c>
      <c r="IF1" s="1">
        <v>39052</v>
      </c>
    </row>
    <row r="2" spans="1:24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4</v>
      </c>
      <c r="AD2" t="s">
        <v>5</v>
      </c>
      <c r="AE2" t="s">
        <v>2</v>
      </c>
      <c r="AF2" t="s">
        <v>3</v>
      </c>
      <c r="AG2" t="s">
        <v>4</v>
      </c>
      <c r="AH2" t="s">
        <v>5</v>
      </c>
      <c r="AI2" t="s">
        <v>2</v>
      </c>
      <c r="AJ2" t="s">
        <v>3</v>
      </c>
      <c r="AK2" t="s">
        <v>4</v>
      </c>
      <c r="AL2" t="s">
        <v>5</v>
      </c>
      <c r="AM2" t="s">
        <v>2</v>
      </c>
      <c r="AN2" t="s">
        <v>3</v>
      </c>
      <c r="AO2" t="s">
        <v>4</v>
      </c>
      <c r="AP2" t="s">
        <v>5</v>
      </c>
      <c r="AQ2" t="s">
        <v>2</v>
      </c>
      <c r="AR2" t="s">
        <v>3</v>
      </c>
      <c r="AS2" t="s">
        <v>4</v>
      </c>
      <c r="AT2" t="s">
        <v>5</v>
      </c>
      <c r="AU2" t="s">
        <v>2</v>
      </c>
      <c r="AV2" t="s">
        <v>3</v>
      </c>
      <c r="AW2" t="s">
        <v>4</v>
      </c>
      <c r="AX2" t="s">
        <v>5</v>
      </c>
      <c r="AY2" t="s">
        <v>2</v>
      </c>
      <c r="AZ2" t="s">
        <v>3</v>
      </c>
      <c r="BA2" t="s">
        <v>4</v>
      </c>
      <c r="BB2" t="s">
        <v>5</v>
      </c>
      <c r="BC2" t="s">
        <v>2</v>
      </c>
      <c r="BD2" t="s">
        <v>3</v>
      </c>
      <c r="BE2" t="s">
        <v>4</v>
      </c>
      <c r="BF2" t="s">
        <v>5</v>
      </c>
      <c r="BG2" t="s">
        <v>2</v>
      </c>
      <c r="BH2" t="s">
        <v>3</v>
      </c>
      <c r="BI2" t="s">
        <v>4</v>
      </c>
      <c r="BJ2" t="s">
        <v>5</v>
      </c>
      <c r="BK2" t="s">
        <v>2</v>
      </c>
      <c r="BL2" t="s">
        <v>3</v>
      </c>
      <c r="BM2" t="s">
        <v>4</v>
      </c>
      <c r="BN2" t="s">
        <v>5</v>
      </c>
      <c r="BO2" t="s">
        <v>2</v>
      </c>
      <c r="BP2" t="s">
        <v>3</v>
      </c>
      <c r="BQ2" t="s">
        <v>4</v>
      </c>
      <c r="BR2" t="s">
        <v>5</v>
      </c>
      <c r="BS2" t="s">
        <v>2</v>
      </c>
      <c r="BT2" t="s">
        <v>3</v>
      </c>
      <c r="BU2" t="s">
        <v>4</v>
      </c>
      <c r="BV2" t="s">
        <v>5</v>
      </c>
      <c r="BW2" t="s">
        <v>2</v>
      </c>
      <c r="BX2" t="s">
        <v>3</v>
      </c>
      <c r="BY2" t="s">
        <v>4</v>
      </c>
      <c r="BZ2" t="s">
        <v>5</v>
      </c>
      <c r="CA2" t="s">
        <v>2</v>
      </c>
      <c r="CB2" t="s">
        <v>3</v>
      </c>
      <c r="CC2" t="s">
        <v>4</v>
      </c>
      <c r="CD2" t="s">
        <v>5</v>
      </c>
      <c r="CE2" t="s">
        <v>2</v>
      </c>
      <c r="CF2" t="s">
        <v>3</v>
      </c>
      <c r="CG2" t="s">
        <v>4</v>
      </c>
      <c r="CH2" t="s">
        <v>5</v>
      </c>
      <c r="CI2" t="s">
        <v>2</v>
      </c>
      <c r="CJ2" t="s">
        <v>3</v>
      </c>
      <c r="CK2" t="s">
        <v>4</v>
      </c>
      <c r="CL2" t="s">
        <v>5</v>
      </c>
      <c r="CM2" t="s">
        <v>2</v>
      </c>
      <c r="CN2" t="s">
        <v>3</v>
      </c>
      <c r="CO2" t="s">
        <v>4</v>
      </c>
      <c r="CP2" t="s">
        <v>5</v>
      </c>
      <c r="CQ2" t="s">
        <v>2</v>
      </c>
      <c r="CR2" t="s">
        <v>3</v>
      </c>
      <c r="CS2" t="s">
        <v>4</v>
      </c>
      <c r="CT2" t="s">
        <v>5</v>
      </c>
      <c r="CU2" t="s">
        <v>2</v>
      </c>
      <c r="CV2" t="s">
        <v>3</v>
      </c>
      <c r="CW2" t="s">
        <v>4</v>
      </c>
      <c r="CX2" t="s">
        <v>5</v>
      </c>
      <c r="CY2" t="s">
        <v>2</v>
      </c>
      <c r="CZ2" t="s">
        <v>3</v>
      </c>
      <c r="DA2" t="s">
        <v>4</v>
      </c>
      <c r="DB2" t="s">
        <v>5</v>
      </c>
      <c r="DC2" t="s">
        <v>2</v>
      </c>
      <c r="DD2" t="s">
        <v>3</v>
      </c>
      <c r="DE2" t="s">
        <v>4</v>
      </c>
      <c r="DF2" t="s">
        <v>5</v>
      </c>
      <c r="DG2" t="s">
        <v>2</v>
      </c>
      <c r="DH2" t="s">
        <v>3</v>
      </c>
      <c r="DI2" t="s">
        <v>4</v>
      </c>
      <c r="DJ2" t="s">
        <v>5</v>
      </c>
      <c r="DK2" t="s">
        <v>2</v>
      </c>
      <c r="DL2" t="s">
        <v>3</v>
      </c>
      <c r="DM2" t="s">
        <v>4</v>
      </c>
      <c r="DN2" t="s">
        <v>5</v>
      </c>
      <c r="DO2" t="s">
        <v>2</v>
      </c>
      <c r="DP2" t="s">
        <v>3</v>
      </c>
      <c r="DQ2" t="s">
        <v>4</v>
      </c>
      <c r="DR2" t="s">
        <v>5</v>
      </c>
      <c r="DS2" t="s">
        <v>2</v>
      </c>
      <c r="DT2" t="s">
        <v>3</v>
      </c>
      <c r="DU2" t="s">
        <v>4</v>
      </c>
      <c r="DV2" t="s">
        <v>5</v>
      </c>
      <c r="DW2" t="s">
        <v>2</v>
      </c>
      <c r="DX2" t="s">
        <v>3</v>
      </c>
      <c r="DY2" t="s">
        <v>4</v>
      </c>
      <c r="DZ2" t="s">
        <v>5</v>
      </c>
      <c r="EA2" t="s">
        <v>2</v>
      </c>
      <c r="EB2" t="s">
        <v>3</v>
      </c>
      <c r="EC2" t="s">
        <v>4</v>
      </c>
      <c r="ED2" t="s">
        <v>5</v>
      </c>
      <c r="EE2" t="s">
        <v>2</v>
      </c>
      <c r="EF2" t="s">
        <v>3</v>
      </c>
      <c r="EG2" t="s">
        <v>4</v>
      </c>
      <c r="EH2" t="s">
        <v>5</v>
      </c>
      <c r="EI2" t="s">
        <v>2</v>
      </c>
      <c r="EJ2" t="s">
        <v>3</v>
      </c>
      <c r="EK2" t="s">
        <v>4</v>
      </c>
      <c r="EL2" t="s">
        <v>5</v>
      </c>
      <c r="EM2" t="s">
        <v>2</v>
      </c>
      <c r="EN2" t="s">
        <v>3</v>
      </c>
      <c r="EO2" t="s">
        <v>4</v>
      </c>
      <c r="EP2" t="s">
        <v>5</v>
      </c>
      <c r="EQ2" t="s">
        <v>2</v>
      </c>
      <c r="ER2" t="s">
        <v>3</v>
      </c>
      <c r="ES2" t="s">
        <v>4</v>
      </c>
      <c r="ET2" t="s">
        <v>5</v>
      </c>
      <c r="EU2" t="s">
        <v>2</v>
      </c>
      <c r="EV2" t="s">
        <v>3</v>
      </c>
      <c r="EW2" t="s">
        <v>4</v>
      </c>
      <c r="EX2" t="s">
        <v>5</v>
      </c>
      <c r="EY2" t="s">
        <v>2</v>
      </c>
      <c r="EZ2" t="s">
        <v>3</v>
      </c>
      <c r="FA2" t="s">
        <v>4</v>
      </c>
      <c r="FB2" t="s">
        <v>5</v>
      </c>
      <c r="FC2" t="s">
        <v>2</v>
      </c>
      <c r="FD2" t="s">
        <v>3</v>
      </c>
      <c r="FE2" t="s">
        <v>4</v>
      </c>
      <c r="FF2" t="s">
        <v>5</v>
      </c>
      <c r="FG2" t="s">
        <v>2</v>
      </c>
      <c r="FH2" t="s">
        <v>3</v>
      </c>
      <c r="FI2" t="s">
        <v>4</v>
      </c>
      <c r="FJ2" t="s">
        <v>5</v>
      </c>
      <c r="FK2" t="s">
        <v>2</v>
      </c>
      <c r="FL2" t="s">
        <v>3</v>
      </c>
      <c r="FM2" t="s">
        <v>4</v>
      </c>
      <c r="FN2" t="s">
        <v>5</v>
      </c>
      <c r="FO2" t="s">
        <v>2</v>
      </c>
      <c r="FP2" t="s">
        <v>3</v>
      </c>
      <c r="FQ2" t="s">
        <v>4</v>
      </c>
      <c r="FR2" t="s">
        <v>5</v>
      </c>
      <c r="FS2" t="s">
        <v>2</v>
      </c>
      <c r="FT2" t="s">
        <v>3</v>
      </c>
      <c r="FU2" t="s">
        <v>4</v>
      </c>
      <c r="FV2" t="s">
        <v>5</v>
      </c>
      <c r="FW2" t="s">
        <v>2</v>
      </c>
      <c r="FX2" t="s">
        <v>3</v>
      </c>
      <c r="FY2" t="s">
        <v>4</v>
      </c>
      <c r="FZ2" t="s">
        <v>5</v>
      </c>
      <c r="GA2" t="s">
        <v>2</v>
      </c>
      <c r="GB2" t="s">
        <v>3</v>
      </c>
      <c r="GC2" t="s">
        <v>4</v>
      </c>
      <c r="GD2" t="s">
        <v>5</v>
      </c>
      <c r="GE2" t="s">
        <v>2</v>
      </c>
      <c r="GF2" t="s">
        <v>3</v>
      </c>
      <c r="GG2" t="s">
        <v>4</v>
      </c>
      <c r="GH2" t="s">
        <v>5</v>
      </c>
      <c r="GI2" t="s">
        <v>2</v>
      </c>
      <c r="GJ2" t="s">
        <v>3</v>
      </c>
      <c r="GK2" t="s">
        <v>4</v>
      </c>
      <c r="GL2" t="s">
        <v>5</v>
      </c>
      <c r="GM2" t="s">
        <v>2</v>
      </c>
      <c r="GN2" t="s">
        <v>3</v>
      </c>
      <c r="GO2" t="s">
        <v>4</v>
      </c>
      <c r="GP2" t="s">
        <v>5</v>
      </c>
      <c r="GQ2" t="s">
        <v>2</v>
      </c>
      <c r="GR2" t="s">
        <v>3</v>
      </c>
      <c r="GS2" t="s">
        <v>4</v>
      </c>
      <c r="GT2" t="s">
        <v>5</v>
      </c>
      <c r="GU2" t="s">
        <v>2</v>
      </c>
      <c r="GV2" t="s">
        <v>3</v>
      </c>
      <c r="GW2" t="s">
        <v>4</v>
      </c>
      <c r="GX2" t="s">
        <v>5</v>
      </c>
      <c r="GY2" t="s">
        <v>2</v>
      </c>
      <c r="GZ2" t="s">
        <v>3</v>
      </c>
      <c r="HA2" t="s">
        <v>4</v>
      </c>
      <c r="HB2" t="s">
        <v>5</v>
      </c>
      <c r="HC2" t="s">
        <v>2</v>
      </c>
      <c r="HD2" t="s">
        <v>3</v>
      </c>
      <c r="HE2" t="s">
        <v>4</v>
      </c>
      <c r="HF2" t="s">
        <v>5</v>
      </c>
      <c r="HG2" t="s">
        <v>2</v>
      </c>
      <c r="HH2" t="s">
        <v>3</v>
      </c>
      <c r="HI2" t="s">
        <v>4</v>
      </c>
      <c r="HJ2" t="s">
        <v>5</v>
      </c>
      <c r="HK2" t="s">
        <v>2</v>
      </c>
      <c r="HL2" t="s">
        <v>3</v>
      </c>
      <c r="HM2" t="s">
        <v>4</v>
      </c>
      <c r="HN2" t="s">
        <v>5</v>
      </c>
      <c r="HO2" t="s">
        <v>2</v>
      </c>
      <c r="HP2" t="s">
        <v>3</v>
      </c>
      <c r="HQ2" t="s">
        <v>4</v>
      </c>
      <c r="HR2" t="s">
        <v>5</v>
      </c>
      <c r="HS2" t="s">
        <v>2</v>
      </c>
      <c r="HT2" t="s">
        <v>3</v>
      </c>
      <c r="HU2" t="s">
        <v>4</v>
      </c>
      <c r="HV2" t="s">
        <v>5</v>
      </c>
      <c r="HW2" t="s">
        <v>2</v>
      </c>
      <c r="HX2" t="s">
        <v>3</v>
      </c>
      <c r="HY2" t="s">
        <v>4</v>
      </c>
      <c r="HZ2" t="s">
        <v>5</v>
      </c>
      <c r="IA2" t="s">
        <v>2</v>
      </c>
      <c r="IB2" t="s">
        <v>3</v>
      </c>
      <c r="IC2" t="s">
        <v>4</v>
      </c>
      <c r="ID2" t="s">
        <v>5</v>
      </c>
      <c r="IE2" t="s">
        <v>2</v>
      </c>
      <c r="IF2" t="s">
        <v>3</v>
      </c>
      <c r="IG2" t="s">
        <v>4</v>
      </c>
      <c r="IH2" t="s">
        <v>5</v>
      </c>
      <c r="II2" t="s">
        <v>6</v>
      </c>
    </row>
    <row r="3" spans="1:243" x14ac:dyDescent="0.2">
      <c r="A3" t="s">
        <v>7</v>
      </c>
      <c r="B3" t="s">
        <v>8</v>
      </c>
      <c r="C3" s="5">
        <v>19475.57</v>
      </c>
      <c r="D3" s="5">
        <v>11498.23</v>
      </c>
      <c r="E3" s="5"/>
      <c r="F3" s="5"/>
      <c r="G3" s="5">
        <v>41191</v>
      </c>
      <c r="H3" s="5">
        <v>21748.51</v>
      </c>
      <c r="I3" s="5"/>
      <c r="J3" s="5"/>
      <c r="K3" s="5">
        <v>54136.38</v>
      </c>
      <c r="L3" s="5">
        <v>25925.66</v>
      </c>
      <c r="M3" s="5"/>
      <c r="N3" s="5"/>
      <c r="O3" s="5">
        <v>48643.22</v>
      </c>
      <c r="P3" s="5">
        <v>30032.14</v>
      </c>
      <c r="Q3" s="5"/>
      <c r="R3" s="5"/>
      <c r="S3" s="5">
        <v>53199.21</v>
      </c>
      <c r="T3" s="5">
        <v>32846.730000000003</v>
      </c>
      <c r="U3" s="5"/>
      <c r="V3" s="5"/>
      <c r="W3" s="5">
        <v>50153.71</v>
      </c>
      <c r="X3" s="5">
        <v>30420.44</v>
      </c>
      <c r="Y3" s="5"/>
      <c r="Z3" s="5"/>
      <c r="AA3" s="5">
        <v>30079.61</v>
      </c>
      <c r="AB3" s="5">
        <v>20389.689999999999</v>
      </c>
      <c r="AC3" s="5"/>
      <c r="AD3" s="5"/>
      <c r="AE3" s="5">
        <v>18887</v>
      </c>
      <c r="AF3" s="5">
        <v>16750</v>
      </c>
      <c r="AG3" s="5"/>
      <c r="AH3" s="5"/>
      <c r="AI3" s="5">
        <v>30438</v>
      </c>
      <c r="AJ3" s="5">
        <v>18606.189999999999</v>
      </c>
      <c r="AK3" s="5"/>
      <c r="AL3" s="5"/>
      <c r="AM3" s="5">
        <v>33020.239999999998</v>
      </c>
      <c r="AN3" s="5">
        <v>17499.75</v>
      </c>
      <c r="AO3" s="5"/>
      <c r="AP3" s="5"/>
      <c r="AQ3" s="5">
        <v>34519.07</v>
      </c>
      <c r="AR3" s="5">
        <v>20734.509999999998</v>
      </c>
      <c r="AS3" s="5"/>
      <c r="AT3" s="5"/>
      <c r="AU3" s="5">
        <v>34452</v>
      </c>
      <c r="AV3" s="5">
        <v>20366.62</v>
      </c>
      <c r="AW3" s="5"/>
      <c r="AX3" s="5"/>
      <c r="AY3" s="5">
        <v>28127.27</v>
      </c>
      <c r="AZ3" s="5">
        <v>21490.639999999999</v>
      </c>
      <c r="BA3" s="5"/>
      <c r="BB3" s="5"/>
      <c r="BC3" s="5">
        <v>28593.26</v>
      </c>
      <c r="BD3" s="5">
        <v>20514.78</v>
      </c>
      <c r="BE3" s="5"/>
      <c r="BF3" s="5"/>
      <c r="BG3" s="5">
        <v>37090.54</v>
      </c>
      <c r="BH3" s="5">
        <v>27290.58</v>
      </c>
      <c r="BI3" s="5"/>
      <c r="BJ3" s="5"/>
      <c r="BK3" s="5">
        <v>39450.29</v>
      </c>
      <c r="BL3" s="5">
        <v>23761.89</v>
      </c>
      <c r="BM3" s="5"/>
      <c r="BN3" s="5"/>
      <c r="BO3" s="5">
        <v>53969</v>
      </c>
      <c r="BP3" s="5">
        <v>31969.17</v>
      </c>
      <c r="BQ3" s="5"/>
      <c r="BR3" s="5"/>
      <c r="BS3" s="5">
        <v>43397.78</v>
      </c>
      <c r="BT3" s="5">
        <v>28859.9</v>
      </c>
      <c r="BU3" s="5"/>
      <c r="BV3" s="5"/>
      <c r="BW3" s="5">
        <v>20053.72</v>
      </c>
      <c r="BX3" s="5">
        <v>18679.810000000001</v>
      </c>
      <c r="BY3" s="5"/>
      <c r="BZ3" s="5"/>
      <c r="CA3" s="5">
        <v>5590.74</v>
      </c>
      <c r="CB3" s="5">
        <v>16848.68</v>
      </c>
      <c r="CC3" s="5"/>
      <c r="CD3" s="5"/>
      <c r="CE3" s="5">
        <v>23506.06</v>
      </c>
      <c r="CF3" s="5">
        <v>15527.68</v>
      </c>
      <c r="CG3" s="5"/>
      <c r="CH3" s="5"/>
      <c r="CI3" s="5">
        <v>28908.6</v>
      </c>
      <c r="CJ3" s="5">
        <v>20931.330000000002</v>
      </c>
      <c r="CK3" s="5"/>
      <c r="CL3" s="5"/>
      <c r="CM3" s="5">
        <v>33769.64</v>
      </c>
      <c r="CN3" s="5">
        <v>22984</v>
      </c>
      <c r="CO3" s="5"/>
      <c r="CP3" s="5"/>
      <c r="CQ3" s="5">
        <v>26333.05</v>
      </c>
      <c r="CR3" s="5">
        <v>16202.48</v>
      </c>
      <c r="CS3" s="5"/>
      <c r="CT3" s="5"/>
      <c r="CU3" s="5">
        <v>26805.33</v>
      </c>
      <c r="CV3" s="5">
        <v>21366.84</v>
      </c>
      <c r="CW3" s="5"/>
      <c r="CX3" s="5"/>
      <c r="CY3" s="5">
        <v>28455.85</v>
      </c>
      <c r="CZ3" s="5">
        <v>20941.919999999998</v>
      </c>
      <c r="DA3" s="5"/>
      <c r="DB3" s="5"/>
      <c r="DC3" s="5">
        <v>30790.87</v>
      </c>
      <c r="DD3" s="5">
        <v>23253</v>
      </c>
      <c r="DE3" s="5"/>
      <c r="DF3" s="5"/>
      <c r="DG3" s="5">
        <v>38811.29</v>
      </c>
      <c r="DH3" s="5">
        <v>24375.71</v>
      </c>
      <c r="DI3" s="5"/>
      <c r="DJ3" s="5"/>
      <c r="DK3" s="5">
        <v>48234.74</v>
      </c>
      <c r="DL3" s="5">
        <v>29062.2</v>
      </c>
      <c r="DM3" s="5"/>
      <c r="DN3" s="5"/>
      <c r="DO3" s="5">
        <v>35139.480000000003</v>
      </c>
      <c r="DP3" s="5">
        <v>23846.9</v>
      </c>
      <c r="DQ3" s="5"/>
      <c r="DR3" s="5"/>
      <c r="DS3" s="5">
        <v>21172.92</v>
      </c>
      <c r="DT3" s="5">
        <v>20019.39</v>
      </c>
      <c r="DU3" s="5"/>
      <c r="DV3" s="5"/>
      <c r="DW3" s="5">
        <v>7865.12</v>
      </c>
      <c r="DX3" s="5">
        <v>16430.400000000001</v>
      </c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>
        <v>1765436.22</v>
      </c>
    </row>
    <row r="4" spans="1:243" x14ac:dyDescent="0.2">
      <c r="A4" t="s">
        <v>7</v>
      </c>
      <c r="B4" t="s">
        <v>9</v>
      </c>
      <c r="C4" s="5">
        <v>-22155.279999999999</v>
      </c>
      <c r="D4" s="5"/>
      <c r="E4" s="5">
        <v>7464.93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>
        <v>-14690.35</v>
      </c>
    </row>
    <row r="5" spans="1:243" x14ac:dyDescent="0.2">
      <c r="A5" t="s">
        <v>7</v>
      </c>
      <c r="B5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v>1344372.31</v>
      </c>
      <c r="AB5" s="5"/>
      <c r="AC5" s="5"/>
      <c r="AD5" s="5"/>
      <c r="AE5" s="5">
        <v>1310871</v>
      </c>
      <c r="AF5" s="5"/>
      <c r="AG5" s="5"/>
      <c r="AH5" s="5"/>
      <c r="AI5" s="5">
        <v>1252767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>
        <v>3908010.31</v>
      </c>
    </row>
    <row r="6" spans="1:243" x14ac:dyDescent="0.2">
      <c r="A6" t="s">
        <v>7</v>
      </c>
      <c r="B6" t="s">
        <v>11</v>
      </c>
      <c r="C6" s="5">
        <v>-269695.65000000002</v>
      </c>
      <c r="D6" s="5">
        <v>-27592.31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>
        <v>-297288</v>
      </c>
    </row>
    <row r="7" spans="1:243" x14ac:dyDescent="0.2">
      <c r="A7" t="s">
        <v>7</v>
      </c>
      <c r="B7" t="s">
        <v>12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>
        <v>131900.81</v>
      </c>
      <c r="CV7" s="5">
        <v>113100</v>
      </c>
      <c r="CW7" s="5"/>
      <c r="CX7" s="5"/>
      <c r="CY7" s="5">
        <v>145982.82999999999</v>
      </c>
      <c r="CZ7" s="5">
        <v>114075.86</v>
      </c>
      <c r="DA7" s="5"/>
      <c r="DB7" s="5"/>
      <c r="DC7" s="5">
        <v>171139.42</v>
      </c>
      <c r="DD7" s="5">
        <v>136188.70000000001</v>
      </c>
      <c r="DE7" s="5"/>
      <c r="DF7" s="5"/>
      <c r="DG7" s="5">
        <v>204357.73</v>
      </c>
      <c r="DH7" s="5">
        <v>132163.89000000001</v>
      </c>
      <c r="DI7" s="5"/>
      <c r="DJ7" s="5"/>
      <c r="DK7" s="5">
        <v>253770.21</v>
      </c>
      <c r="DL7" s="5">
        <v>156437.68</v>
      </c>
      <c r="DM7" s="5"/>
      <c r="DN7" s="5"/>
      <c r="DO7" s="5">
        <v>202497.15</v>
      </c>
      <c r="DP7" s="5">
        <v>142517.22</v>
      </c>
      <c r="DQ7" s="5"/>
      <c r="DR7" s="5"/>
      <c r="DS7" s="5">
        <v>100355.61</v>
      </c>
      <c r="DT7" s="5">
        <v>105716.16</v>
      </c>
      <c r="DU7" s="5"/>
      <c r="DV7" s="5"/>
      <c r="DW7" s="5">
        <v>25539.5</v>
      </c>
      <c r="DX7" s="5">
        <v>89786.79</v>
      </c>
      <c r="DY7" s="5"/>
      <c r="DZ7" s="5"/>
      <c r="EA7" s="5">
        <v>114505</v>
      </c>
      <c r="EB7" s="5">
        <v>86612.72</v>
      </c>
      <c r="EC7" s="5"/>
      <c r="ED7" s="5"/>
      <c r="EE7" s="5">
        <v>142686.6</v>
      </c>
      <c r="EF7" s="5">
        <v>110350.5</v>
      </c>
      <c r="EG7" s="5"/>
      <c r="EH7" s="5"/>
      <c r="EI7" s="5">
        <v>155490.34</v>
      </c>
      <c r="EJ7" s="5">
        <v>115141.07</v>
      </c>
      <c r="EK7" s="5"/>
      <c r="EL7" s="5"/>
      <c r="EM7" s="5">
        <v>132114.29999999999</v>
      </c>
      <c r="EN7" s="5">
        <v>91333.27</v>
      </c>
      <c r="EO7" s="5"/>
      <c r="EP7" s="5"/>
      <c r="EQ7" s="5">
        <v>126731.61</v>
      </c>
      <c r="ER7" s="5">
        <v>104807.89</v>
      </c>
      <c r="ES7" s="5"/>
      <c r="ET7" s="5"/>
      <c r="EU7" s="5">
        <v>127791.39</v>
      </c>
      <c r="EV7" s="5">
        <v>101038.05</v>
      </c>
      <c r="EW7" s="5"/>
      <c r="EX7" s="5"/>
      <c r="EY7" s="5">
        <v>155372.19</v>
      </c>
      <c r="EZ7" s="5">
        <v>124711.21</v>
      </c>
      <c r="FA7" s="5"/>
      <c r="FB7" s="5"/>
      <c r="FC7" s="5">
        <v>181746.14</v>
      </c>
      <c r="FD7" s="5">
        <v>121201.29</v>
      </c>
      <c r="FE7" s="5"/>
      <c r="FF7" s="5"/>
      <c r="FG7" s="5">
        <v>222942.4</v>
      </c>
      <c r="FH7" s="5">
        <v>142938.69</v>
      </c>
      <c r="FI7" s="5"/>
      <c r="FJ7" s="5"/>
      <c r="FK7" s="5">
        <v>179931.22</v>
      </c>
      <c r="FL7" s="5">
        <v>130093.57</v>
      </c>
      <c r="FM7" s="5"/>
      <c r="FN7" s="5"/>
      <c r="FO7" s="5">
        <v>100452.75</v>
      </c>
      <c r="FP7" s="5">
        <v>98175.21</v>
      </c>
      <c r="FQ7" s="5"/>
      <c r="FR7" s="5"/>
      <c r="FS7" s="5">
        <v>33623</v>
      </c>
      <c r="FT7" s="5">
        <v>82132.759999999995</v>
      </c>
      <c r="FU7" s="5"/>
      <c r="FV7" s="5"/>
      <c r="FW7" s="5">
        <v>108479.42</v>
      </c>
      <c r="FX7" s="5">
        <v>80925.240000000005</v>
      </c>
      <c r="FY7" s="5"/>
      <c r="FZ7" s="5"/>
      <c r="GA7" s="5">
        <v>131588.16</v>
      </c>
      <c r="GB7" s="5">
        <v>101867.36</v>
      </c>
      <c r="GC7" s="5"/>
      <c r="GD7" s="5"/>
      <c r="GE7" s="5">
        <v>141388.71</v>
      </c>
      <c r="GF7" s="5">
        <v>105848.65</v>
      </c>
      <c r="GG7" s="5"/>
      <c r="GH7" s="5"/>
      <c r="GI7" s="5">
        <v>122868.78</v>
      </c>
      <c r="GJ7" s="5">
        <v>85274.13</v>
      </c>
      <c r="GK7" s="5"/>
      <c r="GL7" s="5"/>
      <c r="GM7" s="5">
        <v>117393.62</v>
      </c>
      <c r="GN7" s="5">
        <v>97122.52</v>
      </c>
      <c r="GO7" s="5"/>
      <c r="GP7" s="5"/>
      <c r="GQ7" s="5">
        <v>117103.7</v>
      </c>
      <c r="GR7" s="5">
        <v>93202.29</v>
      </c>
      <c r="GS7" s="5"/>
      <c r="GT7" s="5"/>
      <c r="GU7" s="5">
        <v>141332.13</v>
      </c>
      <c r="GV7" s="5">
        <v>114280.79</v>
      </c>
      <c r="GW7" s="5"/>
      <c r="GX7" s="5"/>
      <c r="GY7" s="5">
        <v>165661.66</v>
      </c>
      <c r="GZ7" s="5">
        <v>111209.11</v>
      </c>
      <c r="HA7" s="5"/>
      <c r="HB7" s="5"/>
      <c r="HC7" s="5">
        <v>197939.23</v>
      </c>
      <c r="HD7" s="5">
        <v>129613.47</v>
      </c>
      <c r="HE7" s="5"/>
      <c r="HF7" s="5"/>
      <c r="HG7" s="5">
        <v>162061.63</v>
      </c>
      <c r="HH7" s="5">
        <v>118659.45</v>
      </c>
      <c r="HI7" s="5"/>
      <c r="HJ7" s="5"/>
      <c r="HK7" s="5">
        <v>94524.08</v>
      </c>
      <c r="HL7" s="5">
        <v>91340</v>
      </c>
      <c r="HM7" s="5"/>
      <c r="HN7" s="5"/>
      <c r="HO7" s="5">
        <v>36747.32</v>
      </c>
      <c r="HP7" s="5">
        <v>77466.34</v>
      </c>
      <c r="HQ7" s="5"/>
      <c r="HR7" s="5"/>
      <c r="HS7" s="5">
        <v>100882.71</v>
      </c>
      <c r="HT7" s="5">
        <v>76177.39</v>
      </c>
      <c r="HU7" s="5"/>
      <c r="HV7" s="5"/>
      <c r="HW7" s="5">
        <v>120884.66</v>
      </c>
      <c r="HX7" s="5">
        <v>94520</v>
      </c>
      <c r="HY7" s="5"/>
      <c r="HZ7" s="5"/>
      <c r="IA7" s="5">
        <v>129031.71</v>
      </c>
      <c r="IB7" s="5">
        <v>97648</v>
      </c>
      <c r="IC7" s="5"/>
      <c r="ID7" s="5"/>
      <c r="IE7" s="5">
        <v>115601.45</v>
      </c>
      <c r="IF7" s="5">
        <v>79751.44</v>
      </c>
      <c r="IG7" s="5"/>
      <c r="IH7" s="5"/>
      <c r="II7" s="5">
        <v>8765847.8399999999</v>
      </c>
    </row>
    <row r="8" spans="1:243" x14ac:dyDescent="0.2">
      <c r="A8" t="s">
        <v>7</v>
      </c>
      <c r="B8" t="s">
        <v>13</v>
      </c>
      <c r="C8" s="5">
        <v>272090.82</v>
      </c>
      <c r="D8" s="5"/>
      <c r="E8" s="5"/>
      <c r="F8" s="5"/>
      <c r="G8" s="5">
        <v>407556.74</v>
      </c>
      <c r="H8" s="5"/>
      <c r="I8" s="5"/>
      <c r="J8" s="5"/>
      <c r="K8" s="5">
        <v>440832.09</v>
      </c>
      <c r="L8" s="5"/>
      <c r="M8" s="5"/>
      <c r="N8" s="5"/>
      <c r="O8" s="5">
        <v>439357.17</v>
      </c>
      <c r="P8" s="5"/>
      <c r="Q8" s="5"/>
      <c r="R8" s="5"/>
      <c r="S8" s="5">
        <v>438680.13</v>
      </c>
      <c r="T8" s="5"/>
      <c r="U8" s="5"/>
      <c r="V8" s="5"/>
      <c r="W8" s="5">
        <v>421124.81</v>
      </c>
      <c r="X8" s="5"/>
      <c r="Y8" s="5"/>
      <c r="Z8" s="5"/>
      <c r="AA8" s="5">
        <v>392238.76</v>
      </c>
      <c r="AB8" s="5">
        <v>1532.41</v>
      </c>
      <c r="AC8" s="5"/>
      <c r="AD8" s="5"/>
      <c r="AE8" s="5">
        <v>406445</v>
      </c>
      <c r="AF8" s="5">
        <v>1529.55</v>
      </c>
      <c r="AG8" s="5"/>
      <c r="AH8" s="5"/>
      <c r="AI8" s="5">
        <v>360820.52</v>
      </c>
      <c r="AJ8" s="5">
        <v>1477.32</v>
      </c>
      <c r="AK8" s="5"/>
      <c r="AL8" s="5"/>
      <c r="AM8" s="5">
        <v>441542.94</v>
      </c>
      <c r="AN8" s="5"/>
      <c r="AO8" s="5"/>
      <c r="AP8" s="5"/>
      <c r="AQ8" s="5">
        <v>407937.84</v>
      </c>
      <c r="AR8" s="5"/>
      <c r="AS8" s="5"/>
      <c r="AT8" s="5"/>
      <c r="AU8" s="5">
        <v>406934.6</v>
      </c>
      <c r="AV8" s="5"/>
      <c r="AW8" s="5"/>
      <c r="AX8" s="5"/>
      <c r="AY8" s="5">
        <v>90306.13</v>
      </c>
      <c r="AZ8" s="5"/>
      <c r="BA8" s="5"/>
      <c r="BB8" s="5"/>
      <c r="BC8" s="5">
        <v>83150.36</v>
      </c>
      <c r="BD8" s="5"/>
      <c r="BE8" s="5"/>
      <c r="BF8" s="5"/>
      <c r="BG8" s="5">
        <v>89812.29</v>
      </c>
      <c r="BH8" s="5"/>
      <c r="BI8" s="5"/>
      <c r="BJ8" s="5"/>
      <c r="BK8" s="5">
        <v>89540.14</v>
      </c>
      <c r="BL8" s="5"/>
      <c r="BM8" s="5"/>
      <c r="BN8" s="5"/>
      <c r="BO8" s="5">
        <v>89245.64</v>
      </c>
      <c r="BP8" s="5"/>
      <c r="BQ8" s="5"/>
      <c r="BR8" s="5"/>
      <c r="BS8" s="5">
        <v>85524.64</v>
      </c>
      <c r="BT8" s="5"/>
      <c r="BU8" s="5"/>
      <c r="BV8" s="5"/>
      <c r="BW8" s="5">
        <v>88622.13</v>
      </c>
      <c r="BX8" s="5"/>
      <c r="BY8" s="5"/>
      <c r="BZ8" s="5"/>
      <c r="CA8" s="5">
        <v>88287.67</v>
      </c>
      <c r="CB8" s="5"/>
      <c r="CC8" s="5"/>
      <c r="CD8" s="5"/>
      <c r="CE8" s="5">
        <v>84571.93</v>
      </c>
      <c r="CF8" s="5"/>
      <c r="CG8" s="5"/>
      <c r="CH8" s="5"/>
      <c r="CI8" s="5">
        <v>90969.68</v>
      </c>
      <c r="CJ8" s="5"/>
      <c r="CK8" s="5"/>
      <c r="CL8" s="5"/>
      <c r="CM8" s="5">
        <v>80537.5</v>
      </c>
      <c r="CN8" s="5"/>
      <c r="CO8" s="5"/>
      <c r="CP8" s="5"/>
      <c r="CQ8" s="5">
        <v>86878.77</v>
      </c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>
        <v>5887547.5800000001</v>
      </c>
    </row>
    <row r="9" spans="1:243" x14ac:dyDescent="0.2">
      <c r="A9" t="s">
        <v>7</v>
      </c>
      <c r="B9" t="s">
        <v>14</v>
      </c>
      <c r="C9" s="5">
        <v>2825311.87</v>
      </c>
      <c r="D9" s="5">
        <v>1252086</v>
      </c>
      <c r="E9" s="5">
        <v>-2874.2</v>
      </c>
      <c r="F9" s="5">
        <v>-1437.1</v>
      </c>
      <c r="G9" s="5">
        <v>4729781.2300000004</v>
      </c>
      <c r="H9" s="5">
        <v>1902318.64</v>
      </c>
      <c r="I9" s="5">
        <v>-4408.82</v>
      </c>
      <c r="J9" s="5">
        <v>-2204.41</v>
      </c>
      <c r="K9" s="5">
        <v>4203778.17</v>
      </c>
      <c r="L9" s="5">
        <v>2107611</v>
      </c>
      <c r="M9" s="5">
        <v>-49352.82</v>
      </c>
      <c r="N9" s="5">
        <v>-24676.41</v>
      </c>
      <c r="O9" s="5">
        <v>3473340.8</v>
      </c>
      <c r="P9" s="5">
        <v>1365343.64</v>
      </c>
      <c r="Q9" s="5">
        <v>-190762.22</v>
      </c>
      <c r="R9" s="5">
        <v>-95021.82</v>
      </c>
      <c r="S9" s="5">
        <v>4629031.63</v>
      </c>
      <c r="T9" s="5">
        <v>1102065.57</v>
      </c>
      <c r="U9" s="5">
        <v>-196817.19</v>
      </c>
      <c r="V9" s="5">
        <v>-98408.6</v>
      </c>
      <c r="W9" s="5">
        <v>4715195</v>
      </c>
      <c r="X9" s="5">
        <v>1210914.57</v>
      </c>
      <c r="Y9" s="5">
        <v>-190159.84</v>
      </c>
      <c r="Z9" s="5">
        <v>-95079.92</v>
      </c>
      <c r="AA9" s="5">
        <v>8594336.7300000004</v>
      </c>
      <c r="AB9" s="5">
        <v>2212441</v>
      </c>
      <c r="AC9" s="5">
        <v>-49037.26</v>
      </c>
      <c r="AD9" s="5">
        <v>-24518.63</v>
      </c>
      <c r="AE9" s="5">
        <v>8676250.0500000007</v>
      </c>
      <c r="AF9" s="5">
        <v>2259668.1800000002</v>
      </c>
      <c r="AG9" s="5">
        <v>-48945.5</v>
      </c>
      <c r="AH9" s="5">
        <v>-24472.75</v>
      </c>
      <c r="AI9" s="5">
        <v>8137347.79</v>
      </c>
      <c r="AJ9" s="5">
        <v>2136558.59</v>
      </c>
      <c r="AK9" s="5">
        <v>-47274.22</v>
      </c>
      <c r="AL9" s="5">
        <v>-23637.11</v>
      </c>
      <c r="AM9" s="5">
        <v>4737141.3</v>
      </c>
      <c r="AN9" s="5">
        <v>2343411.85</v>
      </c>
      <c r="AO9" s="5">
        <v>-48745.84</v>
      </c>
      <c r="AP9" s="5">
        <v>-24465.89</v>
      </c>
      <c r="AQ9" s="5">
        <v>4575164.1100000003</v>
      </c>
      <c r="AR9" s="5">
        <v>2125561.23</v>
      </c>
      <c r="AS9" s="5">
        <v>-47069.75</v>
      </c>
      <c r="AT9" s="5">
        <v>-23534.880000000001</v>
      </c>
      <c r="AU9" s="5">
        <v>4683994.0599999996</v>
      </c>
      <c r="AV9" s="5">
        <v>2202926.69</v>
      </c>
      <c r="AW9" s="5">
        <v>-48519.12</v>
      </c>
      <c r="AX9" s="5">
        <v>-24259.56</v>
      </c>
      <c r="AY9" s="5">
        <v>5430037.6100000003</v>
      </c>
      <c r="AZ9" s="5">
        <v>2226787.81</v>
      </c>
      <c r="BA9" s="5">
        <v>-48392.22</v>
      </c>
      <c r="BB9" s="5">
        <v>-24196.11</v>
      </c>
      <c r="BC9" s="5">
        <v>5023405.45</v>
      </c>
      <c r="BD9" s="5">
        <v>2049569.48</v>
      </c>
      <c r="BE9" s="5">
        <v>-43599.44</v>
      </c>
      <c r="BF9" s="5">
        <v>-21799.72</v>
      </c>
      <c r="BG9" s="5">
        <v>5658090.3200000003</v>
      </c>
      <c r="BH9" s="5">
        <v>2331954.52</v>
      </c>
      <c r="BI9" s="5">
        <v>-48127.59</v>
      </c>
      <c r="BJ9" s="5">
        <v>-24063.8</v>
      </c>
      <c r="BK9" s="5">
        <v>5070959.42</v>
      </c>
      <c r="BL9" s="5">
        <v>1773260.35</v>
      </c>
      <c r="BM9" s="5">
        <v>-185735.82</v>
      </c>
      <c r="BN9" s="5">
        <v>-92518.09</v>
      </c>
      <c r="BO9" s="5">
        <v>4762603.8</v>
      </c>
      <c r="BP9" s="5">
        <v>1515626.37</v>
      </c>
      <c r="BQ9" s="5">
        <v>-191295.74</v>
      </c>
      <c r="BR9" s="5">
        <v>-95647.87</v>
      </c>
      <c r="BS9" s="5">
        <v>4784033</v>
      </c>
      <c r="BT9" s="5">
        <v>1527162.53</v>
      </c>
      <c r="BU9" s="5">
        <v>-184502.59</v>
      </c>
      <c r="BV9" s="5">
        <v>-92251.29</v>
      </c>
      <c r="BW9" s="5">
        <v>5299520.17</v>
      </c>
      <c r="BX9" s="5">
        <v>2236847.61</v>
      </c>
      <c r="BY9" s="5">
        <v>-47489.82</v>
      </c>
      <c r="BZ9" s="5">
        <v>-23744.91</v>
      </c>
      <c r="CA9" s="5">
        <v>4860215.5599999996</v>
      </c>
      <c r="CB9" s="5">
        <v>2172062.4500000002</v>
      </c>
      <c r="CC9" s="5">
        <v>-47310.59</v>
      </c>
      <c r="CD9" s="5">
        <v>-23655.3</v>
      </c>
      <c r="CE9" s="5">
        <v>5156494.46</v>
      </c>
      <c r="CF9" s="5">
        <v>2095542.81</v>
      </c>
      <c r="CG9" s="5">
        <v>-45611.83</v>
      </c>
      <c r="CH9" s="5">
        <v>-22805.91</v>
      </c>
      <c r="CI9" s="5">
        <v>5432277.54</v>
      </c>
      <c r="CJ9" s="5">
        <v>2245903.7799999998</v>
      </c>
      <c r="CK9" s="5">
        <v>-46942.32</v>
      </c>
      <c r="CL9" s="5">
        <v>-23560.7</v>
      </c>
      <c r="CM9" s="5">
        <v>5246307.45</v>
      </c>
      <c r="CN9" s="5">
        <v>2180337.7599999998</v>
      </c>
      <c r="CO9" s="5">
        <v>-45245.78</v>
      </c>
      <c r="CP9" s="5">
        <v>-22622.89</v>
      </c>
      <c r="CQ9" s="5">
        <v>5287857.6399999997</v>
      </c>
      <c r="CR9" s="5">
        <v>2165819.09</v>
      </c>
      <c r="CS9" s="5">
        <v>-46555.6</v>
      </c>
      <c r="CT9" s="5">
        <v>-23277.8</v>
      </c>
      <c r="CU9" s="5">
        <v>5141899.12</v>
      </c>
      <c r="CV9" s="5">
        <v>2824342.13</v>
      </c>
      <c r="CW9" s="5">
        <v>-46352.47</v>
      </c>
      <c r="CX9" s="5">
        <v>-23176.23</v>
      </c>
      <c r="CY9" s="5">
        <v>4912004.8</v>
      </c>
      <c r="CZ9" s="5">
        <v>2679245.21</v>
      </c>
      <c r="DA9" s="5">
        <v>-43181.93</v>
      </c>
      <c r="DB9" s="5">
        <v>-21591</v>
      </c>
      <c r="DC9" s="5">
        <v>5325790.5999999996</v>
      </c>
      <c r="DD9" s="5">
        <v>2940022.28</v>
      </c>
      <c r="DE9" s="5">
        <v>-45953.42</v>
      </c>
      <c r="DF9" s="5">
        <v>-22976.71</v>
      </c>
      <c r="DG9" s="5">
        <v>4791254.62</v>
      </c>
      <c r="DH9" s="5">
        <v>2379610.59</v>
      </c>
      <c r="DI9" s="5">
        <v>-177099.21</v>
      </c>
      <c r="DJ9" s="5">
        <v>-88216.06</v>
      </c>
      <c r="DK9" s="5">
        <v>4617063.62</v>
      </c>
      <c r="DL9" s="5">
        <v>2218144.56</v>
      </c>
      <c r="DM9" s="5">
        <v>-182155.81</v>
      </c>
      <c r="DN9" s="5">
        <v>-91077.9</v>
      </c>
      <c r="DO9" s="5">
        <v>4566916.74</v>
      </c>
      <c r="DP9" s="5">
        <v>2179619</v>
      </c>
      <c r="DQ9" s="5">
        <v>-175486.81</v>
      </c>
      <c r="DR9" s="5">
        <v>-87743.4</v>
      </c>
      <c r="DS9" s="5">
        <v>4857987.79</v>
      </c>
      <c r="DT9" s="5">
        <v>2737153.46</v>
      </c>
      <c r="DU9" s="5">
        <v>-45120</v>
      </c>
      <c r="DV9" s="5">
        <v>-22560</v>
      </c>
      <c r="DW9" s="5">
        <v>4417691.49</v>
      </c>
      <c r="DX9" s="5">
        <v>2632433.69</v>
      </c>
      <c r="DY9" s="5">
        <v>-44904.62</v>
      </c>
      <c r="DZ9" s="5">
        <v>-22452.31</v>
      </c>
      <c r="EA9" s="5">
        <v>4758472.0999999996</v>
      </c>
      <c r="EB9" s="5">
        <v>2536419.63</v>
      </c>
      <c r="EC9" s="5">
        <v>-43255</v>
      </c>
      <c r="ED9" s="5">
        <v>-21627.5</v>
      </c>
      <c r="EE9" s="5">
        <v>5024732.16</v>
      </c>
      <c r="EF9" s="5">
        <v>2727975.32</v>
      </c>
      <c r="EG9" s="5">
        <v>-44480.27</v>
      </c>
      <c r="EH9" s="5">
        <v>-22325</v>
      </c>
      <c r="EI9" s="5">
        <v>4949846.63</v>
      </c>
      <c r="EJ9" s="5">
        <v>2675379.4500000002</v>
      </c>
      <c r="EK9" s="5">
        <v>-42841.2</v>
      </c>
      <c r="EL9" s="5">
        <v>-21420.6</v>
      </c>
      <c r="EM9" s="5">
        <v>4928434.3899999997</v>
      </c>
      <c r="EN9" s="5">
        <v>2605763.4900000002</v>
      </c>
      <c r="EO9" s="5">
        <v>-44050.53</v>
      </c>
      <c r="EP9" s="5">
        <v>-22025.27</v>
      </c>
      <c r="EQ9" s="5">
        <v>4579027.58</v>
      </c>
      <c r="ER9" s="5">
        <v>2507274.35</v>
      </c>
      <c r="ES9" s="5">
        <v>-43829.75</v>
      </c>
      <c r="ET9" s="5">
        <v>-21914.880000000001</v>
      </c>
      <c r="EU9" s="5">
        <v>4192309.75</v>
      </c>
      <c r="EV9" s="5">
        <v>2302666.39</v>
      </c>
      <c r="EW9" s="5">
        <v>-39408.339999999997</v>
      </c>
      <c r="EX9" s="5">
        <v>-19704.169999999998</v>
      </c>
      <c r="EY9" s="5">
        <v>4707295.2300000004</v>
      </c>
      <c r="EZ9" s="5">
        <v>2611144.7599999998</v>
      </c>
      <c r="FA9" s="5">
        <v>-43411.79</v>
      </c>
      <c r="FB9" s="5">
        <v>-21705.89</v>
      </c>
      <c r="FC9" s="5">
        <v>4250958.63</v>
      </c>
      <c r="FD9" s="5">
        <v>2109900.5499999998</v>
      </c>
      <c r="FE9" s="5">
        <v>-167222.84</v>
      </c>
      <c r="FF9" s="5">
        <v>-83296.47</v>
      </c>
      <c r="FG9" s="5">
        <v>4111821.94</v>
      </c>
      <c r="FH9" s="5">
        <v>1962434.88</v>
      </c>
      <c r="FI9" s="5">
        <v>-171917.55</v>
      </c>
      <c r="FJ9" s="5">
        <v>-85958.77</v>
      </c>
      <c r="FK9" s="5">
        <v>4059432.34</v>
      </c>
      <c r="FL9" s="5">
        <v>1929084.95</v>
      </c>
      <c r="FM9" s="5">
        <v>-165552.94</v>
      </c>
      <c r="FN9" s="5">
        <v>-82776.47</v>
      </c>
      <c r="FO9" s="5">
        <v>4334008</v>
      </c>
      <c r="FP9" s="5">
        <v>2425678.27</v>
      </c>
      <c r="FQ9" s="5">
        <v>-42548.44</v>
      </c>
      <c r="FR9" s="5">
        <v>-21274.22</v>
      </c>
      <c r="FS9" s="5">
        <v>3935142.69</v>
      </c>
      <c r="FT9" s="5">
        <v>2331628.4300000002</v>
      </c>
      <c r="FU9" s="5">
        <v>-42328.29</v>
      </c>
      <c r="FV9" s="5">
        <v>-21164.15</v>
      </c>
      <c r="FW9" s="5">
        <v>4216057.6399999997</v>
      </c>
      <c r="FX9" s="5">
        <v>2250670.44</v>
      </c>
      <c r="FY9" s="5">
        <v>-40758.120000000003</v>
      </c>
      <c r="FZ9" s="5">
        <v>-20379.060000000001</v>
      </c>
      <c r="GA9" s="5">
        <v>4440441.5</v>
      </c>
      <c r="GB9" s="5">
        <v>2423942.23</v>
      </c>
      <c r="GC9" s="5">
        <v>-41897.910000000003</v>
      </c>
      <c r="GD9" s="5">
        <v>-21028.87</v>
      </c>
      <c r="GE9" s="5">
        <v>4364388.82</v>
      </c>
      <c r="GF9" s="5">
        <v>2370797.77</v>
      </c>
      <c r="GG9" s="5">
        <v>-40340.58</v>
      </c>
      <c r="GH9" s="5">
        <v>-20170.29</v>
      </c>
      <c r="GI9" s="5">
        <v>4355147.29</v>
      </c>
      <c r="GJ9" s="5">
        <v>2311076.2200000002</v>
      </c>
      <c r="GK9" s="5">
        <v>-41465.660000000003</v>
      </c>
      <c r="GL9" s="5">
        <v>-20732.830000000002</v>
      </c>
      <c r="GM9" s="5">
        <v>4005177.87</v>
      </c>
      <c r="GN9" s="5">
        <v>2361242.2799999998</v>
      </c>
      <c r="GO9" s="5">
        <v>-41245.360000000001</v>
      </c>
      <c r="GP9" s="5">
        <v>-20622.68</v>
      </c>
      <c r="GQ9" s="5">
        <v>3710347.46</v>
      </c>
      <c r="GR9" s="5">
        <v>2189203.91</v>
      </c>
      <c r="GS9" s="5">
        <v>-37077</v>
      </c>
      <c r="GT9" s="5">
        <v>-18538.5</v>
      </c>
      <c r="GU9" s="5">
        <v>4213322.22</v>
      </c>
      <c r="GV9" s="5">
        <v>2523466.21</v>
      </c>
      <c r="GW9" s="5">
        <v>-40841.919999999998</v>
      </c>
      <c r="GX9" s="5">
        <v>-20421</v>
      </c>
      <c r="GY9" s="5">
        <v>3947342.6</v>
      </c>
      <c r="GZ9" s="5">
        <v>2067309.26</v>
      </c>
      <c r="HA9" s="5">
        <v>-157336</v>
      </c>
      <c r="HB9" s="5">
        <v>-78371.649999999994</v>
      </c>
      <c r="HC9" s="5">
        <v>3951110.77</v>
      </c>
      <c r="HD9" s="5">
        <v>2015692.18</v>
      </c>
      <c r="HE9" s="5">
        <v>-161764.09</v>
      </c>
      <c r="HF9" s="5">
        <v>-80882</v>
      </c>
      <c r="HG9" s="5">
        <v>3768783.64</v>
      </c>
      <c r="HH9" s="5">
        <v>1943669.07</v>
      </c>
      <c r="HI9" s="5">
        <v>-155778.57</v>
      </c>
      <c r="HJ9" s="5">
        <v>-77889.279999999999</v>
      </c>
      <c r="HK9" s="5">
        <v>3713694.25</v>
      </c>
      <c r="HL9" s="5">
        <v>2274304.85</v>
      </c>
      <c r="HM9" s="5">
        <v>-40037.25</v>
      </c>
      <c r="HN9" s="5">
        <v>-20018.63</v>
      </c>
      <c r="HO9" s="5">
        <v>3135378.88</v>
      </c>
      <c r="HP9" s="5">
        <v>2137975.48</v>
      </c>
      <c r="HQ9" s="5">
        <v>-39831</v>
      </c>
      <c r="HR9" s="5">
        <v>-19915.509999999998</v>
      </c>
      <c r="HS9" s="5">
        <v>3655036.53</v>
      </c>
      <c r="HT9" s="5">
        <v>2073968</v>
      </c>
      <c r="HU9" s="5">
        <v>-38352.370000000003</v>
      </c>
      <c r="HV9" s="5">
        <v>-19176.18</v>
      </c>
      <c r="HW9" s="5">
        <v>4008692.47</v>
      </c>
      <c r="HX9" s="5">
        <v>2113010.9</v>
      </c>
      <c r="HY9" s="5">
        <v>-118269.69</v>
      </c>
      <c r="HZ9" s="5">
        <v>-59360.42</v>
      </c>
      <c r="IA9" s="5">
        <v>3897488.6</v>
      </c>
      <c r="IB9" s="5">
        <v>2048140.64</v>
      </c>
      <c r="IC9" s="5">
        <v>-113869.65</v>
      </c>
      <c r="ID9" s="5">
        <v>-56934.83</v>
      </c>
      <c r="IE9" s="5">
        <v>3955304.1</v>
      </c>
      <c r="IF9" s="5">
        <v>2043504.19</v>
      </c>
      <c r="IG9" s="5">
        <v>-117052</v>
      </c>
      <c r="IH9" s="5">
        <v>-58526</v>
      </c>
      <c r="II9" s="5">
        <v>405826346.06</v>
      </c>
    </row>
    <row r="10" spans="1:243" x14ac:dyDescent="0.2">
      <c r="A10" t="s">
        <v>7</v>
      </c>
      <c r="B10" t="s">
        <v>15</v>
      </c>
      <c r="C10" s="5">
        <v>103895.44</v>
      </c>
      <c r="D10" s="5"/>
      <c r="E10" s="5"/>
      <c r="F10" s="5"/>
      <c r="G10" s="5">
        <v>155630.29999999999</v>
      </c>
      <c r="H10" s="5"/>
      <c r="I10" s="5"/>
      <c r="J10" s="5"/>
      <c r="K10" s="5">
        <v>168360.88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64420.39</v>
      </c>
      <c r="X10" s="5"/>
      <c r="Y10" s="5"/>
      <c r="Z10" s="5"/>
      <c r="AA10" s="5">
        <v>-12862.2</v>
      </c>
      <c r="AB10" s="5"/>
      <c r="AC10" s="5"/>
      <c r="AD10" s="5"/>
      <c r="AE10" s="5">
        <v>-13330.92</v>
      </c>
      <c r="AF10" s="5"/>
      <c r="AG10" s="5"/>
      <c r="AH10" s="5"/>
      <c r="AI10" s="5">
        <v>-11828.82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>
        <v>454285.06</v>
      </c>
    </row>
    <row r="11" spans="1:243" x14ac:dyDescent="0.2">
      <c r="A11" t="s">
        <v>7</v>
      </c>
      <c r="B11" t="s">
        <v>16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v>175052.23</v>
      </c>
      <c r="T11" s="5"/>
      <c r="U11" s="5">
        <v>-22141.93</v>
      </c>
      <c r="V11" s="5"/>
      <c r="W11" s="5">
        <v>118107.09</v>
      </c>
      <c r="X11" s="5"/>
      <c r="Y11" s="5">
        <v>-35655</v>
      </c>
      <c r="Z11" s="5"/>
      <c r="AA11" s="5">
        <v>146162.67000000001</v>
      </c>
      <c r="AB11" s="5"/>
      <c r="AC11" s="5">
        <v>-85815.21</v>
      </c>
      <c r="AD11" s="5"/>
      <c r="AE11" s="5">
        <v>94674</v>
      </c>
      <c r="AF11" s="5"/>
      <c r="AG11" s="5">
        <v>-122363.75</v>
      </c>
      <c r="AH11" s="5"/>
      <c r="AI11" s="5">
        <v>127640.41</v>
      </c>
      <c r="AJ11" s="5"/>
      <c r="AK11" s="5">
        <v>-66183.91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>
        <v>163257</v>
      </c>
      <c r="BP11" s="5"/>
      <c r="BQ11" s="5">
        <v>-14347.18</v>
      </c>
      <c r="BR11" s="5"/>
      <c r="BS11" s="5">
        <v>169321.49</v>
      </c>
      <c r="BT11" s="5">
        <v>98376.78</v>
      </c>
      <c r="BU11" s="5">
        <v>-72647.89</v>
      </c>
      <c r="BV11" s="5">
        <v>-10378.27</v>
      </c>
      <c r="BW11" s="5">
        <v>36843.29</v>
      </c>
      <c r="BX11" s="5">
        <v>77052.23</v>
      </c>
      <c r="BY11" s="5">
        <v>-128222.51</v>
      </c>
      <c r="BZ11" s="5">
        <v>-14246.95</v>
      </c>
      <c r="CA11" s="5">
        <v>-167608.84</v>
      </c>
      <c r="CB11" s="5">
        <v>63178.57</v>
      </c>
      <c r="CC11" s="5">
        <v>-170318.14</v>
      </c>
      <c r="CD11" s="5">
        <v>-18924.240000000002</v>
      </c>
      <c r="CE11" s="5">
        <v>56589.07</v>
      </c>
      <c r="CF11" s="5">
        <v>67446.210000000006</v>
      </c>
      <c r="CG11" s="5">
        <v>-109468.39</v>
      </c>
      <c r="CH11" s="5">
        <v>-13683.55</v>
      </c>
      <c r="CI11" s="5">
        <v>93799.84</v>
      </c>
      <c r="CJ11" s="5">
        <v>83738.38</v>
      </c>
      <c r="CK11" s="5">
        <v>-21124</v>
      </c>
      <c r="CL11" s="5">
        <v>-5323</v>
      </c>
      <c r="CM11" s="5">
        <v>103341.37</v>
      </c>
      <c r="CN11" s="5">
        <v>98952.53</v>
      </c>
      <c r="CO11" s="5">
        <v>-15836</v>
      </c>
      <c r="CP11" s="5">
        <v>-3981.63</v>
      </c>
      <c r="CQ11" s="5">
        <v>108458</v>
      </c>
      <c r="CR11" s="5">
        <v>96821.69</v>
      </c>
      <c r="CS11" s="5">
        <v>-13966.68</v>
      </c>
      <c r="CT11" s="5">
        <v>-3491.67</v>
      </c>
      <c r="CU11" s="5">
        <v>110208.23</v>
      </c>
      <c r="CV11" s="5">
        <v>88579.57</v>
      </c>
      <c r="CW11" s="5">
        <v>-20395.09</v>
      </c>
      <c r="CX11" s="5">
        <v>-5098.7700000000004</v>
      </c>
      <c r="CY11" s="5">
        <v>103276.28</v>
      </c>
      <c r="CZ11" s="5">
        <v>85042.49</v>
      </c>
      <c r="DA11" s="5">
        <v>-19000</v>
      </c>
      <c r="DB11" s="5">
        <v>-4750</v>
      </c>
      <c r="DC11" s="5">
        <v>109522.71</v>
      </c>
      <c r="DD11" s="5">
        <v>91911.43</v>
      </c>
      <c r="DE11" s="5">
        <v>-20219.5</v>
      </c>
      <c r="DF11" s="5">
        <v>-5054.88</v>
      </c>
      <c r="DG11" s="5">
        <v>107729.45</v>
      </c>
      <c r="DH11" s="5">
        <v>90282.89</v>
      </c>
      <c r="DI11" s="5">
        <v>-19480.91</v>
      </c>
      <c r="DJ11" s="5">
        <v>-4855</v>
      </c>
      <c r="DK11" s="5">
        <v>258359.66</v>
      </c>
      <c r="DL11" s="5">
        <v>95832.17</v>
      </c>
      <c r="DM11" s="5">
        <v>-35065</v>
      </c>
      <c r="DN11" s="5">
        <v>-5009.28</v>
      </c>
      <c r="DO11" s="5">
        <v>153305</v>
      </c>
      <c r="DP11" s="5">
        <v>89072.72</v>
      </c>
      <c r="DQ11" s="5">
        <v>-66487.56</v>
      </c>
      <c r="DR11" s="5">
        <v>-9476.2900000000009</v>
      </c>
      <c r="DS11" s="5">
        <v>46695.93</v>
      </c>
      <c r="DT11" s="5">
        <v>75594</v>
      </c>
      <c r="DU11" s="5">
        <v>-113702.39999999999</v>
      </c>
      <c r="DV11" s="5">
        <v>-12633.6</v>
      </c>
      <c r="DW11" s="5">
        <v>-133682.85999999999</v>
      </c>
      <c r="DX11" s="5">
        <v>65551.759999999995</v>
      </c>
      <c r="DY11" s="5">
        <v>-147511.67999999999</v>
      </c>
      <c r="DZ11" s="5">
        <v>-16390.189999999999</v>
      </c>
      <c r="EA11" s="5">
        <v>59467</v>
      </c>
      <c r="EB11" s="5">
        <v>66984.69</v>
      </c>
      <c r="EC11" s="5">
        <v>-96891.19</v>
      </c>
      <c r="ED11" s="5">
        <v>-12111.4</v>
      </c>
      <c r="EE11" s="5">
        <v>85950.22</v>
      </c>
      <c r="EF11" s="5">
        <v>79096.460000000006</v>
      </c>
      <c r="EG11" s="5">
        <v>-21439.49</v>
      </c>
      <c r="EH11" s="5">
        <v>-5356.26</v>
      </c>
      <c r="EI11" s="5">
        <v>90737.65</v>
      </c>
      <c r="EJ11" s="5">
        <v>89139.68</v>
      </c>
      <c r="EK11" s="5">
        <v>-16965.11</v>
      </c>
      <c r="EL11" s="5">
        <v>-4241.28</v>
      </c>
      <c r="EM11" s="5">
        <v>96872.8</v>
      </c>
      <c r="EN11" s="5">
        <v>88550.38</v>
      </c>
      <c r="EO11" s="5">
        <v>-15593.89</v>
      </c>
      <c r="EP11" s="5">
        <v>-3920.5</v>
      </c>
      <c r="EQ11" s="5">
        <v>103993</v>
      </c>
      <c r="ER11" s="5">
        <v>82347.34</v>
      </c>
      <c r="ES11" s="5">
        <v>-20337</v>
      </c>
      <c r="ET11" s="5">
        <v>-5084.25</v>
      </c>
      <c r="EU11" s="5">
        <v>90956.7</v>
      </c>
      <c r="EV11" s="5">
        <v>75403.91</v>
      </c>
      <c r="EW11" s="5">
        <v>-18285.47</v>
      </c>
      <c r="EX11" s="5">
        <v>-4571.37</v>
      </c>
      <c r="EY11" s="5">
        <v>101365.12</v>
      </c>
      <c r="EZ11" s="5">
        <v>84744.15</v>
      </c>
      <c r="FA11" s="5">
        <v>-20143.07</v>
      </c>
      <c r="FB11" s="5">
        <v>-5035.7700000000004</v>
      </c>
      <c r="FC11" s="5">
        <v>99781.87</v>
      </c>
      <c r="FD11" s="5">
        <v>83018.45</v>
      </c>
      <c r="FE11" s="5">
        <v>-19397.849999999999</v>
      </c>
      <c r="FF11" s="5">
        <v>-4834.26</v>
      </c>
      <c r="FG11" s="5">
        <v>240261</v>
      </c>
      <c r="FH11" s="5">
        <v>87957.31</v>
      </c>
      <c r="FI11" s="5">
        <v>-34899.26</v>
      </c>
      <c r="FJ11" s="5">
        <v>-4985.6099999999997</v>
      </c>
      <c r="FK11" s="5">
        <v>140286.81</v>
      </c>
      <c r="FL11" s="5">
        <v>82399.839999999997</v>
      </c>
      <c r="FM11" s="5">
        <v>-59826.7</v>
      </c>
      <c r="FN11" s="5">
        <v>-8567.36</v>
      </c>
      <c r="FO11" s="5">
        <v>43186.53</v>
      </c>
      <c r="FP11" s="5">
        <v>74923.55</v>
      </c>
      <c r="FQ11" s="5">
        <v>-99563.35</v>
      </c>
      <c r="FR11" s="5">
        <v>-11062.59</v>
      </c>
      <c r="FS11" s="5">
        <v>-143429.41</v>
      </c>
      <c r="FT11" s="5">
        <v>60537.919999999998</v>
      </c>
      <c r="FU11" s="5">
        <v>-126476.93</v>
      </c>
      <c r="FV11" s="5">
        <v>-14053</v>
      </c>
      <c r="FW11" s="5">
        <v>50097.16</v>
      </c>
      <c r="FX11" s="5">
        <v>64104.36</v>
      </c>
      <c r="FY11" s="5">
        <v>-84776.88</v>
      </c>
      <c r="FZ11" s="5">
        <v>-10597.11</v>
      </c>
      <c r="GA11" s="5">
        <v>78789.7</v>
      </c>
      <c r="GB11" s="5">
        <v>73499.570000000007</v>
      </c>
      <c r="GC11" s="5">
        <v>-20949</v>
      </c>
      <c r="GD11" s="5">
        <v>-5255.51</v>
      </c>
      <c r="GE11" s="5">
        <v>83431.05</v>
      </c>
      <c r="GF11" s="5">
        <v>81722</v>
      </c>
      <c r="GG11" s="5">
        <v>-17265.77</v>
      </c>
      <c r="GH11" s="5">
        <v>-4316.4399999999996</v>
      </c>
      <c r="GI11" s="5">
        <v>89198</v>
      </c>
      <c r="GJ11" s="5">
        <v>81301.72</v>
      </c>
      <c r="GK11" s="5">
        <v>-16254.54</v>
      </c>
      <c r="GL11" s="5">
        <v>-4063.63</v>
      </c>
      <c r="GM11" s="5">
        <v>95977.16</v>
      </c>
      <c r="GN11" s="5">
        <v>75833.73</v>
      </c>
      <c r="GO11" s="5">
        <v>-19962.759999999998</v>
      </c>
      <c r="GP11" s="5">
        <v>-4990.6899999999996</v>
      </c>
      <c r="GQ11" s="5">
        <v>83859.679999999993</v>
      </c>
      <c r="GR11" s="5">
        <v>69319.14</v>
      </c>
      <c r="GS11" s="5">
        <v>-17945.259999999998</v>
      </c>
      <c r="GT11" s="5">
        <v>-4486.32</v>
      </c>
      <c r="GU11" s="5">
        <v>93467.38</v>
      </c>
      <c r="GV11" s="5">
        <v>77758.92</v>
      </c>
      <c r="GW11" s="5">
        <v>-19767.490000000002</v>
      </c>
      <c r="GX11" s="5">
        <v>-4941.87</v>
      </c>
      <c r="GY11" s="5">
        <v>93713.23</v>
      </c>
      <c r="GZ11" s="5">
        <v>76529.88</v>
      </c>
      <c r="HA11" s="5">
        <v>-19037.650000000001</v>
      </c>
      <c r="HB11" s="5">
        <v>-4744.49</v>
      </c>
      <c r="HC11" s="5">
        <v>219710.85</v>
      </c>
      <c r="HD11" s="5">
        <v>79935.72</v>
      </c>
      <c r="HE11" s="5">
        <v>-34253.550000000003</v>
      </c>
      <c r="HF11" s="5">
        <v>-4893.3599999999997</v>
      </c>
      <c r="HG11" s="5">
        <v>128051.28</v>
      </c>
      <c r="HH11" s="5">
        <v>76043.31</v>
      </c>
      <c r="HI11" s="5">
        <v>-53977.27</v>
      </c>
      <c r="HJ11" s="5">
        <v>-7711</v>
      </c>
      <c r="HK11" s="5">
        <v>33436.79</v>
      </c>
      <c r="HL11" s="5">
        <v>71266.31</v>
      </c>
      <c r="HM11" s="5">
        <v>-87561.47</v>
      </c>
      <c r="HN11" s="5">
        <v>-9729.0499999999993</v>
      </c>
      <c r="HO11" s="5">
        <v>-143640.26999999999</v>
      </c>
      <c r="HP11" s="5">
        <v>58957.87</v>
      </c>
      <c r="HQ11" s="5">
        <v>-108977.65</v>
      </c>
      <c r="HR11" s="5">
        <v>-12108.63</v>
      </c>
      <c r="HS11" s="5">
        <v>41553.51</v>
      </c>
      <c r="HT11" s="5">
        <v>61091.49</v>
      </c>
      <c r="HU11" s="5">
        <v>-74557</v>
      </c>
      <c r="HV11" s="5">
        <v>-9319.6299999999992</v>
      </c>
      <c r="HW11" s="5">
        <v>72168.67</v>
      </c>
      <c r="HX11" s="5">
        <v>68149.55</v>
      </c>
      <c r="HY11" s="5">
        <v>-20263.54</v>
      </c>
      <c r="HZ11" s="5">
        <v>-5063.78</v>
      </c>
      <c r="IA11" s="5">
        <v>76609</v>
      </c>
      <c r="IB11" s="5">
        <v>74914.84</v>
      </c>
      <c r="IC11" s="5">
        <v>-17156.36</v>
      </c>
      <c r="ID11" s="5">
        <v>-4289.09</v>
      </c>
      <c r="IE11" s="5">
        <v>83738.759999999995</v>
      </c>
      <c r="IF11" s="5">
        <v>75198.11</v>
      </c>
      <c r="IG11" s="5">
        <v>-16465.32</v>
      </c>
      <c r="IH11" s="5">
        <v>-4096.82</v>
      </c>
      <c r="II11" s="5">
        <v>4742134.9400000004</v>
      </c>
    </row>
    <row r="12" spans="1:243" x14ac:dyDescent="0.2">
      <c r="A12" t="s">
        <v>7</v>
      </c>
      <c r="B12" t="s">
        <v>17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70264.08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v>254479.65</v>
      </c>
      <c r="AB12" s="5"/>
      <c r="AC12" s="5"/>
      <c r="AD12" s="5"/>
      <c r="AE12" s="5">
        <v>247253.73</v>
      </c>
      <c r="AF12" s="5"/>
      <c r="AG12" s="5"/>
      <c r="AH12" s="5"/>
      <c r="AI12" s="5">
        <v>237316.61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>
        <v>809314.07</v>
      </c>
    </row>
    <row r="13" spans="1:243" x14ac:dyDescent="0.2">
      <c r="A13" t="s">
        <v>7</v>
      </c>
      <c r="B13" t="s">
        <v>18</v>
      </c>
      <c r="C13" s="5">
        <v>786312.93</v>
      </c>
      <c r="D13" s="5">
        <v>237121.4</v>
      </c>
      <c r="E13" s="5"/>
      <c r="F13" s="5"/>
      <c r="G13" s="5">
        <v>1237539</v>
      </c>
      <c r="H13" s="5">
        <v>384099.9</v>
      </c>
      <c r="I13" s="5"/>
      <c r="J13" s="5"/>
      <c r="K13" s="5">
        <v>1367774.5</v>
      </c>
      <c r="L13" s="5">
        <v>419967.79</v>
      </c>
      <c r="M13" s="5"/>
      <c r="N13" s="5"/>
      <c r="O13" s="5">
        <v>110979.89</v>
      </c>
      <c r="P13" s="5">
        <v>410165.75</v>
      </c>
      <c r="Q13" s="5"/>
      <c r="R13" s="5"/>
      <c r="S13" s="5">
        <v>136651</v>
      </c>
      <c r="T13" s="5">
        <v>418531.76</v>
      </c>
      <c r="U13" s="5"/>
      <c r="V13" s="5"/>
      <c r="W13" s="5">
        <v>127516</v>
      </c>
      <c r="X13" s="5">
        <v>399383.21</v>
      </c>
      <c r="Y13" s="5"/>
      <c r="Z13" s="5"/>
      <c r="AA13" s="5">
        <v>1573196.38</v>
      </c>
      <c r="AB13" s="5">
        <v>967934.22</v>
      </c>
      <c r="AC13" s="5"/>
      <c r="AD13" s="5"/>
      <c r="AE13" s="5">
        <v>1458102.27</v>
      </c>
      <c r="AF13" s="5">
        <v>959662.2</v>
      </c>
      <c r="AG13" s="5"/>
      <c r="AH13" s="5"/>
      <c r="AI13" s="5">
        <v>1552367.36</v>
      </c>
      <c r="AJ13" s="5">
        <v>978576.46</v>
      </c>
      <c r="AK13" s="5"/>
      <c r="AL13" s="5"/>
      <c r="AM13" s="5">
        <v>104469.4</v>
      </c>
      <c r="AN13" s="5">
        <v>406960</v>
      </c>
      <c r="AO13" s="5"/>
      <c r="AP13" s="5"/>
      <c r="AQ13" s="5">
        <v>131770.79</v>
      </c>
      <c r="AR13" s="5">
        <v>399722.21</v>
      </c>
      <c r="AS13" s="5"/>
      <c r="AT13" s="5"/>
      <c r="AU13" s="5">
        <v>154214.51999999999</v>
      </c>
      <c r="AV13" s="5">
        <v>407330.18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>
        <v>15130349.220000001</v>
      </c>
    </row>
    <row r="14" spans="1:243" x14ac:dyDescent="0.2">
      <c r="A14" t="s">
        <v>7</v>
      </c>
      <c r="B14" t="s">
        <v>19</v>
      </c>
      <c r="C14" s="5">
        <v>294006.59000000003</v>
      </c>
      <c r="D14" s="5">
        <v>172459.91</v>
      </c>
      <c r="E14" s="5"/>
      <c r="F14" s="5"/>
      <c r="G14" s="5">
        <v>545521.71</v>
      </c>
      <c r="H14" s="5">
        <v>317611.63</v>
      </c>
      <c r="I14" s="5"/>
      <c r="J14" s="5"/>
      <c r="K14" s="5">
        <v>646710.94999999995</v>
      </c>
      <c r="L14" s="5">
        <v>349097.15</v>
      </c>
      <c r="M14" s="5"/>
      <c r="N14" s="5"/>
      <c r="O14" s="5">
        <v>667071.62</v>
      </c>
      <c r="P14" s="5">
        <v>355112.4</v>
      </c>
      <c r="Q14" s="5"/>
      <c r="R14" s="5"/>
      <c r="S14" s="5">
        <v>703790.11</v>
      </c>
      <c r="T14" s="5">
        <v>336532.8</v>
      </c>
      <c r="U14" s="5"/>
      <c r="V14" s="5"/>
      <c r="W14" s="5">
        <v>532596.12</v>
      </c>
      <c r="X14" s="5">
        <v>328073.27</v>
      </c>
      <c r="Y14" s="5"/>
      <c r="Z14" s="5"/>
      <c r="AA14" s="5">
        <v>324921.28000000003</v>
      </c>
      <c r="AB14" s="5">
        <v>301775.3</v>
      </c>
      <c r="AC14" s="5"/>
      <c r="AD14" s="5"/>
      <c r="AE14" s="5">
        <v>168940.92</v>
      </c>
      <c r="AF14" s="5">
        <v>290809.7</v>
      </c>
      <c r="AG14" s="5"/>
      <c r="AH14" s="5"/>
      <c r="AI14" s="5">
        <v>344215.45</v>
      </c>
      <c r="AJ14" s="5">
        <v>289850.09000000003</v>
      </c>
      <c r="AK14" s="5"/>
      <c r="AL14" s="5"/>
      <c r="AM14" s="5">
        <v>516155.52</v>
      </c>
      <c r="AN14" s="5">
        <v>340572.84</v>
      </c>
      <c r="AO14" s="5"/>
      <c r="AP14" s="5"/>
      <c r="AQ14" s="5">
        <v>482219.79</v>
      </c>
      <c r="AR14" s="5">
        <v>315014.31</v>
      </c>
      <c r="AS14" s="5"/>
      <c r="AT14" s="5"/>
      <c r="AU14" s="5">
        <v>478832.9</v>
      </c>
      <c r="AV14" s="5">
        <v>311468.52</v>
      </c>
      <c r="AW14" s="5"/>
      <c r="AX14" s="5"/>
      <c r="AY14" s="5">
        <v>454164.88</v>
      </c>
      <c r="AZ14" s="5">
        <v>340983.67</v>
      </c>
      <c r="BA14" s="5"/>
      <c r="BB14" s="5"/>
      <c r="BC14" s="5">
        <v>442805.24</v>
      </c>
      <c r="BD14" s="5">
        <v>326799.59000000003</v>
      </c>
      <c r="BE14" s="5"/>
      <c r="BF14" s="5"/>
      <c r="BG14" s="5">
        <v>549826.67000000004</v>
      </c>
      <c r="BH14" s="5">
        <v>370522.28</v>
      </c>
      <c r="BI14" s="5"/>
      <c r="BJ14" s="5"/>
      <c r="BK14" s="5">
        <v>576554.94999999995</v>
      </c>
      <c r="BL14" s="5">
        <v>371579.65</v>
      </c>
      <c r="BM14" s="5"/>
      <c r="BN14" s="5"/>
      <c r="BO14" s="5">
        <v>586518.15</v>
      </c>
      <c r="BP14" s="5">
        <v>374975.52</v>
      </c>
      <c r="BQ14" s="5"/>
      <c r="BR14" s="5"/>
      <c r="BS14" s="5">
        <v>455971.24</v>
      </c>
      <c r="BT14" s="5">
        <v>341595</v>
      </c>
      <c r="BU14" s="5"/>
      <c r="BV14" s="5"/>
      <c r="BW14" s="5">
        <v>195033.79</v>
      </c>
      <c r="BX14" s="5">
        <v>323049.49</v>
      </c>
      <c r="BY14" s="5"/>
      <c r="BZ14" s="5"/>
      <c r="CA14" s="5">
        <v>97814.65</v>
      </c>
      <c r="CB14" s="5">
        <v>310523.08</v>
      </c>
      <c r="CC14" s="5"/>
      <c r="CD14" s="5"/>
      <c r="CE14" s="5">
        <v>314292.09999999998</v>
      </c>
      <c r="CF14" s="5">
        <v>294800.64000000001</v>
      </c>
      <c r="CG14" s="5"/>
      <c r="CH14" s="5"/>
      <c r="CI14" s="5">
        <v>502737.12</v>
      </c>
      <c r="CJ14" s="5">
        <v>342226.42</v>
      </c>
      <c r="CK14" s="5"/>
      <c r="CL14" s="5"/>
      <c r="CM14" s="5">
        <v>453023.41</v>
      </c>
      <c r="CN14" s="5">
        <v>341040.1</v>
      </c>
      <c r="CO14" s="5"/>
      <c r="CP14" s="5"/>
      <c r="CQ14" s="5">
        <v>414588.92</v>
      </c>
      <c r="CR14" s="5">
        <v>323165.73</v>
      </c>
      <c r="CS14" s="5"/>
      <c r="CT14" s="5"/>
      <c r="CU14" s="5">
        <v>423231.67</v>
      </c>
      <c r="CV14" s="5">
        <v>320284</v>
      </c>
      <c r="CW14" s="5"/>
      <c r="CX14" s="5"/>
      <c r="CY14" s="5">
        <v>433189.18</v>
      </c>
      <c r="CZ14" s="5">
        <v>319988.88</v>
      </c>
      <c r="DA14" s="5"/>
      <c r="DB14" s="5"/>
      <c r="DC14" s="5">
        <v>509934.7</v>
      </c>
      <c r="DD14" s="5">
        <v>347304.44</v>
      </c>
      <c r="DE14" s="5"/>
      <c r="DF14" s="5"/>
      <c r="DG14" s="5">
        <v>541185.68000000005</v>
      </c>
      <c r="DH14" s="5">
        <v>349879.58</v>
      </c>
      <c r="DI14" s="5"/>
      <c r="DJ14" s="5"/>
      <c r="DK14" s="5">
        <v>554510.18999999994</v>
      </c>
      <c r="DL14" s="5">
        <v>353052.11</v>
      </c>
      <c r="DM14" s="5"/>
      <c r="DN14" s="5"/>
      <c r="DO14" s="5">
        <v>418147</v>
      </c>
      <c r="DP14" s="5">
        <v>318058.87</v>
      </c>
      <c r="DQ14" s="5"/>
      <c r="DR14" s="5"/>
      <c r="DS14" s="5">
        <v>171226.76</v>
      </c>
      <c r="DT14" s="5">
        <v>301085.76</v>
      </c>
      <c r="DU14" s="5"/>
      <c r="DV14" s="5"/>
      <c r="DW14" s="5">
        <v>77757.42</v>
      </c>
      <c r="DX14" s="5">
        <v>288759.15999999997</v>
      </c>
      <c r="DY14" s="5"/>
      <c r="DZ14" s="5"/>
      <c r="EA14" s="5">
        <v>286859.93</v>
      </c>
      <c r="EB14" s="5">
        <v>273955.52</v>
      </c>
      <c r="EC14" s="5"/>
      <c r="ED14" s="5"/>
      <c r="EE14" s="5">
        <v>472728.39</v>
      </c>
      <c r="EF14" s="5">
        <v>320292.15000000002</v>
      </c>
      <c r="EG14" s="5"/>
      <c r="EH14" s="5"/>
      <c r="EI14" s="5">
        <v>414674.22</v>
      </c>
      <c r="EJ14" s="5">
        <v>316435.78999999998</v>
      </c>
      <c r="EK14" s="5"/>
      <c r="EL14" s="5"/>
      <c r="EM14" s="5">
        <v>382767.16</v>
      </c>
      <c r="EN14" s="5">
        <v>301008.3</v>
      </c>
      <c r="EO14" s="5"/>
      <c r="EP14" s="5"/>
      <c r="EQ14" s="5">
        <v>397099</v>
      </c>
      <c r="ER14" s="5">
        <v>299839.33</v>
      </c>
      <c r="ES14" s="5"/>
      <c r="ET14" s="5"/>
      <c r="EU14" s="5">
        <v>383519.13</v>
      </c>
      <c r="EV14" s="5">
        <v>286991.21999999997</v>
      </c>
      <c r="EW14" s="5"/>
      <c r="EX14" s="5"/>
      <c r="EY14" s="5">
        <v>474377.41</v>
      </c>
      <c r="EZ14" s="5">
        <v>324459.7</v>
      </c>
      <c r="FA14" s="5"/>
      <c r="FB14" s="5"/>
      <c r="FC14" s="5">
        <v>504539.18</v>
      </c>
      <c r="FD14" s="5">
        <v>327077.48</v>
      </c>
      <c r="FE14" s="5"/>
      <c r="FF14" s="5"/>
      <c r="FG14" s="5">
        <v>516799.39</v>
      </c>
      <c r="FH14" s="5">
        <v>329576.68</v>
      </c>
      <c r="FI14" s="5"/>
      <c r="FJ14" s="5"/>
      <c r="FK14" s="5">
        <v>386875.16</v>
      </c>
      <c r="FL14" s="5">
        <v>296391.5</v>
      </c>
      <c r="FM14" s="5"/>
      <c r="FN14" s="5"/>
      <c r="FO14" s="5">
        <v>158343.34</v>
      </c>
      <c r="FP14" s="5">
        <v>284851.17</v>
      </c>
      <c r="FQ14" s="5"/>
      <c r="FR14" s="5"/>
      <c r="FS14" s="5">
        <v>53524.81</v>
      </c>
      <c r="FT14" s="5">
        <v>261419.51999999999</v>
      </c>
      <c r="FU14" s="5"/>
      <c r="FV14" s="5"/>
      <c r="FW14" s="5">
        <v>261707.86</v>
      </c>
      <c r="FX14" s="5">
        <v>253963.82</v>
      </c>
      <c r="FY14" s="5"/>
      <c r="FZ14" s="5"/>
      <c r="GA14" s="5">
        <v>438448.12</v>
      </c>
      <c r="GB14" s="5">
        <v>298111.77</v>
      </c>
      <c r="GC14" s="5"/>
      <c r="GD14" s="5"/>
      <c r="GE14" s="5">
        <v>383511.21</v>
      </c>
      <c r="GF14" s="5">
        <v>294698.06</v>
      </c>
      <c r="GG14" s="5"/>
      <c r="GH14" s="5"/>
      <c r="GI14" s="5">
        <v>352745.72</v>
      </c>
      <c r="GJ14" s="5">
        <v>279634.06</v>
      </c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>
        <v>34862774.609999999</v>
      </c>
    </row>
    <row r="15" spans="1:243" x14ac:dyDescent="0.2">
      <c r="A15" t="s">
        <v>7</v>
      </c>
      <c r="B15" t="s">
        <v>20</v>
      </c>
      <c r="C15" s="5">
        <v>204219</v>
      </c>
      <c r="D15" s="5">
        <v>109746.49</v>
      </c>
      <c r="E15" s="5"/>
      <c r="F15" s="5"/>
      <c r="G15" s="5">
        <v>344246.26</v>
      </c>
      <c r="H15" s="5">
        <v>185015.79</v>
      </c>
      <c r="I15" s="5"/>
      <c r="J15" s="5"/>
      <c r="K15" s="5">
        <v>392227.85</v>
      </c>
      <c r="L15" s="5">
        <v>205333.55</v>
      </c>
      <c r="M15" s="5"/>
      <c r="N15" s="5"/>
      <c r="O15" s="5">
        <v>392624.41</v>
      </c>
      <c r="P15" s="5">
        <v>202384.13</v>
      </c>
      <c r="Q15" s="5"/>
      <c r="R15" s="5"/>
      <c r="S15" s="5">
        <v>409750.18</v>
      </c>
      <c r="T15" s="5">
        <v>200266.41</v>
      </c>
      <c r="U15" s="5"/>
      <c r="V15" s="5"/>
      <c r="W15" s="5">
        <v>351473.54</v>
      </c>
      <c r="X15" s="5">
        <v>194569.85</v>
      </c>
      <c r="Y15" s="5"/>
      <c r="Z15" s="5"/>
      <c r="AA15" s="5">
        <v>296633.19</v>
      </c>
      <c r="AB15" s="5">
        <v>188284.14</v>
      </c>
      <c r="AC15" s="5"/>
      <c r="AD15" s="5"/>
      <c r="AE15" s="5">
        <v>250273.52</v>
      </c>
      <c r="AF15" s="5">
        <v>184004.44</v>
      </c>
      <c r="AG15" s="5"/>
      <c r="AH15" s="5"/>
      <c r="AI15" s="5">
        <v>295198.38</v>
      </c>
      <c r="AJ15" s="5">
        <v>181254.89</v>
      </c>
      <c r="AK15" s="5"/>
      <c r="AL15" s="5"/>
      <c r="AM15" s="5">
        <v>351716.21</v>
      </c>
      <c r="AN15" s="5">
        <v>200842.86</v>
      </c>
      <c r="AO15" s="5"/>
      <c r="AP15" s="5"/>
      <c r="AQ15" s="5">
        <v>334691</v>
      </c>
      <c r="AR15" s="5">
        <v>189474.77</v>
      </c>
      <c r="AS15" s="5"/>
      <c r="AT15" s="5"/>
      <c r="AU15" s="5">
        <v>339497.32</v>
      </c>
      <c r="AV15" s="5">
        <v>191364.28</v>
      </c>
      <c r="AW15" s="5"/>
      <c r="AX15" s="5"/>
      <c r="AY15" s="5">
        <v>332535.07</v>
      </c>
      <c r="AZ15" s="5">
        <v>199012.29</v>
      </c>
      <c r="BA15" s="5"/>
      <c r="BB15" s="5"/>
      <c r="BC15" s="5">
        <v>309720</v>
      </c>
      <c r="BD15" s="5">
        <v>185145.12</v>
      </c>
      <c r="BE15" s="5"/>
      <c r="BF15" s="5"/>
      <c r="BG15" s="5">
        <v>359966.14</v>
      </c>
      <c r="BH15" s="5">
        <v>207539.07</v>
      </c>
      <c r="BI15" s="5"/>
      <c r="BJ15" s="5"/>
      <c r="BK15" s="5">
        <v>360397.15</v>
      </c>
      <c r="BL15" s="5">
        <v>204798.75</v>
      </c>
      <c r="BM15" s="5"/>
      <c r="BN15" s="5"/>
      <c r="BO15" s="5">
        <v>369494.13</v>
      </c>
      <c r="BP15" s="5">
        <v>208515.95</v>
      </c>
      <c r="BQ15" s="5"/>
      <c r="BR15" s="5"/>
      <c r="BS15" s="5">
        <v>324142.84000000003</v>
      </c>
      <c r="BT15" s="5">
        <v>194406.3</v>
      </c>
      <c r="BU15" s="5"/>
      <c r="BV15" s="5"/>
      <c r="BW15" s="5">
        <v>253550.18</v>
      </c>
      <c r="BX15" s="5">
        <v>189413.78</v>
      </c>
      <c r="BY15" s="5"/>
      <c r="BZ15" s="5"/>
      <c r="CA15" s="5">
        <v>220313.61</v>
      </c>
      <c r="CB15" s="5">
        <v>188641.53</v>
      </c>
      <c r="CC15" s="5"/>
      <c r="CD15" s="5"/>
      <c r="CE15" s="5">
        <v>278399.77</v>
      </c>
      <c r="CF15" s="5">
        <v>180496.26</v>
      </c>
      <c r="CG15" s="5"/>
      <c r="CH15" s="5"/>
      <c r="CI15" s="5">
        <v>340675.22</v>
      </c>
      <c r="CJ15" s="5">
        <v>197419.89</v>
      </c>
      <c r="CK15" s="5"/>
      <c r="CL15" s="5"/>
      <c r="CM15" s="5">
        <v>320120</v>
      </c>
      <c r="CN15" s="5">
        <v>192051</v>
      </c>
      <c r="CO15" s="5"/>
      <c r="CP15" s="5"/>
      <c r="CQ15" s="5">
        <v>313320.42</v>
      </c>
      <c r="CR15" s="5">
        <v>189888.52</v>
      </c>
      <c r="CS15" s="5"/>
      <c r="CT15" s="5"/>
      <c r="CU15" s="5">
        <v>314071.24</v>
      </c>
      <c r="CV15" s="5">
        <v>189636.06</v>
      </c>
      <c r="CW15" s="5"/>
      <c r="CX15" s="5"/>
      <c r="CY15" s="5">
        <v>305332</v>
      </c>
      <c r="CZ15" s="5">
        <v>182077.16</v>
      </c>
      <c r="DA15" s="5"/>
      <c r="DB15" s="5"/>
      <c r="DC15" s="5">
        <v>338471.38</v>
      </c>
      <c r="DD15" s="5">
        <v>196936.82</v>
      </c>
      <c r="DE15" s="5"/>
      <c r="DF15" s="5"/>
      <c r="DG15" s="5">
        <v>341531.15</v>
      </c>
      <c r="DH15" s="5">
        <v>193489</v>
      </c>
      <c r="DI15" s="5"/>
      <c r="DJ15" s="5"/>
      <c r="DK15" s="5">
        <v>350171</v>
      </c>
      <c r="DL15" s="5">
        <v>197824.62</v>
      </c>
      <c r="DM15" s="5"/>
      <c r="DN15" s="5"/>
      <c r="DO15" s="5">
        <v>303350.21999999997</v>
      </c>
      <c r="DP15" s="5">
        <v>183143.74</v>
      </c>
      <c r="DQ15" s="5"/>
      <c r="DR15" s="5"/>
      <c r="DS15" s="5">
        <v>236665.8</v>
      </c>
      <c r="DT15" s="5">
        <v>178218.28</v>
      </c>
      <c r="DU15" s="5"/>
      <c r="DV15" s="5"/>
      <c r="DW15" s="5">
        <v>208448.21</v>
      </c>
      <c r="DX15" s="5">
        <v>173393</v>
      </c>
      <c r="DY15" s="5"/>
      <c r="DZ15" s="5"/>
      <c r="EA15" s="5">
        <v>260656.77</v>
      </c>
      <c r="EB15" s="5">
        <v>169486.05</v>
      </c>
      <c r="EC15" s="5"/>
      <c r="ED15" s="5"/>
      <c r="EE15" s="5">
        <v>321363.11</v>
      </c>
      <c r="EF15" s="5">
        <v>186221.93</v>
      </c>
      <c r="EG15" s="5"/>
      <c r="EH15" s="5"/>
      <c r="EI15" s="5">
        <v>297330.76</v>
      </c>
      <c r="EJ15" s="5">
        <v>181395</v>
      </c>
      <c r="EK15" s="5"/>
      <c r="EL15" s="5"/>
      <c r="EM15" s="5">
        <v>293577.92</v>
      </c>
      <c r="EN15" s="5">
        <v>178269.67</v>
      </c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>
        <v>18096116.379999999</v>
      </c>
    </row>
    <row r="16" spans="1:243" x14ac:dyDescent="0.2">
      <c r="A16" t="s">
        <v>7</v>
      </c>
      <c r="B16" t="s">
        <v>21</v>
      </c>
      <c r="C16" s="5">
        <v>28167.15</v>
      </c>
      <c r="D16" s="5">
        <v>12239.3</v>
      </c>
      <c r="E16" s="5">
        <v>919.74</v>
      </c>
      <c r="F16" s="5">
        <v>459.87</v>
      </c>
      <c r="G16" s="5">
        <v>34887.879999999997</v>
      </c>
      <c r="H16" s="5">
        <v>16251.63</v>
      </c>
      <c r="I16" s="5">
        <v>1650</v>
      </c>
      <c r="J16" s="5">
        <v>825</v>
      </c>
      <c r="K16" s="5">
        <v>33153.949999999997</v>
      </c>
      <c r="L16" s="5">
        <v>17361.330000000002</v>
      </c>
      <c r="M16" s="5">
        <v>1974.11</v>
      </c>
      <c r="N16" s="5">
        <v>987.06</v>
      </c>
      <c r="O16" s="5">
        <v>32731.74</v>
      </c>
      <c r="P16" s="5">
        <v>10468.549999999999</v>
      </c>
      <c r="Q16" s="5">
        <v>1907.62</v>
      </c>
      <c r="R16" s="5">
        <v>950.22</v>
      </c>
      <c r="S16" s="5">
        <v>31637.73</v>
      </c>
      <c r="T16" s="5">
        <v>9678.49</v>
      </c>
      <c r="U16" s="5">
        <v>1968.17</v>
      </c>
      <c r="V16" s="5">
        <v>984.09</v>
      </c>
      <c r="W16" s="5">
        <v>33258.32</v>
      </c>
      <c r="X16" s="5">
        <v>11508.47</v>
      </c>
      <c r="Y16" s="5">
        <v>1901.6</v>
      </c>
      <c r="Z16" s="5">
        <v>950.8</v>
      </c>
      <c r="AA16" s="5">
        <v>52236.7</v>
      </c>
      <c r="AB16" s="5">
        <v>20330.849999999999</v>
      </c>
      <c r="AC16" s="5">
        <v>1961.49</v>
      </c>
      <c r="AD16" s="5">
        <v>980.75</v>
      </c>
      <c r="AE16" s="5">
        <v>64418.6</v>
      </c>
      <c r="AF16" s="5">
        <v>25270.560000000001</v>
      </c>
      <c r="AG16" s="5">
        <v>1957.82</v>
      </c>
      <c r="AH16" s="5">
        <v>978.91</v>
      </c>
      <c r="AI16" s="5">
        <v>51198</v>
      </c>
      <c r="AJ16" s="5">
        <v>22029.79</v>
      </c>
      <c r="AK16" s="5">
        <v>1891</v>
      </c>
      <c r="AL16" s="5">
        <v>945.48</v>
      </c>
      <c r="AM16" s="5">
        <v>48588.72</v>
      </c>
      <c r="AN16" s="5">
        <v>23132</v>
      </c>
      <c r="AO16" s="5">
        <v>1949.83</v>
      </c>
      <c r="AP16" s="5">
        <v>978.64</v>
      </c>
      <c r="AQ16" s="5">
        <v>46912.85</v>
      </c>
      <c r="AR16" s="5">
        <v>19926.509999999998</v>
      </c>
      <c r="AS16" s="5">
        <v>1882.79</v>
      </c>
      <c r="AT16" s="5">
        <v>941.4</v>
      </c>
      <c r="AU16" s="5">
        <v>49865.14</v>
      </c>
      <c r="AV16" s="5">
        <v>21669.61</v>
      </c>
      <c r="AW16" s="5">
        <v>1940.76</v>
      </c>
      <c r="AX16" s="5">
        <v>970.38</v>
      </c>
      <c r="AY16" s="5">
        <v>55264.85</v>
      </c>
      <c r="AZ16" s="5">
        <v>20555.080000000002</v>
      </c>
      <c r="BA16" s="5">
        <v>1935.69</v>
      </c>
      <c r="BB16" s="5">
        <v>967.84</v>
      </c>
      <c r="BC16" s="5">
        <v>45826.25</v>
      </c>
      <c r="BD16" s="5">
        <v>16770.09</v>
      </c>
      <c r="BE16" s="5">
        <v>1744</v>
      </c>
      <c r="BF16" s="5">
        <v>872</v>
      </c>
      <c r="BG16" s="5">
        <v>46649</v>
      </c>
      <c r="BH16" s="5">
        <v>15125.54</v>
      </c>
      <c r="BI16" s="5">
        <v>1925.1</v>
      </c>
      <c r="BJ16" s="5">
        <v>962.55</v>
      </c>
      <c r="BK16" s="5">
        <v>37704.370000000003</v>
      </c>
      <c r="BL16" s="5">
        <v>14278.32</v>
      </c>
      <c r="BM16" s="5">
        <v>1857.36</v>
      </c>
      <c r="BN16" s="5">
        <v>925.18</v>
      </c>
      <c r="BO16" s="5">
        <v>30750.17</v>
      </c>
      <c r="BP16" s="5">
        <v>10671.43</v>
      </c>
      <c r="BQ16" s="5">
        <v>1913</v>
      </c>
      <c r="BR16" s="5">
        <v>956.48</v>
      </c>
      <c r="BS16" s="5">
        <v>37131.15</v>
      </c>
      <c r="BT16" s="5">
        <v>11762</v>
      </c>
      <c r="BU16" s="5">
        <v>1845</v>
      </c>
      <c r="BV16" s="5">
        <v>922.51</v>
      </c>
      <c r="BW16" s="5">
        <v>59703.28</v>
      </c>
      <c r="BX16" s="5">
        <v>20738.8</v>
      </c>
      <c r="BY16" s="5">
        <v>1899.59</v>
      </c>
      <c r="BZ16" s="5">
        <v>949.8</v>
      </c>
      <c r="CA16" s="5">
        <v>74006.89</v>
      </c>
      <c r="CB16" s="5">
        <v>23835.08</v>
      </c>
      <c r="CC16" s="5">
        <v>1892.42</v>
      </c>
      <c r="CD16" s="5">
        <v>946.21</v>
      </c>
      <c r="CE16" s="5">
        <v>53765.09</v>
      </c>
      <c r="CF16" s="5">
        <v>22786.76</v>
      </c>
      <c r="CG16" s="5">
        <v>1824.47</v>
      </c>
      <c r="CH16" s="5">
        <v>912.24</v>
      </c>
      <c r="CI16" s="5">
        <v>50879.42</v>
      </c>
      <c r="CJ16" s="5">
        <v>19198.2</v>
      </c>
      <c r="CK16" s="5">
        <v>1877.69</v>
      </c>
      <c r="CL16" s="5">
        <v>942.43</v>
      </c>
      <c r="CM16" s="5">
        <v>44702.83</v>
      </c>
      <c r="CN16" s="5">
        <v>16379</v>
      </c>
      <c r="CO16" s="5">
        <v>1809.83</v>
      </c>
      <c r="CP16" s="5">
        <v>904.92</v>
      </c>
      <c r="CQ16" s="5">
        <v>51826.9</v>
      </c>
      <c r="CR16" s="5">
        <v>22407.21</v>
      </c>
      <c r="CS16" s="5">
        <v>1862.22</v>
      </c>
      <c r="CT16" s="5">
        <v>931.11</v>
      </c>
      <c r="CU16" s="5">
        <v>53059.82</v>
      </c>
      <c r="CV16" s="5">
        <v>18986</v>
      </c>
      <c r="CW16" s="5">
        <v>1854.1</v>
      </c>
      <c r="CX16" s="5">
        <v>927</v>
      </c>
      <c r="CY16" s="5">
        <v>45733.83</v>
      </c>
      <c r="CZ16" s="5">
        <v>16293.4</v>
      </c>
      <c r="DA16" s="5">
        <v>1727.28</v>
      </c>
      <c r="DB16" s="5">
        <v>863.64</v>
      </c>
      <c r="DC16" s="5">
        <v>46143.16</v>
      </c>
      <c r="DD16" s="5">
        <v>14972.54</v>
      </c>
      <c r="DE16" s="5">
        <v>1838.14</v>
      </c>
      <c r="DF16" s="5">
        <v>919.07</v>
      </c>
      <c r="DG16" s="5">
        <v>38142.449999999997</v>
      </c>
      <c r="DH16" s="5">
        <v>14126</v>
      </c>
      <c r="DI16" s="5">
        <v>1771</v>
      </c>
      <c r="DJ16" s="5">
        <v>882.16</v>
      </c>
      <c r="DK16" s="5">
        <v>32259.09</v>
      </c>
      <c r="DL16" s="5">
        <v>11401.13</v>
      </c>
      <c r="DM16" s="5">
        <v>1821.56</v>
      </c>
      <c r="DN16" s="5">
        <v>910.78</v>
      </c>
      <c r="DO16" s="5">
        <v>37795.18</v>
      </c>
      <c r="DP16" s="5">
        <v>12294.61</v>
      </c>
      <c r="DQ16" s="5">
        <v>1754.87</v>
      </c>
      <c r="DR16" s="5">
        <v>877.43</v>
      </c>
      <c r="DS16" s="5">
        <v>56135.1</v>
      </c>
      <c r="DT16" s="5">
        <v>19181.41</v>
      </c>
      <c r="DU16" s="5">
        <v>1804.8</v>
      </c>
      <c r="DV16" s="5">
        <v>902.4</v>
      </c>
      <c r="DW16" s="5">
        <v>67761.070000000007</v>
      </c>
      <c r="DX16" s="5">
        <v>21557.81</v>
      </c>
      <c r="DY16" s="5">
        <v>1796.18</v>
      </c>
      <c r="DZ16" s="5">
        <v>898.09</v>
      </c>
      <c r="EA16" s="5">
        <v>50887.199999999997</v>
      </c>
      <c r="EB16" s="5">
        <v>20746</v>
      </c>
      <c r="EC16" s="5">
        <v>1730.2</v>
      </c>
      <c r="ED16" s="5">
        <v>865.1</v>
      </c>
      <c r="EE16" s="5">
        <v>48338.57</v>
      </c>
      <c r="EF16" s="5">
        <v>18071.62</v>
      </c>
      <c r="EG16" s="5">
        <v>1779.21</v>
      </c>
      <c r="EH16" s="5">
        <v>893</v>
      </c>
      <c r="EI16" s="5">
        <v>43667.46</v>
      </c>
      <c r="EJ16" s="5">
        <v>15850.39</v>
      </c>
      <c r="EK16" s="5">
        <v>1713.65</v>
      </c>
      <c r="EL16" s="5">
        <v>856.82</v>
      </c>
      <c r="EM16" s="5">
        <v>49342.559999999998</v>
      </c>
      <c r="EN16" s="5">
        <v>20627.099999999999</v>
      </c>
      <c r="EO16" s="5">
        <v>1762</v>
      </c>
      <c r="EP16" s="5">
        <v>881</v>
      </c>
      <c r="EQ16" s="5">
        <v>49850.55</v>
      </c>
      <c r="ER16" s="5">
        <v>18294.54</v>
      </c>
      <c r="ES16" s="5">
        <v>1753.19</v>
      </c>
      <c r="ET16" s="5">
        <v>876.6</v>
      </c>
      <c r="EU16" s="5">
        <v>42606.720000000001</v>
      </c>
      <c r="EV16" s="5">
        <v>15360.58</v>
      </c>
      <c r="EW16" s="5">
        <v>1576.33</v>
      </c>
      <c r="EX16" s="5">
        <v>788.17</v>
      </c>
      <c r="EY16" s="5">
        <v>44599.31</v>
      </c>
      <c r="EZ16" s="5">
        <v>14775.64</v>
      </c>
      <c r="FA16" s="5">
        <v>1736.47</v>
      </c>
      <c r="FB16" s="5">
        <v>868.24</v>
      </c>
      <c r="FC16" s="5">
        <v>37809.75</v>
      </c>
      <c r="FD16" s="5">
        <v>13913</v>
      </c>
      <c r="FE16" s="5">
        <v>1672.23</v>
      </c>
      <c r="FF16" s="5">
        <v>833</v>
      </c>
      <c r="FG16" s="5">
        <v>33096.230000000003</v>
      </c>
      <c r="FH16" s="5">
        <v>11513.32</v>
      </c>
      <c r="FI16" s="5">
        <v>1719.18</v>
      </c>
      <c r="FJ16" s="5">
        <v>859.59</v>
      </c>
      <c r="FK16" s="5">
        <v>37432.18</v>
      </c>
      <c r="FL16" s="5">
        <v>12295.62</v>
      </c>
      <c r="FM16" s="5">
        <v>1655.53</v>
      </c>
      <c r="FN16" s="5">
        <v>827.76</v>
      </c>
      <c r="FO16" s="5">
        <v>52005.06</v>
      </c>
      <c r="FP16" s="5">
        <v>18330.72</v>
      </c>
      <c r="FQ16" s="5">
        <v>1701.94</v>
      </c>
      <c r="FR16" s="5">
        <v>851</v>
      </c>
      <c r="FS16" s="5">
        <v>62345.58</v>
      </c>
      <c r="FT16" s="5">
        <v>20721.39</v>
      </c>
      <c r="FU16" s="5">
        <v>1693.13</v>
      </c>
      <c r="FV16" s="5">
        <v>846.57</v>
      </c>
      <c r="FW16" s="5">
        <v>47856.28</v>
      </c>
      <c r="FX16" s="5">
        <v>19658.45</v>
      </c>
      <c r="FY16" s="5">
        <v>1630.32</v>
      </c>
      <c r="FZ16" s="5">
        <v>815.16</v>
      </c>
      <c r="GA16" s="5">
        <v>45982.55</v>
      </c>
      <c r="GB16" s="5">
        <v>17354.7</v>
      </c>
      <c r="GC16" s="5">
        <v>1675.92</v>
      </c>
      <c r="GD16" s="5">
        <v>841.15</v>
      </c>
      <c r="GE16" s="5">
        <v>41922.74</v>
      </c>
      <c r="GF16" s="5">
        <v>15336.68</v>
      </c>
      <c r="GG16" s="5">
        <v>1613.62</v>
      </c>
      <c r="GH16" s="5">
        <v>806.81</v>
      </c>
      <c r="GI16" s="5">
        <v>46686.06</v>
      </c>
      <c r="GJ16" s="5">
        <v>19528.669999999998</v>
      </c>
      <c r="GK16" s="5">
        <v>1658.63</v>
      </c>
      <c r="GL16" s="5">
        <v>829.31</v>
      </c>
      <c r="GM16" s="5">
        <v>47209.599999999999</v>
      </c>
      <c r="GN16" s="5">
        <v>17456.689999999999</v>
      </c>
      <c r="GO16" s="5">
        <v>1649.81</v>
      </c>
      <c r="GP16" s="5">
        <v>824.91</v>
      </c>
      <c r="GQ16" s="5">
        <v>40586.589999999997</v>
      </c>
      <c r="GR16" s="5">
        <v>14749.23</v>
      </c>
      <c r="GS16" s="5">
        <v>1483.08</v>
      </c>
      <c r="GT16" s="5">
        <v>741.54</v>
      </c>
      <c r="GU16" s="5">
        <v>42733.919999999998</v>
      </c>
      <c r="GV16" s="5">
        <v>14388.61</v>
      </c>
      <c r="GW16" s="5">
        <v>1633.68</v>
      </c>
      <c r="GX16" s="5">
        <v>816.84</v>
      </c>
      <c r="GY16" s="5">
        <v>36428.519999999997</v>
      </c>
      <c r="GZ16" s="5">
        <v>13542.62</v>
      </c>
      <c r="HA16" s="5">
        <v>1573.36</v>
      </c>
      <c r="HB16" s="5">
        <v>783.72</v>
      </c>
      <c r="HC16" s="5">
        <v>33035.360000000001</v>
      </c>
      <c r="HD16" s="5">
        <v>11614.66</v>
      </c>
      <c r="HE16" s="5">
        <v>1617.64</v>
      </c>
      <c r="HF16" s="5">
        <v>808.82</v>
      </c>
      <c r="HG16" s="5">
        <v>36381.56</v>
      </c>
      <c r="HH16" s="5">
        <v>12170.2</v>
      </c>
      <c r="HI16" s="5">
        <v>1557.79</v>
      </c>
      <c r="HJ16" s="5">
        <v>778.89</v>
      </c>
      <c r="HK16" s="5">
        <v>48935.75</v>
      </c>
      <c r="HL16" s="5">
        <v>17415.400000000001</v>
      </c>
      <c r="HM16" s="5">
        <v>1601.49</v>
      </c>
      <c r="HN16" s="5">
        <v>800.75</v>
      </c>
      <c r="HO16" s="5">
        <v>57850</v>
      </c>
      <c r="HP16" s="5">
        <v>19470.2</v>
      </c>
      <c r="HQ16" s="5">
        <v>1593.24</v>
      </c>
      <c r="HR16" s="5">
        <v>796.62</v>
      </c>
      <c r="HS16" s="5">
        <v>45222.559999999998</v>
      </c>
      <c r="HT16" s="5">
        <v>18493.509999999998</v>
      </c>
      <c r="HU16" s="5">
        <v>1534.09</v>
      </c>
      <c r="HV16" s="5">
        <v>767</v>
      </c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>
        <v>3709936.19</v>
      </c>
    </row>
    <row r="17" spans="1:243" x14ac:dyDescent="0.2">
      <c r="A17" t="s">
        <v>7</v>
      </c>
      <c r="B17" t="s">
        <v>22</v>
      </c>
      <c r="C17" s="5">
        <v>15555</v>
      </c>
      <c r="D17" s="5">
        <v>4448.1400000000003</v>
      </c>
      <c r="E17" s="5"/>
      <c r="F17" s="5"/>
      <c r="G17" s="5">
        <v>34519.550000000003</v>
      </c>
      <c r="H17" s="5">
        <v>12905.76</v>
      </c>
      <c r="I17" s="5"/>
      <c r="J17" s="5"/>
      <c r="K17" s="5">
        <v>41880.239999999998</v>
      </c>
      <c r="L17" s="5">
        <v>13446.67</v>
      </c>
      <c r="M17" s="5"/>
      <c r="N17" s="5"/>
      <c r="O17" s="5">
        <v>45137.52</v>
      </c>
      <c r="P17" s="5">
        <v>14292.27</v>
      </c>
      <c r="Q17" s="5"/>
      <c r="R17" s="5"/>
      <c r="S17" s="5">
        <v>49633.25</v>
      </c>
      <c r="T17" s="5">
        <v>12524.46</v>
      </c>
      <c r="U17" s="5"/>
      <c r="V17" s="5"/>
      <c r="W17" s="5">
        <v>30861.360000000001</v>
      </c>
      <c r="X17" s="5">
        <v>15152.89</v>
      </c>
      <c r="Y17" s="5"/>
      <c r="Z17" s="5"/>
      <c r="AA17" s="5">
        <v>46026.81</v>
      </c>
      <c r="AB17" s="5">
        <v>15693.64</v>
      </c>
      <c r="AC17" s="5"/>
      <c r="AD17" s="5"/>
      <c r="AE17" s="5">
        <v>19969</v>
      </c>
      <c r="AF17" s="5">
        <v>14602.16</v>
      </c>
      <c r="AG17" s="5"/>
      <c r="AH17" s="5"/>
      <c r="AI17" s="5">
        <v>48456.08</v>
      </c>
      <c r="AJ17" s="5">
        <v>19630.62</v>
      </c>
      <c r="AK17" s="5"/>
      <c r="AL17" s="5"/>
      <c r="AM17" s="5">
        <v>41072.300000000003</v>
      </c>
      <c r="AN17" s="5">
        <v>13927.84</v>
      </c>
      <c r="AO17" s="5"/>
      <c r="AP17" s="5"/>
      <c r="AQ17" s="5">
        <v>39979.870000000003</v>
      </c>
      <c r="AR17" s="5">
        <v>14188.71</v>
      </c>
      <c r="AS17" s="5"/>
      <c r="AT17" s="5"/>
      <c r="AU17" s="5">
        <v>34984.639999999999</v>
      </c>
      <c r="AV17" s="5">
        <v>13343.73</v>
      </c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>
        <v>612232.47</v>
      </c>
    </row>
    <row r="18" spans="1:243" x14ac:dyDescent="0.2">
      <c r="A18" t="s">
        <v>7</v>
      </c>
      <c r="B18" t="s">
        <v>23</v>
      </c>
      <c r="C18" s="5">
        <v>56466</v>
      </c>
      <c r="D18" s="5">
        <v>46274.6</v>
      </c>
      <c r="E18" s="5"/>
      <c r="F18" s="5"/>
      <c r="G18" s="5">
        <v>120473.2</v>
      </c>
      <c r="H18" s="5">
        <v>86387.17</v>
      </c>
      <c r="I18" s="5"/>
      <c r="J18" s="5"/>
      <c r="K18" s="5">
        <v>144475.39000000001</v>
      </c>
      <c r="L18" s="5">
        <v>91240.53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>
        <v>545316.92000000004</v>
      </c>
    </row>
    <row r="19" spans="1:243" x14ac:dyDescent="0.2">
      <c r="A19" t="s">
        <v>7</v>
      </c>
      <c r="B19" t="s">
        <v>24</v>
      </c>
      <c r="C19" s="5">
        <v>214087.89</v>
      </c>
      <c r="D19" s="5">
        <v>429341.43</v>
      </c>
      <c r="E19" s="5">
        <v>6618.64</v>
      </c>
      <c r="F19" s="5"/>
      <c r="G19" s="5">
        <v>410965</v>
      </c>
      <c r="H19" s="5">
        <v>699905.75</v>
      </c>
      <c r="I19" s="5">
        <v>9740.4599999999991</v>
      </c>
      <c r="J19" s="5"/>
      <c r="K19" s="5">
        <v>484075.51</v>
      </c>
      <c r="L19" s="5">
        <v>772723.21</v>
      </c>
      <c r="M19" s="5">
        <v>12935.21</v>
      </c>
      <c r="N19" s="5"/>
      <c r="O19" s="5">
        <v>436667.43</v>
      </c>
      <c r="P19" s="5">
        <v>727740.57</v>
      </c>
      <c r="Q19" s="5">
        <v>20665.91</v>
      </c>
      <c r="R19" s="5"/>
      <c r="S19" s="5">
        <v>453627.92</v>
      </c>
      <c r="T19" s="5">
        <v>721513.37</v>
      </c>
      <c r="U19" s="5">
        <v>30951.09</v>
      </c>
      <c r="V19" s="5"/>
      <c r="W19" s="5">
        <v>256147.29</v>
      </c>
      <c r="X19" s="5">
        <v>713467.84</v>
      </c>
      <c r="Y19" s="5">
        <v>49520.79</v>
      </c>
      <c r="Z19" s="5"/>
      <c r="AA19" s="5">
        <v>-1394402.18</v>
      </c>
      <c r="AB19" s="5">
        <v>750748.19</v>
      </c>
      <c r="AC19" s="5">
        <v>215922.13</v>
      </c>
      <c r="AD19" s="5"/>
      <c r="AE19" s="5">
        <v>-1499587.53</v>
      </c>
      <c r="AF19" s="5">
        <v>771827.73</v>
      </c>
      <c r="AG19" s="5">
        <v>319724.64</v>
      </c>
      <c r="AH19" s="5"/>
      <c r="AI19" s="5">
        <v>-1242721.19</v>
      </c>
      <c r="AJ19" s="5">
        <v>735409.66</v>
      </c>
      <c r="AK19" s="5">
        <v>198551.74</v>
      </c>
      <c r="AL19" s="5"/>
      <c r="AM19" s="5">
        <v>316514.58</v>
      </c>
      <c r="AN19" s="5">
        <v>811660.11</v>
      </c>
      <c r="AO19" s="5">
        <v>26535</v>
      </c>
      <c r="AP19" s="5"/>
      <c r="AQ19" s="5">
        <v>377293.47</v>
      </c>
      <c r="AR19" s="5">
        <v>715101.31</v>
      </c>
      <c r="AS19" s="5">
        <v>19612.400000000001</v>
      </c>
      <c r="AT19" s="5"/>
      <c r="AU19" s="5">
        <v>413684.23</v>
      </c>
      <c r="AV19" s="5">
        <v>731553.17</v>
      </c>
      <c r="AW19" s="5">
        <v>19564.16</v>
      </c>
      <c r="AX19" s="5"/>
      <c r="AY19" s="5">
        <v>687191.36</v>
      </c>
      <c r="AZ19" s="5">
        <v>415986.34</v>
      </c>
      <c r="BA19" s="5"/>
      <c r="BB19" s="5"/>
      <c r="BC19" s="5">
        <v>623179.06999999995</v>
      </c>
      <c r="BD19" s="5">
        <v>385719.48</v>
      </c>
      <c r="BE19" s="5"/>
      <c r="BF19" s="5"/>
      <c r="BG19" s="5">
        <v>703606.34</v>
      </c>
      <c r="BH19" s="5">
        <v>446943.65</v>
      </c>
      <c r="BI19" s="5"/>
      <c r="BJ19" s="5"/>
      <c r="BK19" s="5">
        <v>679411.52</v>
      </c>
      <c r="BL19" s="5">
        <v>431007.13</v>
      </c>
      <c r="BM19" s="5"/>
      <c r="BN19" s="5"/>
      <c r="BO19" s="5">
        <v>698926</v>
      </c>
      <c r="BP19" s="5">
        <v>471365.43</v>
      </c>
      <c r="BQ19" s="5"/>
      <c r="BR19" s="5"/>
      <c r="BS19" s="5">
        <v>583859.92000000004</v>
      </c>
      <c r="BT19" s="5">
        <v>445441.88</v>
      </c>
      <c r="BU19" s="5"/>
      <c r="BV19" s="5"/>
      <c r="BW19" s="5">
        <v>430091.53</v>
      </c>
      <c r="BX19" s="5">
        <v>404685.25</v>
      </c>
      <c r="BY19" s="5"/>
      <c r="BZ19" s="5"/>
      <c r="CA19" s="5">
        <v>298974.7</v>
      </c>
      <c r="CB19" s="5">
        <v>383317.1</v>
      </c>
      <c r="CC19" s="5"/>
      <c r="CD19" s="5"/>
      <c r="CE19" s="5">
        <v>475084.75</v>
      </c>
      <c r="CF19" s="5">
        <v>370756.47</v>
      </c>
      <c r="CG19" s="5"/>
      <c r="CH19" s="5"/>
      <c r="CI19" s="5">
        <v>640164.92000000004</v>
      </c>
      <c r="CJ19" s="5">
        <v>410283.82</v>
      </c>
      <c r="CK19" s="5"/>
      <c r="CL19" s="5"/>
      <c r="CM19" s="5">
        <v>644606.81999999995</v>
      </c>
      <c r="CN19" s="5">
        <v>406686.8</v>
      </c>
      <c r="CO19" s="5"/>
      <c r="CP19" s="5"/>
      <c r="CQ19" s="5">
        <v>649477.32999999996</v>
      </c>
      <c r="CR19" s="5">
        <v>383747</v>
      </c>
      <c r="CS19" s="5"/>
      <c r="CT19" s="5"/>
      <c r="CU19" s="5">
        <v>631207</v>
      </c>
      <c r="CV19" s="5">
        <v>101553.2</v>
      </c>
      <c r="CW19" s="5"/>
      <c r="CX19" s="5"/>
      <c r="CY19" s="5">
        <v>608362.52</v>
      </c>
      <c r="CZ19" s="5">
        <v>103318.85</v>
      </c>
      <c r="DA19" s="5"/>
      <c r="DB19" s="5"/>
      <c r="DC19" s="5">
        <v>699714.52</v>
      </c>
      <c r="DD19" s="5">
        <v>124741.29</v>
      </c>
      <c r="DE19" s="5"/>
      <c r="DF19" s="5"/>
      <c r="DG19" s="5">
        <v>711288.68</v>
      </c>
      <c r="DH19" s="5">
        <v>121180.6</v>
      </c>
      <c r="DI19" s="5"/>
      <c r="DJ19" s="5"/>
      <c r="DK19" s="5">
        <v>726079.28</v>
      </c>
      <c r="DL19" s="5">
        <v>145093.51999999999</v>
      </c>
      <c r="DM19" s="5"/>
      <c r="DN19" s="5"/>
      <c r="DO19" s="5">
        <v>612552</v>
      </c>
      <c r="DP19" s="5">
        <v>131588.39000000001</v>
      </c>
      <c r="DQ19" s="5"/>
      <c r="DR19" s="5"/>
      <c r="DS19" s="5">
        <v>370626.23</v>
      </c>
      <c r="DT19" s="5">
        <v>94476.36</v>
      </c>
      <c r="DU19" s="5"/>
      <c r="DV19" s="5"/>
      <c r="DW19" s="5">
        <v>188934.73</v>
      </c>
      <c r="DX19" s="5">
        <v>78600.639999999999</v>
      </c>
      <c r="DY19" s="5"/>
      <c r="DZ19" s="5"/>
      <c r="EA19" s="5">
        <v>424017.5</v>
      </c>
      <c r="EB19" s="5">
        <v>75837.52</v>
      </c>
      <c r="EC19" s="5"/>
      <c r="ED19" s="5"/>
      <c r="EE19" s="5">
        <v>602351.77</v>
      </c>
      <c r="EF19" s="5">
        <v>99225.39</v>
      </c>
      <c r="EG19" s="5"/>
      <c r="EH19" s="5"/>
      <c r="EI19" s="5">
        <v>605399.25</v>
      </c>
      <c r="EJ19" s="5">
        <v>104468.94</v>
      </c>
      <c r="EK19" s="5"/>
      <c r="EL19" s="5"/>
      <c r="EM19" s="5">
        <v>595558.93000000005</v>
      </c>
      <c r="EN19" s="5">
        <v>80359.89</v>
      </c>
      <c r="EO19" s="5"/>
      <c r="EP19" s="5"/>
      <c r="EQ19" s="5">
        <v>576365.12</v>
      </c>
      <c r="ER19" s="5">
        <v>93889.51</v>
      </c>
      <c r="ES19" s="5"/>
      <c r="ET19" s="5"/>
      <c r="EU19" s="5">
        <v>562225.93999999994</v>
      </c>
      <c r="EV19" s="5">
        <v>91221.08</v>
      </c>
      <c r="EW19" s="5"/>
      <c r="EX19" s="5"/>
      <c r="EY19" s="5">
        <v>651063.72</v>
      </c>
      <c r="EZ19" s="5">
        <v>113896.95</v>
      </c>
      <c r="FA19" s="5"/>
      <c r="FB19" s="5"/>
      <c r="FC19" s="5">
        <v>656964.82999999996</v>
      </c>
      <c r="FD19" s="5">
        <v>110830.5</v>
      </c>
      <c r="FE19" s="5"/>
      <c r="FF19" s="5"/>
      <c r="FG19" s="5">
        <v>665290.74</v>
      </c>
      <c r="FH19" s="5">
        <v>132232.14000000001</v>
      </c>
      <c r="FI19" s="5"/>
      <c r="FJ19" s="5"/>
      <c r="FK19" s="5">
        <v>562487.46</v>
      </c>
      <c r="FL19" s="5">
        <v>119783.39</v>
      </c>
      <c r="FM19" s="5"/>
      <c r="FN19" s="5"/>
      <c r="FO19" s="5">
        <v>339400.32</v>
      </c>
      <c r="FP19" s="5">
        <v>87576</v>
      </c>
      <c r="FQ19" s="5"/>
      <c r="FR19" s="5"/>
      <c r="FS19" s="5">
        <v>187576.78</v>
      </c>
      <c r="FT19" s="5">
        <v>71588.399999999994</v>
      </c>
      <c r="FU19" s="5"/>
      <c r="FV19" s="5"/>
      <c r="FW19" s="5">
        <v>395438.24</v>
      </c>
      <c r="FX19" s="5">
        <v>70772</v>
      </c>
      <c r="FY19" s="5"/>
      <c r="FZ19" s="5"/>
      <c r="GA19" s="5">
        <v>561000.17000000004</v>
      </c>
      <c r="GB19" s="5">
        <v>91388.13</v>
      </c>
      <c r="GC19" s="5"/>
      <c r="GD19" s="5"/>
      <c r="GE19" s="5">
        <v>561708.63</v>
      </c>
      <c r="GF19" s="5">
        <v>95799.45</v>
      </c>
      <c r="GG19" s="5"/>
      <c r="GH19" s="5"/>
      <c r="GI19" s="5">
        <v>555727.81000000006</v>
      </c>
      <c r="GJ19" s="5">
        <v>74944.67</v>
      </c>
      <c r="GK19" s="5"/>
      <c r="GL19" s="5"/>
      <c r="GM19" s="5">
        <v>464975.94</v>
      </c>
      <c r="GN19" s="5">
        <v>86847.93</v>
      </c>
      <c r="GO19" s="5"/>
      <c r="GP19" s="5"/>
      <c r="GQ19" s="5">
        <v>450359.5</v>
      </c>
      <c r="GR19" s="5">
        <v>83966.07</v>
      </c>
      <c r="GS19" s="5"/>
      <c r="GT19" s="5"/>
      <c r="GU19" s="5">
        <v>516722.36</v>
      </c>
      <c r="GV19" s="5">
        <v>104106.7</v>
      </c>
      <c r="GW19" s="5"/>
      <c r="GX19" s="5"/>
      <c r="GY19" s="5">
        <v>512690.34</v>
      </c>
      <c r="GZ19" s="5">
        <v>101451.49</v>
      </c>
      <c r="HA19" s="5"/>
      <c r="HB19" s="5"/>
      <c r="HC19" s="5">
        <v>549111.12</v>
      </c>
      <c r="HD19" s="5">
        <v>119539.25</v>
      </c>
      <c r="HE19" s="5"/>
      <c r="HF19" s="5"/>
      <c r="HG19" s="5">
        <v>460265.25</v>
      </c>
      <c r="HH19" s="5">
        <v>108958</v>
      </c>
      <c r="HI19" s="5"/>
      <c r="HJ19" s="5"/>
      <c r="HK19" s="5">
        <v>286629</v>
      </c>
      <c r="HL19" s="5">
        <v>81366.350000000006</v>
      </c>
      <c r="HM19" s="5"/>
      <c r="HN19" s="5"/>
      <c r="HO19" s="5">
        <v>162607.21</v>
      </c>
      <c r="HP19" s="5">
        <v>67544.08</v>
      </c>
      <c r="HQ19" s="5"/>
      <c r="HR19" s="5"/>
      <c r="HS19" s="5">
        <v>318201.24</v>
      </c>
      <c r="HT19" s="5">
        <v>66623.47</v>
      </c>
      <c r="HU19" s="5"/>
      <c r="HV19" s="5"/>
      <c r="HW19" s="5">
        <v>447595.44</v>
      </c>
      <c r="HX19" s="5">
        <v>84659.67</v>
      </c>
      <c r="HY19" s="5"/>
      <c r="HZ19" s="5"/>
      <c r="IA19" s="5">
        <v>448883.29</v>
      </c>
      <c r="IB19" s="5">
        <v>88192.65</v>
      </c>
      <c r="IC19" s="5"/>
      <c r="ID19" s="5"/>
      <c r="IE19" s="5">
        <v>436934.69</v>
      </c>
      <c r="IF19" s="5">
        <v>70031.87</v>
      </c>
      <c r="IG19" s="5"/>
      <c r="IH19" s="5"/>
      <c r="II19" s="5">
        <v>42392173.359999999</v>
      </c>
    </row>
    <row r="20" spans="1:243" x14ac:dyDescent="0.2">
      <c r="A20" t="s">
        <v>7</v>
      </c>
      <c r="B20" t="s">
        <v>25</v>
      </c>
      <c r="C20" s="5">
        <v>-74453.27</v>
      </c>
      <c r="D20" s="5"/>
      <c r="E20" s="5"/>
      <c r="F20" s="5"/>
      <c r="G20" s="5">
        <v>-142850.26</v>
      </c>
      <c r="H20" s="5"/>
      <c r="I20" s="5"/>
      <c r="J20" s="5"/>
      <c r="K20" s="5">
        <v>-142540.12</v>
      </c>
      <c r="L20" s="5"/>
      <c r="M20" s="5"/>
      <c r="N20" s="5"/>
      <c r="O20" s="5">
        <v>-130604.89</v>
      </c>
      <c r="P20" s="5"/>
      <c r="Q20" s="5"/>
      <c r="R20" s="5"/>
      <c r="S20" s="5">
        <v>-226424.49</v>
      </c>
      <c r="T20" s="5"/>
      <c r="U20" s="5"/>
      <c r="V20" s="5"/>
      <c r="W20" s="5">
        <v>-256538.72</v>
      </c>
      <c r="X20" s="5"/>
      <c r="Y20" s="5"/>
      <c r="Z20" s="5"/>
      <c r="AA20" s="5">
        <v>-218361.95</v>
      </c>
      <c r="AB20" s="5"/>
      <c r="AC20" s="5"/>
      <c r="AD20" s="5"/>
      <c r="AE20" s="5">
        <v>-461026.89</v>
      </c>
      <c r="AF20" s="5"/>
      <c r="AG20" s="5"/>
      <c r="AH20" s="5"/>
      <c r="AI20" s="5">
        <v>-321627.09999999998</v>
      </c>
      <c r="AJ20" s="5"/>
      <c r="AK20" s="5"/>
      <c r="AL20" s="5"/>
      <c r="AM20" s="5">
        <v>-103482.68</v>
      </c>
      <c r="AN20" s="5"/>
      <c r="AO20" s="5"/>
      <c r="AP20" s="5"/>
      <c r="AQ20" s="5">
        <v>-85091.8</v>
      </c>
      <c r="AR20" s="5"/>
      <c r="AS20" s="5"/>
      <c r="AT20" s="5"/>
      <c r="AU20" s="5">
        <v>-97125.55</v>
      </c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>
        <v>-2260127.71</v>
      </c>
    </row>
    <row r="21" spans="1:243" x14ac:dyDescent="0.2">
      <c r="A21" t="s">
        <v>7</v>
      </c>
      <c r="B21" t="s">
        <v>26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58350.74</v>
      </c>
      <c r="T21" s="5"/>
      <c r="U21" s="5">
        <v>-7380.64</v>
      </c>
      <c r="V21" s="5"/>
      <c r="W21" s="5">
        <v>77341.570000000007</v>
      </c>
      <c r="X21" s="5">
        <v>39042.19</v>
      </c>
      <c r="Y21" s="5">
        <v>-26147</v>
      </c>
      <c r="Z21" s="5">
        <v>-3565.5</v>
      </c>
      <c r="AA21" s="5">
        <v>40724.65</v>
      </c>
      <c r="AB21" s="5">
        <v>30205</v>
      </c>
      <c r="AC21" s="5">
        <v>-37758.69</v>
      </c>
      <c r="AD21" s="5">
        <v>-5148.91</v>
      </c>
      <c r="AE21" s="5">
        <v>18113.78</v>
      </c>
      <c r="AF21" s="5">
        <v>27141.26</v>
      </c>
      <c r="AG21" s="5">
        <v>-53840.05</v>
      </c>
      <c r="AH21" s="5">
        <v>-7341.83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>
        <v>54419</v>
      </c>
      <c r="BP21" s="5"/>
      <c r="BQ21" s="5">
        <v>-4782.3900000000003</v>
      </c>
      <c r="BR21" s="5"/>
      <c r="BS21" s="5">
        <v>75040.66</v>
      </c>
      <c r="BT21" s="5">
        <v>39725.25</v>
      </c>
      <c r="BU21" s="5">
        <v>-22832.2</v>
      </c>
      <c r="BV21" s="5">
        <v>-3113.48</v>
      </c>
      <c r="BW21" s="5">
        <v>16879.95</v>
      </c>
      <c r="BX21" s="5">
        <v>33629.910000000003</v>
      </c>
      <c r="BY21" s="5">
        <v>-31343.279999999999</v>
      </c>
      <c r="BZ21" s="5">
        <v>-4274.08</v>
      </c>
      <c r="CA21" s="5">
        <v>-33127</v>
      </c>
      <c r="CB21" s="5">
        <v>29428.14</v>
      </c>
      <c r="CC21" s="5">
        <v>-41633.32</v>
      </c>
      <c r="CD21" s="5">
        <v>-5677.27</v>
      </c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>
        <v>50739.35</v>
      </c>
      <c r="DL21" s="5"/>
      <c r="DM21" s="5">
        <v>-5009.28</v>
      </c>
      <c r="DN21" s="5"/>
      <c r="DO21" s="5">
        <v>68940.399999999994</v>
      </c>
      <c r="DP21" s="5">
        <v>36435</v>
      </c>
      <c r="DQ21" s="5">
        <v>-20896.09</v>
      </c>
      <c r="DR21" s="5">
        <v>-2842.89</v>
      </c>
      <c r="DS21" s="5">
        <v>18895.46</v>
      </c>
      <c r="DT21" s="5">
        <v>32667.78</v>
      </c>
      <c r="DU21" s="5">
        <v>-27793.919999999998</v>
      </c>
      <c r="DV21" s="5">
        <v>-3790.08</v>
      </c>
      <c r="DW21" s="5">
        <v>-25232.85</v>
      </c>
      <c r="DX21" s="5">
        <v>29607.41</v>
      </c>
      <c r="DY21" s="5">
        <v>-36058.410000000003</v>
      </c>
      <c r="DZ21" s="5">
        <v>-4917.0600000000004</v>
      </c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>
        <v>47376.45</v>
      </c>
      <c r="FH21" s="5"/>
      <c r="FI21" s="5">
        <v>-4985.6099999999997</v>
      </c>
      <c r="FJ21" s="5"/>
      <c r="FK21" s="5">
        <v>63673.87</v>
      </c>
      <c r="FL21" s="5">
        <v>33883.31</v>
      </c>
      <c r="FM21" s="5">
        <v>-18802.68</v>
      </c>
      <c r="FN21" s="5">
        <v>-2570.21</v>
      </c>
      <c r="FO21" s="5">
        <v>17611.240000000002</v>
      </c>
      <c r="FP21" s="5">
        <v>31897.29</v>
      </c>
      <c r="FQ21" s="5">
        <v>-24337.71</v>
      </c>
      <c r="FR21" s="5">
        <v>-3318.78</v>
      </c>
      <c r="FS21" s="5">
        <v>-28042.49</v>
      </c>
      <c r="FT21" s="5">
        <v>27532.86</v>
      </c>
      <c r="FU21" s="5">
        <v>-30916.58</v>
      </c>
      <c r="FV21" s="5">
        <v>-4215.8999999999996</v>
      </c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>
        <v>43669.78</v>
      </c>
      <c r="HD21" s="5"/>
      <c r="HE21" s="5">
        <v>-4893.3599999999997</v>
      </c>
      <c r="HF21" s="5"/>
      <c r="HG21" s="5">
        <v>58672.18</v>
      </c>
      <c r="HH21" s="5">
        <v>31435.34</v>
      </c>
      <c r="HI21" s="5">
        <v>-16964.29</v>
      </c>
      <c r="HJ21" s="5">
        <v>-2313.31</v>
      </c>
      <c r="HK21" s="5">
        <v>14811.61</v>
      </c>
      <c r="HL21" s="5">
        <v>30244.14</v>
      </c>
      <c r="HM21" s="5">
        <v>-21403.919999999998</v>
      </c>
      <c r="HN21" s="5">
        <v>-2918.72</v>
      </c>
      <c r="HO21" s="5">
        <v>-28508.080000000002</v>
      </c>
      <c r="HP21" s="5">
        <v>26505.95</v>
      </c>
      <c r="HQ21" s="5">
        <v>-26639</v>
      </c>
      <c r="HR21" s="5">
        <v>-3632.59</v>
      </c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>
        <v>565672.19999999995</v>
      </c>
    </row>
    <row r="22" spans="1:243" x14ac:dyDescent="0.2">
      <c r="A22" t="s">
        <v>7</v>
      </c>
      <c r="B22" t="s">
        <v>27</v>
      </c>
      <c r="C22" s="5">
        <v>1241294.6100000001</v>
      </c>
      <c r="D22" s="5">
        <v>-18861.93</v>
      </c>
      <c r="E22" s="5">
        <v>16</v>
      </c>
      <c r="F22" s="5">
        <v>-3542.85</v>
      </c>
      <c r="G22" s="5">
        <v>1880575</v>
      </c>
      <c r="H22" s="5">
        <v>-28410.78</v>
      </c>
      <c r="I22" s="5">
        <v>25.91</v>
      </c>
      <c r="J22" s="5">
        <v>-5534.94</v>
      </c>
      <c r="K22" s="5">
        <v>2032695.24</v>
      </c>
      <c r="L22" s="5">
        <v>-31764.71</v>
      </c>
      <c r="M22" s="5">
        <v>2487.54</v>
      </c>
      <c r="N22" s="5">
        <v>3886.53</v>
      </c>
      <c r="O22" s="5">
        <v>2027047.25</v>
      </c>
      <c r="P22" s="5">
        <v>-34627.51</v>
      </c>
      <c r="Q22" s="5">
        <v>2384.5300000000002</v>
      </c>
      <c r="R22" s="5">
        <v>4457</v>
      </c>
      <c r="S22" s="5">
        <v>1993071.68</v>
      </c>
      <c r="T22" s="5">
        <v>-38342.449999999997</v>
      </c>
      <c r="U22" s="5">
        <v>4960.1099999999997</v>
      </c>
      <c r="V22" s="5">
        <v>7688.17</v>
      </c>
      <c r="W22" s="5">
        <v>1775568</v>
      </c>
      <c r="X22" s="5">
        <v>-36397.78</v>
      </c>
      <c r="Y22" s="5">
        <v>5942.5</v>
      </c>
      <c r="Z22" s="5">
        <v>8913.74</v>
      </c>
      <c r="AA22" s="5">
        <v>1700090.17</v>
      </c>
      <c r="AB22" s="5">
        <v>4401.09</v>
      </c>
      <c r="AC22" s="5">
        <v>8897.89</v>
      </c>
      <c r="AD22" s="5">
        <v>13791.73</v>
      </c>
      <c r="AE22" s="5">
        <v>1678357</v>
      </c>
      <c r="AF22" s="5">
        <v>16922.91</v>
      </c>
      <c r="AG22" s="5">
        <v>10262.77</v>
      </c>
      <c r="AH22" s="5">
        <v>19884.11</v>
      </c>
      <c r="AI22" s="5">
        <v>1635688.18</v>
      </c>
      <c r="AJ22" s="5">
        <v>-7386.6</v>
      </c>
      <c r="AK22" s="5">
        <v>8273</v>
      </c>
      <c r="AL22" s="5">
        <v>10341.24</v>
      </c>
      <c r="AM22" s="5">
        <v>1992289.54</v>
      </c>
      <c r="AN22" s="5">
        <v>-25766.68</v>
      </c>
      <c r="AO22" s="5">
        <v>3144.89</v>
      </c>
      <c r="AP22" s="5">
        <v>6114.49</v>
      </c>
      <c r="AQ22" s="5">
        <v>1857784.24</v>
      </c>
      <c r="AR22" s="5">
        <v>-31872.11</v>
      </c>
      <c r="AS22" s="5">
        <v>1961.24</v>
      </c>
      <c r="AT22" s="5">
        <v>2941.86</v>
      </c>
      <c r="AU22" s="5">
        <v>1852139.34</v>
      </c>
      <c r="AV22" s="5">
        <v>-29299.49</v>
      </c>
      <c r="AW22" s="5">
        <v>2347.6999999999998</v>
      </c>
      <c r="AX22" s="5">
        <v>3032.45</v>
      </c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>
        <v>21527871.73</v>
      </c>
    </row>
    <row r="23" spans="1:243" x14ac:dyDescent="0.2">
      <c r="A23" t="s">
        <v>7</v>
      </c>
      <c r="B23" t="s">
        <v>28</v>
      </c>
      <c r="C23" s="5">
        <v>197419.35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>
        <v>197419.35</v>
      </c>
    </row>
    <row r="24" spans="1:243" x14ac:dyDescent="0.2">
      <c r="A24" t="s">
        <v>7</v>
      </c>
      <c r="B24" t="s">
        <v>29</v>
      </c>
      <c r="C24" s="5">
        <v>5604.69</v>
      </c>
      <c r="D24" s="5">
        <v>2802.34</v>
      </c>
      <c r="E24" s="5"/>
      <c r="F24" s="5"/>
      <c r="G24" s="5">
        <v>8706</v>
      </c>
      <c r="H24" s="5">
        <v>4353</v>
      </c>
      <c r="I24" s="5"/>
      <c r="J24" s="5"/>
      <c r="K24" s="5">
        <v>9623.7999999999993</v>
      </c>
      <c r="L24" s="5">
        <v>4811.8999999999996</v>
      </c>
      <c r="M24" s="5"/>
      <c r="N24" s="5"/>
      <c r="O24" s="5">
        <v>9299.66</v>
      </c>
      <c r="P24" s="5">
        <v>4630.45</v>
      </c>
      <c r="Q24" s="5"/>
      <c r="R24" s="5"/>
      <c r="S24" s="5">
        <v>9594.84</v>
      </c>
      <c r="T24" s="5">
        <v>4797.42</v>
      </c>
      <c r="U24" s="5"/>
      <c r="V24" s="5"/>
      <c r="W24" s="5">
        <v>9270.2900000000009</v>
      </c>
      <c r="X24" s="5">
        <v>4635.1499999999996</v>
      </c>
      <c r="Y24" s="5"/>
      <c r="Z24" s="5"/>
      <c r="AA24" s="5">
        <v>9562.27</v>
      </c>
      <c r="AB24" s="5">
        <v>4781.13</v>
      </c>
      <c r="AC24" s="5"/>
      <c r="AD24" s="5"/>
      <c r="AE24" s="5">
        <v>9544.3700000000008</v>
      </c>
      <c r="AF24" s="5">
        <v>4772.1899999999996</v>
      </c>
      <c r="AG24" s="5"/>
      <c r="AH24" s="5"/>
      <c r="AI24" s="5">
        <v>9218.4699999999993</v>
      </c>
      <c r="AJ24" s="5">
        <v>4609.24</v>
      </c>
      <c r="AK24" s="5"/>
      <c r="AL24" s="5"/>
      <c r="AM24" s="5">
        <v>9505.44</v>
      </c>
      <c r="AN24" s="5">
        <v>4771.88</v>
      </c>
      <c r="AO24" s="5"/>
      <c r="AP24" s="5"/>
      <c r="AQ24" s="5">
        <v>9178.6</v>
      </c>
      <c r="AR24" s="5">
        <v>4589.3</v>
      </c>
      <c r="AS24" s="5"/>
      <c r="AT24" s="5"/>
      <c r="AU24" s="5">
        <v>9461.23</v>
      </c>
      <c r="AV24" s="5">
        <v>4730.6099999999997</v>
      </c>
      <c r="AW24" s="5"/>
      <c r="AX24" s="5"/>
      <c r="AY24" s="5">
        <v>9436.48</v>
      </c>
      <c r="AZ24" s="5">
        <v>4718.24</v>
      </c>
      <c r="BA24" s="5"/>
      <c r="BB24" s="5"/>
      <c r="BC24" s="5">
        <v>8501.89</v>
      </c>
      <c r="BD24" s="5">
        <v>4250.95</v>
      </c>
      <c r="BE24" s="5"/>
      <c r="BF24" s="5"/>
      <c r="BG24" s="5">
        <v>9384.8799999999992</v>
      </c>
      <c r="BH24" s="5">
        <v>4692.4399999999996</v>
      </c>
      <c r="BI24" s="5"/>
      <c r="BJ24" s="5"/>
      <c r="BK24" s="5">
        <v>9054.6200000000008</v>
      </c>
      <c r="BL24" s="5">
        <v>4508.45</v>
      </c>
      <c r="BM24" s="5"/>
      <c r="BN24" s="5"/>
      <c r="BO24" s="5">
        <v>9325.67</v>
      </c>
      <c r="BP24" s="5">
        <v>4662.83</v>
      </c>
      <c r="BQ24" s="5"/>
      <c r="BR24" s="5"/>
      <c r="BS24" s="5">
        <v>8994.5</v>
      </c>
      <c r="BT24" s="5">
        <v>4497.25</v>
      </c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>
        <v>244882.51</v>
      </c>
    </row>
    <row r="25" spans="1:243" x14ac:dyDescent="0.2">
      <c r="A25" t="s">
        <v>7</v>
      </c>
      <c r="B25" t="s">
        <v>30</v>
      </c>
      <c r="C25" s="5">
        <v>684198.46</v>
      </c>
      <c r="D25" s="5">
        <v>374643.55</v>
      </c>
      <c r="E25" s="5"/>
      <c r="F25" s="5"/>
      <c r="G25" s="5">
        <v>1147015.71</v>
      </c>
      <c r="H25" s="5">
        <v>611956.52</v>
      </c>
      <c r="I25" s="5"/>
      <c r="J25" s="5"/>
      <c r="K25" s="5">
        <v>1296943.26</v>
      </c>
      <c r="L25" s="5">
        <v>666033.52</v>
      </c>
      <c r="M25" s="5"/>
      <c r="N25" s="5"/>
      <c r="O25" s="5">
        <v>1260544.54</v>
      </c>
      <c r="P25" s="5">
        <v>662747.82999999996</v>
      </c>
      <c r="Q25" s="5"/>
      <c r="R25" s="5"/>
      <c r="S25" s="5">
        <v>1293518</v>
      </c>
      <c r="T25" s="5">
        <v>684292</v>
      </c>
      <c r="U25" s="5"/>
      <c r="V25" s="5"/>
      <c r="W25" s="5">
        <v>1094083.06</v>
      </c>
      <c r="X25" s="5">
        <v>658105</v>
      </c>
      <c r="Y25" s="5"/>
      <c r="Z25" s="5"/>
      <c r="AA25" s="5">
        <v>961382.92</v>
      </c>
      <c r="AB25" s="5">
        <v>596472.68000000005</v>
      </c>
      <c r="AC25" s="5"/>
      <c r="AD25" s="5"/>
      <c r="AE25" s="5">
        <v>866329.2</v>
      </c>
      <c r="AF25" s="5">
        <v>581752.27</v>
      </c>
      <c r="AG25" s="5"/>
      <c r="AH25" s="5"/>
      <c r="AI25" s="5">
        <v>1013094.23</v>
      </c>
      <c r="AJ25" s="5">
        <v>608986</v>
      </c>
      <c r="AK25" s="5"/>
      <c r="AL25" s="5"/>
      <c r="AM25" s="5">
        <v>1192867.7</v>
      </c>
      <c r="AN25" s="5">
        <v>647490.14</v>
      </c>
      <c r="AO25" s="5"/>
      <c r="AP25" s="5"/>
      <c r="AQ25" s="5">
        <v>1043344.46</v>
      </c>
      <c r="AR25" s="5">
        <v>658066.36</v>
      </c>
      <c r="AS25" s="5"/>
      <c r="AT25" s="5"/>
      <c r="AU25" s="5">
        <v>1170439.6799999999</v>
      </c>
      <c r="AV25" s="5">
        <v>645384.38</v>
      </c>
      <c r="AW25" s="5"/>
      <c r="AX25" s="5"/>
      <c r="AY25" s="5">
        <v>1163091.71</v>
      </c>
      <c r="AZ25" s="5">
        <v>654273.1</v>
      </c>
      <c r="BA25" s="5"/>
      <c r="BB25" s="5"/>
      <c r="BC25" s="5">
        <v>1064652.6100000001</v>
      </c>
      <c r="BD25" s="5">
        <v>604511.32999999996</v>
      </c>
      <c r="BE25" s="5"/>
      <c r="BF25" s="5"/>
      <c r="BG25" s="5">
        <v>1202003.42</v>
      </c>
      <c r="BH25" s="5">
        <v>672302.69</v>
      </c>
      <c r="BI25" s="5"/>
      <c r="BJ25" s="5"/>
      <c r="BK25" s="5">
        <v>1175879</v>
      </c>
      <c r="BL25" s="5">
        <v>650521.29</v>
      </c>
      <c r="BM25" s="5"/>
      <c r="BN25" s="5"/>
      <c r="BO25" s="5">
        <v>1261969.2</v>
      </c>
      <c r="BP25" s="5">
        <v>704622.26</v>
      </c>
      <c r="BQ25" s="5"/>
      <c r="BR25" s="5"/>
      <c r="BS25" s="5">
        <v>1056975</v>
      </c>
      <c r="BT25" s="5">
        <v>656142.85</v>
      </c>
      <c r="BU25" s="5"/>
      <c r="BV25" s="5"/>
      <c r="BW25" s="5">
        <v>870001.59</v>
      </c>
      <c r="BX25" s="5">
        <v>625352.42000000004</v>
      </c>
      <c r="BY25" s="5"/>
      <c r="BZ25" s="5"/>
      <c r="CA25" s="5">
        <v>678623.48</v>
      </c>
      <c r="CB25" s="5">
        <v>570651.05000000005</v>
      </c>
      <c r="CC25" s="5"/>
      <c r="CD25" s="5"/>
      <c r="CE25" s="5">
        <v>910740.6</v>
      </c>
      <c r="CF25" s="5">
        <v>589033.30000000005</v>
      </c>
      <c r="CG25" s="5"/>
      <c r="CH25" s="5"/>
      <c r="CI25" s="5">
        <v>1006925.69</v>
      </c>
      <c r="CJ25" s="5">
        <v>544969.67000000004</v>
      </c>
      <c r="CK25" s="5"/>
      <c r="CL25" s="5"/>
      <c r="CM25" s="5">
        <v>992069.83</v>
      </c>
      <c r="CN25" s="5">
        <v>549641.61</v>
      </c>
      <c r="CO25" s="5"/>
      <c r="CP25" s="5"/>
      <c r="CQ25" s="5">
        <v>1018950.86</v>
      </c>
      <c r="CR25" s="5">
        <v>553625.17000000004</v>
      </c>
      <c r="CS25" s="5"/>
      <c r="CT25" s="5"/>
      <c r="CU25" s="5">
        <v>1023663.27</v>
      </c>
      <c r="CV25" s="5">
        <v>558370.79</v>
      </c>
      <c r="CW25" s="5"/>
      <c r="CX25" s="5"/>
      <c r="CY25" s="5">
        <v>957578.25</v>
      </c>
      <c r="CZ25" s="5">
        <v>524061.67</v>
      </c>
      <c r="DA25" s="5"/>
      <c r="DB25" s="5"/>
      <c r="DC25" s="5">
        <v>1023398.92</v>
      </c>
      <c r="DD25" s="5">
        <v>562009.07999999996</v>
      </c>
      <c r="DE25" s="5"/>
      <c r="DF25" s="5"/>
      <c r="DG25" s="5">
        <v>992480.83</v>
      </c>
      <c r="DH25" s="5">
        <v>540684.85</v>
      </c>
      <c r="DI25" s="5"/>
      <c r="DJ25" s="5"/>
      <c r="DK25" s="5">
        <v>1022449.17</v>
      </c>
      <c r="DL25" s="5">
        <v>565721.82999999996</v>
      </c>
      <c r="DM25" s="5"/>
      <c r="DN25" s="5"/>
      <c r="DO25" s="5">
        <v>903672.29</v>
      </c>
      <c r="DP25" s="5">
        <v>538036.09</v>
      </c>
      <c r="DQ25" s="5"/>
      <c r="DR25" s="5"/>
      <c r="DS25" s="5">
        <v>777334.55</v>
      </c>
      <c r="DT25" s="5">
        <v>525832.27</v>
      </c>
      <c r="DU25" s="5"/>
      <c r="DV25" s="5"/>
      <c r="DW25" s="5">
        <v>651711.63</v>
      </c>
      <c r="DX25" s="5">
        <v>506680.72</v>
      </c>
      <c r="DY25" s="5"/>
      <c r="DZ25" s="5"/>
      <c r="EA25" s="5">
        <v>788905.63</v>
      </c>
      <c r="EB25" s="5">
        <v>493680.72</v>
      </c>
      <c r="EC25" s="5"/>
      <c r="ED25" s="5"/>
      <c r="EE25" s="5">
        <v>958105.26</v>
      </c>
      <c r="EF25" s="5">
        <v>527328.59</v>
      </c>
      <c r="EG25" s="5"/>
      <c r="EH25" s="5"/>
      <c r="EI25" s="5">
        <v>937604.57</v>
      </c>
      <c r="EJ25" s="5">
        <v>524881.43999999994</v>
      </c>
      <c r="EK25" s="5"/>
      <c r="EL25" s="5"/>
      <c r="EM25" s="5">
        <v>963250.44</v>
      </c>
      <c r="EN25" s="5">
        <v>529919.54</v>
      </c>
      <c r="EO25" s="5"/>
      <c r="EP25" s="5"/>
      <c r="EQ25" s="5">
        <v>967025</v>
      </c>
      <c r="ER25" s="5">
        <v>525728.92000000004</v>
      </c>
      <c r="ES25" s="5"/>
      <c r="ET25" s="5"/>
      <c r="EU25" s="5">
        <v>868534.7</v>
      </c>
      <c r="EV25" s="5">
        <v>474651.23</v>
      </c>
      <c r="EW25" s="5"/>
      <c r="EX25" s="5"/>
      <c r="EY25" s="5">
        <v>962677</v>
      </c>
      <c r="EZ25" s="5">
        <v>527489.18000000005</v>
      </c>
      <c r="FA25" s="5"/>
      <c r="FB25" s="5"/>
      <c r="FC25" s="5">
        <v>932856</v>
      </c>
      <c r="FD25" s="5">
        <v>507132.54</v>
      </c>
      <c r="FE25" s="5"/>
      <c r="FF25" s="5"/>
      <c r="FG25" s="5">
        <v>959313.48</v>
      </c>
      <c r="FH25" s="5">
        <v>529870.51</v>
      </c>
      <c r="FI25" s="5"/>
      <c r="FJ25" s="5"/>
      <c r="FK25" s="5">
        <v>847343.84</v>
      </c>
      <c r="FL25" s="5">
        <v>504777.33</v>
      </c>
      <c r="FM25" s="5"/>
      <c r="FN25" s="5"/>
      <c r="FO25" s="5">
        <v>733743.48</v>
      </c>
      <c r="FP25" s="5">
        <v>500697.14</v>
      </c>
      <c r="FQ25" s="5"/>
      <c r="FR25" s="5"/>
      <c r="FS25" s="5">
        <v>606699.62</v>
      </c>
      <c r="FT25" s="5">
        <v>475422.39</v>
      </c>
      <c r="FU25" s="5"/>
      <c r="FV25" s="5"/>
      <c r="FW25" s="5">
        <v>739807</v>
      </c>
      <c r="FX25" s="5">
        <v>466437.37</v>
      </c>
      <c r="FY25" s="5"/>
      <c r="FZ25" s="5"/>
      <c r="GA25" s="5">
        <v>898669.84</v>
      </c>
      <c r="GB25" s="5">
        <v>494951.41</v>
      </c>
      <c r="GC25" s="5"/>
      <c r="GD25" s="5"/>
      <c r="GE25" s="5">
        <v>878892.15</v>
      </c>
      <c r="GF25" s="5">
        <v>490958</v>
      </c>
      <c r="GG25" s="5"/>
      <c r="GH25" s="5"/>
      <c r="GI25" s="5">
        <v>903154.34</v>
      </c>
      <c r="GJ25" s="5">
        <v>495971.6</v>
      </c>
      <c r="GK25" s="5"/>
      <c r="GL25" s="5"/>
      <c r="GM25" s="5">
        <v>906761</v>
      </c>
      <c r="GN25" s="5">
        <v>492242.79</v>
      </c>
      <c r="GO25" s="5"/>
      <c r="GP25" s="5"/>
      <c r="GQ25" s="5">
        <v>813933.68</v>
      </c>
      <c r="GR25" s="5">
        <v>444072.37</v>
      </c>
      <c r="GS25" s="5"/>
      <c r="GT25" s="5"/>
      <c r="GU25" s="5">
        <v>901817.3</v>
      </c>
      <c r="GV25" s="5">
        <v>493025.91</v>
      </c>
      <c r="GW25" s="5"/>
      <c r="GX25" s="5"/>
      <c r="GY25" s="5">
        <v>875836.69</v>
      </c>
      <c r="GZ25" s="5">
        <v>474697.23</v>
      </c>
      <c r="HA25" s="5"/>
      <c r="HB25" s="5"/>
      <c r="HC25" s="5">
        <v>895950</v>
      </c>
      <c r="HD25" s="5">
        <v>493997.42</v>
      </c>
      <c r="HE25" s="5"/>
      <c r="HF25" s="5"/>
      <c r="HG25" s="5">
        <v>792502.82</v>
      </c>
      <c r="HH25" s="5">
        <v>472275.53</v>
      </c>
      <c r="HI25" s="5"/>
      <c r="HJ25" s="5"/>
      <c r="HK25" s="5">
        <v>-7229.6</v>
      </c>
      <c r="HL25" s="5">
        <v>1895.05</v>
      </c>
      <c r="HM25" s="5"/>
      <c r="HN25" s="5"/>
      <c r="HO25" s="5">
        <v>-18013.18</v>
      </c>
      <c r="HP25" s="5">
        <v>-251.71</v>
      </c>
      <c r="HQ25" s="5"/>
      <c r="HR25" s="5"/>
      <c r="HS25" s="5">
        <v>-1788</v>
      </c>
      <c r="HT25" s="5">
        <v>670.67</v>
      </c>
      <c r="HU25" s="5"/>
      <c r="HV25" s="5"/>
      <c r="HW25" s="5">
        <v>11656.71</v>
      </c>
      <c r="HX25" s="5">
        <v>1853.42</v>
      </c>
      <c r="HY25" s="5"/>
      <c r="HZ25" s="5"/>
      <c r="IA25" s="5">
        <v>11359.94</v>
      </c>
      <c r="IB25" s="5">
        <v>2946.55</v>
      </c>
      <c r="IC25" s="5"/>
      <c r="ID25" s="5"/>
      <c r="IE25" s="5">
        <v>11684.88</v>
      </c>
      <c r="IF25" s="5">
        <v>2535.31</v>
      </c>
      <c r="IG25" s="5"/>
      <c r="IH25" s="5"/>
      <c r="II25" s="5">
        <v>81961820.430000007</v>
      </c>
    </row>
    <row r="26" spans="1:243" x14ac:dyDescent="0.2">
      <c r="A26" t="s">
        <v>7</v>
      </c>
      <c r="B26" t="s">
        <v>31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>
        <v>-13112.73</v>
      </c>
      <c r="BA26" s="5"/>
      <c r="BB26" s="5"/>
      <c r="BC26" s="5"/>
      <c r="BD26" s="5">
        <v>-13079.83</v>
      </c>
      <c r="BE26" s="5"/>
      <c r="BF26" s="5"/>
      <c r="BG26" s="5"/>
      <c r="BH26" s="5">
        <v>-16301.28</v>
      </c>
      <c r="BI26" s="5"/>
      <c r="BJ26" s="5"/>
      <c r="BK26" s="5"/>
      <c r="BL26" s="5">
        <v>-12595.21</v>
      </c>
      <c r="BM26" s="5"/>
      <c r="BN26" s="5"/>
      <c r="BO26" s="5"/>
      <c r="BP26" s="5">
        <v>-12958.74</v>
      </c>
      <c r="BQ26" s="5"/>
      <c r="BR26" s="5"/>
      <c r="BS26" s="5"/>
      <c r="BT26" s="5">
        <v>-16144</v>
      </c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>
        <v>-84191.77</v>
      </c>
    </row>
    <row r="27" spans="1:243" x14ac:dyDescent="0.2">
      <c r="A27" t="s">
        <v>7</v>
      </c>
      <c r="B27" t="s">
        <v>32</v>
      </c>
      <c r="C27" s="5">
        <v>176160.35</v>
      </c>
      <c r="D27" s="5">
        <v>67915.14</v>
      </c>
      <c r="E27" s="5"/>
      <c r="F27" s="5"/>
      <c r="G27" s="5">
        <v>218193.37</v>
      </c>
      <c r="H27" s="5">
        <v>90617.88</v>
      </c>
      <c r="I27" s="5"/>
      <c r="J27" s="5"/>
      <c r="K27" s="5">
        <v>207367.1</v>
      </c>
      <c r="L27" s="5">
        <v>96999.59</v>
      </c>
      <c r="M27" s="5"/>
      <c r="N27" s="5"/>
      <c r="O27" s="5">
        <v>-100312.14</v>
      </c>
      <c r="P27" s="5">
        <v>65469.85</v>
      </c>
      <c r="Q27" s="5"/>
      <c r="R27" s="5"/>
      <c r="S27" s="5">
        <v>-127334.5</v>
      </c>
      <c r="T27" s="5">
        <v>60530.39</v>
      </c>
      <c r="U27" s="5"/>
      <c r="V27" s="5"/>
      <c r="W27" s="5">
        <v>-74454.11</v>
      </c>
      <c r="X27" s="5">
        <v>71976.41</v>
      </c>
      <c r="Y27" s="5"/>
      <c r="Z27" s="5"/>
      <c r="AA27" s="5">
        <v>326725.52</v>
      </c>
      <c r="AB27" s="5">
        <v>127163.59</v>
      </c>
      <c r="AC27" s="5"/>
      <c r="AD27" s="5"/>
      <c r="AE27" s="5">
        <v>402889.95</v>
      </c>
      <c r="AF27" s="5">
        <v>158048.39000000001</v>
      </c>
      <c r="AG27" s="5"/>
      <c r="AH27" s="5"/>
      <c r="AI27" s="5">
        <v>320265.38</v>
      </c>
      <c r="AJ27" s="5">
        <v>137805.79</v>
      </c>
      <c r="AK27" s="5"/>
      <c r="AL27" s="5"/>
      <c r="AM27" s="5">
        <v>774050.93</v>
      </c>
      <c r="AN27" s="5">
        <v>144706.20000000001</v>
      </c>
      <c r="AO27" s="5"/>
      <c r="AP27" s="5"/>
      <c r="AQ27" s="5">
        <v>725439.37</v>
      </c>
      <c r="AR27" s="5">
        <v>124671.52</v>
      </c>
      <c r="AS27" s="5"/>
      <c r="AT27" s="5"/>
      <c r="AU27" s="5">
        <v>733005.57</v>
      </c>
      <c r="AV27" s="5">
        <v>135568</v>
      </c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>
        <v>4863469.59</v>
      </c>
    </row>
    <row r="28" spans="1:243" x14ac:dyDescent="0.2">
      <c r="A28" t="s">
        <v>7</v>
      </c>
      <c r="B28" t="s">
        <v>33</v>
      </c>
      <c r="C28" s="5">
        <v>6494.89</v>
      </c>
      <c r="D28" s="5">
        <v>3305.65</v>
      </c>
      <c r="E28" s="5"/>
      <c r="F28" s="5"/>
      <c r="G28" s="5">
        <v>15060.15</v>
      </c>
      <c r="H28" s="5">
        <v>7123.68</v>
      </c>
      <c r="I28" s="5"/>
      <c r="J28" s="5"/>
      <c r="K28" s="5">
        <v>18807.8</v>
      </c>
      <c r="L28" s="5">
        <v>7794.78</v>
      </c>
      <c r="M28" s="5"/>
      <c r="N28" s="5"/>
      <c r="O28" s="5">
        <v>33049.550000000003</v>
      </c>
      <c r="P28" s="5">
        <v>8268</v>
      </c>
      <c r="Q28" s="5"/>
      <c r="R28" s="5"/>
      <c r="S28" s="5">
        <v>34730.699999999997</v>
      </c>
      <c r="T28" s="5">
        <v>7310.77</v>
      </c>
      <c r="U28" s="5"/>
      <c r="V28" s="5"/>
      <c r="W28" s="5">
        <v>19818.22</v>
      </c>
      <c r="X28" s="5">
        <v>7180.44</v>
      </c>
      <c r="Y28" s="5"/>
      <c r="Z28" s="5"/>
      <c r="AA28" s="5">
        <v>-187.84</v>
      </c>
      <c r="AB28" s="5">
        <v>5941.35</v>
      </c>
      <c r="AC28" s="5"/>
      <c r="AD28" s="5"/>
      <c r="AE28" s="5">
        <v>-14431</v>
      </c>
      <c r="AF28" s="5">
        <v>5514.2</v>
      </c>
      <c r="AG28" s="5"/>
      <c r="AH28" s="5"/>
      <c r="AI28" s="5">
        <v>2233.71</v>
      </c>
      <c r="AJ28" s="5">
        <v>5684.73</v>
      </c>
      <c r="AK28" s="5"/>
      <c r="AL28" s="5"/>
      <c r="AM28" s="5">
        <v>18330.79</v>
      </c>
      <c r="AN28" s="5">
        <v>7505.11</v>
      </c>
      <c r="AO28" s="5"/>
      <c r="AP28" s="5"/>
      <c r="AQ28" s="5">
        <v>15464.37</v>
      </c>
      <c r="AR28" s="5">
        <v>6716.85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>
        <v>221716.9</v>
      </c>
    </row>
    <row r="29" spans="1:243" x14ac:dyDescent="0.2">
      <c r="A29" t="s">
        <v>7</v>
      </c>
      <c r="B29" t="s">
        <v>34</v>
      </c>
      <c r="C29" s="5">
        <v>6387.11</v>
      </c>
      <c r="D29" s="5"/>
      <c r="E29" s="5"/>
      <c r="F29" s="5"/>
      <c r="G29" s="5">
        <v>9567.06</v>
      </c>
      <c r="H29" s="5"/>
      <c r="I29" s="5"/>
      <c r="J29" s="5"/>
      <c r="K29" s="5">
        <v>10348.17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>
        <v>26302.34</v>
      </c>
    </row>
    <row r="30" spans="1:243" x14ac:dyDescent="0.2">
      <c r="A30" t="s">
        <v>7</v>
      </c>
      <c r="B30" t="s">
        <v>35</v>
      </c>
      <c r="C30" s="5">
        <v>80925.69</v>
      </c>
      <c r="D30" s="5">
        <v>52636.6</v>
      </c>
      <c r="E30" s="5"/>
      <c r="F30" s="5"/>
      <c r="G30" s="5">
        <v>82169.570000000007</v>
      </c>
      <c r="H30" s="5">
        <v>51861.54</v>
      </c>
      <c r="I30" s="5"/>
      <c r="J30" s="5"/>
      <c r="K30" s="5">
        <v>227967.14</v>
      </c>
      <c r="L30" s="5">
        <v>127495.73</v>
      </c>
      <c r="M30" s="5"/>
      <c r="N30" s="5"/>
      <c r="O30" s="5">
        <v>239990.12</v>
      </c>
      <c r="P30" s="5">
        <v>130998.58</v>
      </c>
      <c r="Q30" s="5"/>
      <c r="R30" s="5"/>
      <c r="S30" s="5">
        <v>253621.28</v>
      </c>
      <c r="T30" s="5">
        <v>121829.72</v>
      </c>
      <c r="U30" s="5"/>
      <c r="V30" s="5"/>
      <c r="W30" s="5">
        <v>211316.16</v>
      </c>
      <c r="X30" s="5">
        <v>136109.49</v>
      </c>
      <c r="Y30" s="5"/>
      <c r="Z30" s="5"/>
      <c r="AA30" s="5">
        <v>90020.74</v>
      </c>
      <c r="AB30" s="5">
        <v>115435.85</v>
      </c>
      <c r="AC30" s="5"/>
      <c r="AD30" s="5"/>
      <c r="AE30" s="5">
        <v>15290.9</v>
      </c>
      <c r="AF30" s="5">
        <v>112008.58</v>
      </c>
      <c r="AG30" s="5"/>
      <c r="AH30" s="5"/>
      <c r="AI30" s="5">
        <v>93850.44</v>
      </c>
      <c r="AJ30" s="5">
        <v>104489.35</v>
      </c>
      <c r="AK30" s="5"/>
      <c r="AL30" s="5"/>
      <c r="AM30" s="5">
        <v>204462.09</v>
      </c>
      <c r="AN30" s="5">
        <v>147411.70000000001</v>
      </c>
      <c r="AO30" s="5"/>
      <c r="AP30" s="5"/>
      <c r="AQ30" s="5">
        <v>194493.52</v>
      </c>
      <c r="AR30" s="5">
        <v>138344.29999999999</v>
      </c>
      <c r="AS30" s="5"/>
      <c r="AT30" s="5"/>
      <c r="AU30" s="5">
        <v>148126.69</v>
      </c>
      <c r="AV30" s="5">
        <v>110656.72</v>
      </c>
      <c r="AW30" s="5"/>
      <c r="AX30" s="5"/>
      <c r="AY30" s="5">
        <v>132807.94</v>
      </c>
      <c r="AZ30" s="5">
        <v>117804.65</v>
      </c>
      <c r="BA30" s="5"/>
      <c r="BB30" s="5"/>
      <c r="BC30" s="5">
        <v>66266.91</v>
      </c>
      <c r="BD30" s="5">
        <v>56364.14</v>
      </c>
      <c r="BE30" s="5"/>
      <c r="BF30" s="5"/>
      <c r="BG30" s="5">
        <v>186363.29</v>
      </c>
      <c r="BH30" s="5">
        <v>138518</v>
      </c>
      <c r="BI30" s="5"/>
      <c r="BJ30" s="5"/>
      <c r="BK30" s="5">
        <v>239080.47</v>
      </c>
      <c r="BL30" s="5">
        <v>171083.9</v>
      </c>
      <c r="BM30" s="5"/>
      <c r="BN30" s="5"/>
      <c r="BO30" s="5">
        <v>209756.92</v>
      </c>
      <c r="BP30" s="5">
        <v>148528.44</v>
      </c>
      <c r="BQ30" s="5"/>
      <c r="BR30" s="5"/>
      <c r="BS30" s="5">
        <v>171654</v>
      </c>
      <c r="BT30" s="5">
        <v>143788.49</v>
      </c>
      <c r="BU30" s="5"/>
      <c r="BV30" s="5"/>
      <c r="BW30" s="5">
        <v>31698.37</v>
      </c>
      <c r="BX30" s="5">
        <v>131515.06</v>
      </c>
      <c r="BY30" s="5"/>
      <c r="BZ30" s="5"/>
      <c r="CA30" s="5">
        <v>-17495.669999999998</v>
      </c>
      <c r="CB30" s="5">
        <v>123092.55</v>
      </c>
      <c r="CC30" s="5"/>
      <c r="CD30" s="5"/>
      <c r="CE30" s="5">
        <v>88661.32</v>
      </c>
      <c r="CF30" s="5">
        <v>112741.82</v>
      </c>
      <c r="CG30" s="5"/>
      <c r="CH30" s="5"/>
      <c r="CI30" s="5">
        <v>200259</v>
      </c>
      <c r="CJ30" s="5">
        <v>149858.73000000001</v>
      </c>
      <c r="CK30" s="5"/>
      <c r="CL30" s="5"/>
      <c r="CM30" s="5">
        <v>178237.69</v>
      </c>
      <c r="CN30" s="5">
        <v>153866.10999999999</v>
      </c>
      <c r="CO30" s="5"/>
      <c r="CP30" s="5"/>
      <c r="CQ30" s="5">
        <v>120659.25</v>
      </c>
      <c r="CR30" s="5">
        <v>114899.89</v>
      </c>
      <c r="CS30" s="5"/>
      <c r="CT30" s="5"/>
      <c r="CU30" s="5">
        <v>122938.69</v>
      </c>
      <c r="CV30" s="5">
        <v>109344.61</v>
      </c>
      <c r="CW30" s="5"/>
      <c r="CX30" s="5"/>
      <c r="CY30" s="5">
        <v>73158</v>
      </c>
      <c r="CZ30" s="5">
        <v>60961.24</v>
      </c>
      <c r="DA30" s="5"/>
      <c r="DB30" s="5"/>
      <c r="DC30" s="5">
        <v>170077.49</v>
      </c>
      <c r="DD30" s="5">
        <v>128409</v>
      </c>
      <c r="DE30" s="5"/>
      <c r="DF30" s="5"/>
      <c r="DG30" s="5">
        <v>218666.81</v>
      </c>
      <c r="DH30" s="5">
        <v>159566.63</v>
      </c>
      <c r="DI30" s="5"/>
      <c r="DJ30" s="5"/>
      <c r="DK30" s="5">
        <v>211791.24</v>
      </c>
      <c r="DL30" s="5">
        <v>145146.56</v>
      </c>
      <c r="DM30" s="5"/>
      <c r="DN30" s="5"/>
      <c r="DO30" s="5">
        <v>154023</v>
      </c>
      <c r="DP30" s="5">
        <v>132919.44</v>
      </c>
      <c r="DQ30" s="5"/>
      <c r="DR30" s="5"/>
      <c r="DS30" s="5">
        <v>22699.3</v>
      </c>
      <c r="DT30" s="5">
        <v>120948.89</v>
      </c>
      <c r="DU30" s="5"/>
      <c r="DV30" s="5"/>
      <c r="DW30" s="5">
        <v>-24370.28</v>
      </c>
      <c r="DX30" s="5">
        <v>115516.87</v>
      </c>
      <c r="DY30" s="5"/>
      <c r="DZ30" s="5"/>
      <c r="EA30" s="5">
        <v>75803.64</v>
      </c>
      <c r="EB30" s="5">
        <v>103910.14</v>
      </c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>
        <v>8463035</v>
      </c>
    </row>
    <row r="31" spans="1:243" x14ac:dyDescent="0.2">
      <c r="A31" t="s">
        <v>7</v>
      </c>
      <c r="B31" t="s">
        <v>36</v>
      </c>
      <c r="C31" s="5">
        <v>111662.62</v>
      </c>
      <c r="D31" s="5">
        <v>59058.8</v>
      </c>
      <c r="E31" s="5">
        <v>-2011.94</v>
      </c>
      <c r="F31" s="5">
        <v>-1006</v>
      </c>
      <c r="G31" s="5">
        <v>188965.37</v>
      </c>
      <c r="H31" s="5">
        <v>96569.23</v>
      </c>
      <c r="I31" s="5">
        <v>-3133.05</v>
      </c>
      <c r="J31" s="5">
        <v>-1566.53</v>
      </c>
      <c r="K31" s="5">
        <v>218356.36</v>
      </c>
      <c r="L31" s="5">
        <v>107805.55</v>
      </c>
      <c r="M31" s="5">
        <v>-5182</v>
      </c>
      <c r="N31" s="5">
        <v>-2591</v>
      </c>
      <c r="O31" s="5">
        <v>209786.55</v>
      </c>
      <c r="P31" s="5">
        <v>114657.19</v>
      </c>
      <c r="Q31" s="5">
        <v>-5007.51</v>
      </c>
      <c r="R31" s="5">
        <v>-2494.3200000000002</v>
      </c>
      <c r="S31" s="5">
        <v>220178</v>
      </c>
      <c r="T31" s="5">
        <v>120834.68</v>
      </c>
      <c r="U31" s="5">
        <v>-5166.45</v>
      </c>
      <c r="V31" s="5">
        <v>-2583.23</v>
      </c>
      <c r="W31" s="5">
        <v>208021.71</v>
      </c>
      <c r="X31" s="5">
        <v>112972.06</v>
      </c>
      <c r="Y31" s="5">
        <v>-4991.7</v>
      </c>
      <c r="Z31" s="5">
        <v>-2495.85</v>
      </c>
      <c r="AA31" s="5">
        <v>76200</v>
      </c>
      <c r="AB31" s="5">
        <v>48228.15</v>
      </c>
      <c r="AC31" s="5">
        <v>-5148.91</v>
      </c>
      <c r="AD31" s="5">
        <v>-2574.46</v>
      </c>
      <c r="AE31" s="5">
        <v>54568.08</v>
      </c>
      <c r="AF31" s="5">
        <v>39426.82</v>
      </c>
      <c r="AG31" s="5">
        <v>-5139.28</v>
      </c>
      <c r="AH31" s="5">
        <v>-2569.64</v>
      </c>
      <c r="AI31" s="5">
        <v>71991.55</v>
      </c>
      <c r="AJ31" s="5">
        <v>42241.88</v>
      </c>
      <c r="AK31" s="5">
        <v>-4963.79</v>
      </c>
      <c r="AL31" s="5">
        <v>-2481.9</v>
      </c>
      <c r="AM31" s="5">
        <v>81587.89</v>
      </c>
      <c r="AN31" s="5">
        <v>43164</v>
      </c>
      <c r="AO31" s="5">
        <v>-5118.3100000000004</v>
      </c>
      <c r="AP31" s="5">
        <v>-2568.92</v>
      </c>
      <c r="AQ31" s="5">
        <v>78791.63</v>
      </c>
      <c r="AR31" s="5">
        <v>45573.17</v>
      </c>
      <c r="AS31" s="5">
        <v>-4942.32</v>
      </c>
      <c r="AT31" s="5">
        <v>-2471.16</v>
      </c>
      <c r="AU31" s="5">
        <v>78579.23</v>
      </c>
      <c r="AV31" s="5">
        <v>44999.79</v>
      </c>
      <c r="AW31" s="5">
        <v>-5094.51</v>
      </c>
      <c r="AX31" s="5">
        <v>-2547.25</v>
      </c>
      <c r="AY31" s="5">
        <v>68696</v>
      </c>
      <c r="AZ31" s="5">
        <v>46733.33</v>
      </c>
      <c r="BA31" s="5">
        <v>-5081.18</v>
      </c>
      <c r="BB31" s="5">
        <v>-2540.59</v>
      </c>
      <c r="BC31" s="5">
        <v>68831.31</v>
      </c>
      <c r="BD31" s="5">
        <v>45166</v>
      </c>
      <c r="BE31" s="5">
        <v>-4577.9399999999996</v>
      </c>
      <c r="BF31" s="5">
        <v>-2289</v>
      </c>
      <c r="BG31" s="5">
        <v>82869.19</v>
      </c>
      <c r="BH31" s="5">
        <v>55782.76</v>
      </c>
      <c r="BI31" s="5">
        <v>-5053.3999999999996</v>
      </c>
      <c r="BJ31" s="5">
        <v>-2526.6999999999998</v>
      </c>
      <c r="BK31" s="5">
        <v>92733.25</v>
      </c>
      <c r="BL31" s="5">
        <v>54040.24</v>
      </c>
      <c r="BM31" s="5">
        <v>-4875.57</v>
      </c>
      <c r="BN31" s="5">
        <v>-2428.6</v>
      </c>
      <c r="BO31" s="5">
        <v>109654.19</v>
      </c>
      <c r="BP31" s="5">
        <v>63058.49</v>
      </c>
      <c r="BQ31" s="5">
        <v>-5021.51</v>
      </c>
      <c r="BR31" s="5">
        <v>-2510.7600000000002</v>
      </c>
      <c r="BS31" s="5">
        <v>92682.57</v>
      </c>
      <c r="BT31" s="5">
        <v>58247.47</v>
      </c>
      <c r="BU31" s="5">
        <v>-4843.1899999999996</v>
      </c>
      <c r="BV31" s="5">
        <v>-2421.6</v>
      </c>
      <c r="BW31" s="5">
        <v>-8641.5400000000009</v>
      </c>
      <c r="BX31" s="5">
        <v>11626.69</v>
      </c>
      <c r="BY31" s="5">
        <v>-4986.43</v>
      </c>
      <c r="BZ31" s="5">
        <v>-2493.2199999999998</v>
      </c>
      <c r="CA31" s="5">
        <v>-34034.550000000003</v>
      </c>
      <c r="CB31" s="5">
        <v>6027.37</v>
      </c>
      <c r="CC31" s="5">
        <v>-4967.6099999999997</v>
      </c>
      <c r="CD31" s="5">
        <v>-2483.81</v>
      </c>
      <c r="CE31" s="5">
        <v>-2039.68</v>
      </c>
      <c r="CF31" s="5">
        <v>6147.79</v>
      </c>
      <c r="CG31" s="5">
        <v>-4789.24</v>
      </c>
      <c r="CH31" s="5">
        <v>-2394.62</v>
      </c>
      <c r="CI31" s="5">
        <v>5695.32</v>
      </c>
      <c r="CJ31" s="5">
        <v>13961.3</v>
      </c>
      <c r="CK31" s="5">
        <v>-4928.9399999999996</v>
      </c>
      <c r="CL31" s="5">
        <v>-2473.87</v>
      </c>
      <c r="CM31" s="5">
        <v>13080.56</v>
      </c>
      <c r="CN31" s="5">
        <v>16992.05</v>
      </c>
      <c r="CO31" s="5">
        <v>-4750.8100000000004</v>
      </c>
      <c r="CP31" s="5">
        <v>-2375.4</v>
      </c>
      <c r="CQ31" s="5">
        <v>3256.79</v>
      </c>
      <c r="CR31" s="5">
        <v>7764.31</v>
      </c>
      <c r="CS31" s="5">
        <v>-4888.34</v>
      </c>
      <c r="CT31" s="5">
        <v>-2444.17</v>
      </c>
      <c r="CU31" s="5">
        <v>689.23</v>
      </c>
      <c r="CV31" s="5">
        <v>13546.51</v>
      </c>
      <c r="CW31" s="5">
        <v>-4867</v>
      </c>
      <c r="CX31" s="5">
        <v>-2433.5</v>
      </c>
      <c r="CY31" s="5">
        <v>7111.24</v>
      </c>
      <c r="CZ31" s="5">
        <v>15059.27</v>
      </c>
      <c r="DA31" s="5">
        <v>-4534.1000000000004</v>
      </c>
      <c r="DB31" s="5">
        <v>-2267.0500000000002</v>
      </c>
      <c r="DC31" s="5">
        <v>11988.06</v>
      </c>
      <c r="DD31" s="5">
        <v>20167.349999999999</v>
      </c>
      <c r="DE31" s="5">
        <v>-4825.1099999999997</v>
      </c>
      <c r="DF31" s="5">
        <v>-2412.5500000000002</v>
      </c>
      <c r="DG31" s="5">
        <v>22601.7</v>
      </c>
      <c r="DH31" s="5">
        <v>19768.78</v>
      </c>
      <c r="DI31" s="5">
        <v>-4648.8500000000004</v>
      </c>
      <c r="DJ31" s="5">
        <v>-2315.67</v>
      </c>
      <c r="DK31" s="5">
        <v>35448.75</v>
      </c>
      <c r="DL31" s="5">
        <v>25999.1</v>
      </c>
      <c r="DM31" s="5">
        <v>-4781.59</v>
      </c>
      <c r="DN31" s="5">
        <v>-2390.79</v>
      </c>
      <c r="DO31" s="5">
        <v>22395.919999999998</v>
      </c>
      <c r="DP31" s="5">
        <v>22753.18</v>
      </c>
      <c r="DQ31" s="5">
        <v>-4606.53</v>
      </c>
      <c r="DR31" s="5">
        <v>-2303.2600000000002</v>
      </c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>
        <v>3355698</v>
      </c>
    </row>
    <row r="32" spans="1:243" x14ac:dyDescent="0.2">
      <c r="A32" t="s">
        <v>7</v>
      </c>
      <c r="B32" t="s">
        <v>37</v>
      </c>
      <c r="C32" s="5">
        <v>11611.76</v>
      </c>
      <c r="D32" s="5">
        <v>7650.16</v>
      </c>
      <c r="E32" s="5"/>
      <c r="F32" s="5"/>
      <c r="G32" s="5">
        <v>26902.57</v>
      </c>
      <c r="H32" s="5">
        <v>14643.6</v>
      </c>
      <c r="I32" s="5"/>
      <c r="J32" s="5"/>
      <c r="K32" s="5">
        <v>35150.35</v>
      </c>
      <c r="L32" s="5">
        <v>16790.82</v>
      </c>
      <c r="M32" s="5"/>
      <c r="N32" s="5"/>
      <c r="O32" s="5">
        <v>33272</v>
      </c>
      <c r="P32" s="5">
        <v>22395.8</v>
      </c>
      <c r="Q32" s="5"/>
      <c r="R32" s="5"/>
      <c r="S32" s="5">
        <v>36461</v>
      </c>
      <c r="T32" s="5">
        <v>24370.89</v>
      </c>
      <c r="U32" s="5"/>
      <c r="V32" s="5"/>
      <c r="W32" s="5">
        <v>32537</v>
      </c>
      <c r="X32" s="5">
        <v>21389.18</v>
      </c>
      <c r="Y32" s="5"/>
      <c r="Z32" s="5"/>
      <c r="AA32" s="5">
        <v>15630.86</v>
      </c>
      <c r="AB32" s="5">
        <v>13602.94</v>
      </c>
      <c r="AC32" s="5"/>
      <c r="AD32" s="5"/>
      <c r="AE32" s="5">
        <v>3322</v>
      </c>
      <c r="AF32" s="5">
        <v>8599.7199999999993</v>
      </c>
      <c r="AG32" s="5"/>
      <c r="AH32" s="5"/>
      <c r="AI32" s="5">
        <v>14229.54</v>
      </c>
      <c r="AJ32" s="5">
        <v>10684</v>
      </c>
      <c r="AK32" s="5"/>
      <c r="AL32" s="5"/>
      <c r="AM32" s="5">
        <v>18875.52</v>
      </c>
      <c r="AN32" s="5">
        <v>10736.12</v>
      </c>
      <c r="AO32" s="5"/>
      <c r="AP32" s="5"/>
      <c r="AQ32" s="5">
        <v>18231.68</v>
      </c>
      <c r="AR32" s="5">
        <v>12645.76</v>
      </c>
      <c r="AS32" s="5"/>
      <c r="AT32" s="5"/>
      <c r="AU32" s="5">
        <v>17285.330000000002</v>
      </c>
      <c r="AV32" s="5">
        <v>11905.62</v>
      </c>
      <c r="AW32" s="5"/>
      <c r="AX32" s="5"/>
      <c r="AY32" s="5">
        <v>11710</v>
      </c>
      <c r="AZ32" s="5">
        <v>12932.34</v>
      </c>
      <c r="BA32" s="5"/>
      <c r="BB32" s="5"/>
      <c r="BC32" s="5">
        <v>14515.37</v>
      </c>
      <c r="BD32" s="5">
        <v>13400.72</v>
      </c>
      <c r="BE32" s="5"/>
      <c r="BF32" s="5"/>
      <c r="BG32" s="5">
        <v>19959.599999999999</v>
      </c>
      <c r="BH32" s="5">
        <v>18178.75</v>
      </c>
      <c r="BI32" s="5"/>
      <c r="BJ32" s="5"/>
      <c r="BK32" s="5">
        <v>26560.22</v>
      </c>
      <c r="BL32" s="5">
        <v>17720.099999999999</v>
      </c>
      <c r="BM32" s="5"/>
      <c r="BN32" s="5"/>
      <c r="BO32" s="5">
        <v>35438.15</v>
      </c>
      <c r="BP32" s="5">
        <v>22422.73</v>
      </c>
      <c r="BQ32" s="5"/>
      <c r="BR32" s="5"/>
      <c r="BS32" s="5">
        <v>26706.75</v>
      </c>
      <c r="BT32" s="5">
        <v>20156.91</v>
      </c>
      <c r="BU32" s="5"/>
      <c r="BV32" s="5"/>
      <c r="BW32" s="5">
        <v>6022.63</v>
      </c>
      <c r="BX32" s="5">
        <v>12124.15</v>
      </c>
      <c r="BY32" s="5"/>
      <c r="BZ32" s="5"/>
      <c r="CA32" s="5">
        <v>-8529</v>
      </c>
      <c r="CB32" s="5">
        <v>8903.85</v>
      </c>
      <c r="CC32" s="5"/>
      <c r="CD32" s="5"/>
      <c r="CE32" s="5">
        <v>9361.68</v>
      </c>
      <c r="CF32" s="5">
        <v>8776.6299999999992</v>
      </c>
      <c r="CG32" s="5"/>
      <c r="CH32" s="5"/>
      <c r="CI32" s="5">
        <v>14088.75</v>
      </c>
      <c r="CJ32" s="5">
        <v>13416.87</v>
      </c>
      <c r="CK32" s="5"/>
      <c r="CL32" s="5"/>
      <c r="CM32" s="5">
        <v>17917.330000000002</v>
      </c>
      <c r="CN32" s="5">
        <v>14931.11</v>
      </c>
      <c r="CO32" s="5"/>
      <c r="CP32" s="5"/>
      <c r="CQ32" s="5">
        <v>12606.06</v>
      </c>
      <c r="CR32" s="5">
        <v>9809.27</v>
      </c>
      <c r="CS32" s="5"/>
      <c r="CT32" s="5"/>
      <c r="CU32" s="5">
        <v>11092</v>
      </c>
      <c r="CV32" s="5">
        <v>13089.94</v>
      </c>
      <c r="CW32" s="5"/>
      <c r="CX32" s="5"/>
      <c r="CY32" s="5">
        <v>14030</v>
      </c>
      <c r="CZ32" s="5">
        <v>13588.49</v>
      </c>
      <c r="DA32" s="5"/>
      <c r="DB32" s="5"/>
      <c r="DC32" s="5">
        <v>17456.37</v>
      </c>
      <c r="DD32" s="5">
        <v>16827.22</v>
      </c>
      <c r="DE32" s="5"/>
      <c r="DF32" s="5"/>
      <c r="DG32" s="5">
        <v>23133.88</v>
      </c>
      <c r="DH32" s="5">
        <v>16384.47</v>
      </c>
      <c r="DI32" s="5"/>
      <c r="DJ32" s="5"/>
      <c r="DK32" s="5">
        <v>30766.82</v>
      </c>
      <c r="DL32" s="5">
        <v>20111.82</v>
      </c>
      <c r="DM32" s="5"/>
      <c r="DN32" s="5"/>
      <c r="DO32" s="5">
        <v>22923.26</v>
      </c>
      <c r="DP32" s="5">
        <v>18064.61</v>
      </c>
      <c r="DQ32" s="5"/>
      <c r="DR32" s="5"/>
      <c r="DS32" s="5">
        <v>6311</v>
      </c>
      <c r="DT32" s="5">
        <v>12041.63</v>
      </c>
      <c r="DU32" s="5"/>
      <c r="DV32" s="5"/>
      <c r="DW32" s="5">
        <v>-5613.08</v>
      </c>
      <c r="DX32" s="5">
        <v>9516.19</v>
      </c>
      <c r="DY32" s="5"/>
      <c r="DZ32" s="5"/>
      <c r="EA32" s="5">
        <v>8977.7199999999993</v>
      </c>
      <c r="EB32" s="5">
        <v>9186.5</v>
      </c>
      <c r="EC32" s="5"/>
      <c r="ED32" s="5"/>
      <c r="EE32" s="5">
        <v>13222.12</v>
      </c>
      <c r="EF32" s="5">
        <v>12832.84</v>
      </c>
      <c r="EG32" s="5"/>
      <c r="EH32" s="5"/>
      <c r="EI32" s="5">
        <v>15624.76</v>
      </c>
      <c r="EJ32" s="5">
        <v>13795.72</v>
      </c>
      <c r="EK32" s="5"/>
      <c r="EL32" s="5"/>
      <c r="EM32" s="5">
        <v>11623.37</v>
      </c>
      <c r="EN32" s="5">
        <v>9855.8700000000008</v>
      </c>
      <c r="EO32" s="5"/>
      <c r="EP32" s="5"/>
      <c r="EQ32" s="5">
        <v>10809.83</v>
      </c>
      <c r="ER32" s="5">
        <v>12035.65</v>
      </c>
      <c r="ES32" s="5"/>
      <c r="ET32" s="5"/>
      <c r="EU32" s="5">
        <v>11934.42</v>
      </c>
      <c r="EV32" s="5">
        <v>11910</v>
      </c>
      <c r="EW32" s="5"/>
      <c r="EX32" s="5"/>
      <c r="EY32" s="5">
        <v>15482.6</v>
      </c>
      <c r="EZ32" s="5">
        <v>15265.32</v>
      </c>
      <c r="FA32" s="5"/>
      <c r="FB32" s="5"/>
      <c r="FC32" s="5">
        <v>20049.349999999999</v>
      </c>
      <c r="FD32" s="5">
        <v>14896</v>
      </c>
      <c r="FE32" s="5"/>
      <c r="FF32" s="5"/>
      <c r="FG32" s="5">
        <v>26387.24</v>
      </c>
      <c r="FH32" s="5">
        <v>18228.419999999998</v>
      </c>
      <c r="FI32" s="5"/>
      <c r="FJ32" s="5"/>
      <c r="FK32" s="5">
        <v>19849.14</v>
      </c>
      <c r="FL32" s="5">
        <v>16345</v>
      </c>
      <c r="FM32" s="5"/>
      <c r="FN32" s="5"/>
      <c r="FO32" s="5">
        <v>6882</v>
      </c>
      <c r="FP32" s="5">
        <v>11112.8</v>
      </c>
      <c r="FQ32" s="5"/>
      <c r="FR32" s="5"/>
      <c r="FS32" s="5">
        <v>-3763.23</v>
      </c>
      <c r="FT32" s="5">
        <v>8569.7900000000009</v>
      </c>
      <c r="FU32" s="5"/>
      <c r="FV32" s="5"/>
      <c r="FW32" s="5">
        <v>8553</v>
      </c>
      <c r="FX32" s="5">
        <v>8546.16</v>
      </c>
      <c r="FY32" s="5"/>
      <c r="FZ32" s="5"/>
      <c r="GA32" s="5">
        <v>12004.16</v>
      </c>
      <c r="GB32" s="5">
        <v>11755.56</v>
      </c>
      <c r="GC32" s="5"/>
      <c r="GD32" s="5"/>
      <c r="GE32" s="5">
        <v>13908.63</v>
      </c>
      <c r="GF32" s="5">
        <v>12579</v>
      </c>
      <c r="GG32" s="5"/>
      <c r="GH32" s="5"/>
      <c r="GI32" s="5">
        <v>10702.42</v>
      </c>
      <c r="GJ32" s="5">
        <v>9165.57</v>
      </c>
      <c r="GK32" s="5"/>
      <c r="GL32" s="5"/>
      <c r="GM32" s="5">
        <v>9874</v>
      </c>
      <c r="GN32" s="5">
        <v>11085.1</v>
      </c>
      <c r="GO32" s="5"/>
      <c r="GP32" s="5"/>
      <c r="GQ32" s="5">
        <v>10728</v>
      </c>
      <c r="GR32" s="5">
        <v>10908.05</v>
      </c>
      <c r="GS32" s="5"/>
      <c r="GT32" s="5"/>
      <c r="GU32" s="5">
        <v>13791.29</v>
      </c>
      <c r="GV32" s="5">
        <v>13874</v>
      </c>
      <c r="GW32" s="5"/>
      <c r="GX32" s="5"/>
      <c r="GY32" s="5">
        <v>18009.72</v>
      </c>
      <c r="GZ32" s="5">
        <v>13563.09</v>
      </c>
      <c r="HA32" s="5"/>
      <c r="HB32" s="5"/>
      <c r="HC32" s="5">
        <v>22935</v>
      </c>
      <c r="HD32" s="5">
        <v>16370.53</v>
      </c>
      <c r="HE32" s="5"/>
      <c r="HF32" s="5"/>
      <c r="HG32" s="5">
        <v>17517.82</v>
      </c>
      <c r="HH32" s="5">
        <v>14779.49</v>
      </c>
      <c r="HI32" s="5"/>
      <c r="HJ32" s="5"/>
      <c r="HK32" s="5">
        <v>6475.81</v>
      </c>
      <c r="HL32" s="5">
        <v>10290.379999999999</v>
      </c>
      <c r="HM32" s="5"/>
      <c r="HN32" s="5"/>
      <c r="HO32" s="5">
        <v>-2723.93</v>
      </c>
      <c r="HP32" s="5">
        <v>8092.87</v>
      </c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>
        <v>1631678.47</v>
      </c>
    </row>
    <row r="33" spans="1:243" x14ac:dyDescent="0.2">
      <c r="A33" t="s">
        <v>7</v>
      </c>
      <c r="B33" t="s">
        <v>38</v>
      </c>
      <c r="C33" s="5">
        <v>84563.72</v>
      </c>
      <c r="D33" s="5">
        <v>23282.61</v>
      </c>
      <c r="E33" s="5"/>
      <c r="F33" s="5"/>
      <c r="G33" s="5">
        <v>164746.35999999999</v>
      </c>
      <c r="H33" s="5">
        <v>46110.28</v>
      </c>
      <c r="I33" s="5"/>
      <c r="J33" s="5"/>
      <c r="K33" s="5">
        <v>194908.2</v>
      </c>
      <c r="L33" s="5">
        <v>50571.83</v>
      </c>
      <c r="M33" s="5"/>
      <c r="N33" s="5"/>
      <c r="O33" s="5">
        <v>210043.51</v>
      </c>
      <c r="P33" s="5">
        <v>52500.66</v>
      </c>
      <c r="Q33" s="5"/>
      <c r="R33" s="5"/>
      <c r="S33" s="5">
        <v>218507.16</v>
      </c>
      <c r="T33" s="5">
        <v>48116.88</v>
      </c>
      <c r="U33" s="5"/>
      <c r="V33" s="5"/>
      <c r="W33" s="5">
        <v>150018.29</v>
      </c>
      <c r="X33" s="5">
        <v>47074.07</v>
      </c>
      <c r="Y33" s="5"/>
      <c r="Z33" s="5"/>
      <c r="AA33" s="5">
        <v>63503.65</v>
      </c>
      <c r="AB33" s="5">
        <v>41230.53</v>
      </c>
      <c r="AC33" s="5"/>
      <c r="AD33" s="5"/>
      <c r="AE33" s="5">
        <v>1749.41</v>
      </c>
      <c r="AF33" s="5">
        <v>39073.19</v>
      </c>
      <c r="AG33" s="5"/>
      <c r="AH33" s="5"/>
      <c r="AI33" s="5">
        <v>70318</v>
      </c>
      <c r="AJ33" s="5">
        <v>39533.07</v>
      </c>
      <c r="AK33" s="5"/>
      <c r="AL33" s="5"/>
      <c r="AM33" s="5">
        <v>146470.23000000001</v>
      </c>
      <c r="AN33" s="5">
        <v>49027</v>
      </c>
      <c r="AO33" s="5"/>
      <c r="AP33" s="5"/>
      <c r="AQ33" s="5">
        <v>130098.83</v>
      </c>
      <c r="AR33" s="5">
        <v>44645.66</v>
      </c>
      <c r="AS33" s="5"/>
      <c r="AT33" s="5"/>
      <c r="AU33" s="5">
        <v>123422.48</v>
      </c>
      <c r="AV33" s="5">
        <v>43371.25</v>
      </c>
      <c r="AW33" s="5"/>
      <c r="AX33" s="5"/>
      <c r="AY33" s="5">
        <v>117376.89</v>
      </c>
      <c r="AZ33" s="5">
        <v>49323.77</v>
      </c>
      <c r="BA33" s="5"/>
      <c r="BB33" s="5"/>
      <c r="BC33" s="5">
        <v>121597</v>
      </c>
      <c r="BD33" s="5">
        <v>48356.14</v>
      </c>
      <c r="BE33" s="5"/>
      <c r="BF33" s="5"/>
      <c r="BG33" s="5">
        <v>156950.28</v>
      </c>
      <c r="BH33" s="5">
        <v>55334.7</v>
      </c>
      <c r="BI33" s="5"/>
      <c r="BJ33" s="5"/>
      <c r="BK33" s="5">
        <v>174226.39</v>
      </c>
      <c r="BL33" s="5">
        <v>56282.14</v>
      </c>
      <c r="BM33" s="5"/>
      <c r="BN33" s="5"/>
      <c r="BO33" s="5">
        <v>172415.32</v>
      </c>
      <c r="BP33" s="5">
        <v>56343.77</v>
      </c>
      <c r="BQ33" s="5"/>
      <c r="BR33" s="5"/>
      <c r="BS33" s="5">
        <v>120714.66</v>
      </c>
      <c r="BT33" s="5">
        <v>50330</v>
      </c>
      <c r="BU33" s="5"/>
      <c r="BV33" s="5"/>
      <c r="BW33" s="5">
        <v>12479.86</v>
      </c>
      <c r="BX33" s="5">
        <v>46088.87</v>
      </c>
      <c r="BY33" s="5"/>
      <c r="BZ33" s="5"/>
      <c r="CA33" s="5">
        <v>-27100.58</v>
      </c>
      <c r="CB33" s="5">
        <v>43653.48</v>
      </c>
      <c r="CC33" s="5"/>
      <c r="CD33" s="5"/>
      <c r="CE33" s="5">
        <v>63542.6</v>
      </c>
      <c r="CF33" s="5">
        <v>41171.519999999997</v>
      </c>
      <c r="CG33" s="5"/>
      <c r="CH33" s="5"/>
      <c r="CI33" s="5">
        <v>143413.34</v>
      </c>
      <c r="CJ33" s="5">
        <v>50064</v>
      </c>
      <c r="CK33" s="5"/>
      <c r="CL33" s="5"/>
      <c r="CM33" s="5">
        <v>116992</v>
      </c>
      <c r="CN33" s="5">
        <v>50562.16</v>
      </c>
      <c r="CO33" s="5"/>
      <c r="CP33" s="5"/>
      <c r="CQ33" s="5">
        <v>103768.69</v>
      </c>
      <c r="CR33" s="5">
        <v>46476.46</v>
      </c>
      <c r="CS33" s="5"/>
      <c r="CT33" s="5"/>
      <c r="CU33" s="5">
        <v>107598.88</v>
      </c>
      <c r="CV33" s="5">
        <v>45979.33</v>
      </c>
      <c r="CW33" s="5"/>
      <c r="CX33" s="5"/>
      <c r="CY33" s="5">
        <v>114966.37</v>
      </c>
      <c r="CZ33" s="5">
        <v>47156.82</v>
      </c>
      <c r="DA33" s="5"/>
      <c r="DB33" s="5"/>
      <c r="DC33" s="5">
        <v>147792.12</v>
      </c>
      <c r="DD33" s="5">
        <v>51539.06</v>
      </c>
      <c r="DE33" s="5"/>
      <c r="DF33" s="5"/>
      <c r="DG33" s="5">
        <v>162571.17000000001</v>
      </c>
      <c r="DH33" s="5">
        <v>52780.69</v>
      </c>
      <c r="DI33" s="5"/>
      <c r="DJ33" s="5"/>
      <c r="DK33" s="5">
        <v>158233.17000000001</v>
      </c>
      <c r="DL33" s="5">
        <v>52850.23</v>
      </c>
      <c r="DM33" s="5"/>
      <c r="DN33" s="5"/>
      <c r="DO33" s="5">
        <v>112054.76</v>
      </c>
      <c r="DP33" s="5">
        <v>46501.81</v>
      </c>
      <c r="DQ33" s="5"/>
      <c r="DR33" s="5"/>
      <c r="DS33" s="5">
        <v>6090.47</v>
      </c>
      <c r="DT33" s="5">
        <v>42620.35</v>
      </c>
      <c r="DU33" s="5"/>
      <c r="DV33" s="5"/>
      <c r="DW33" s="5">
        <v>-31902.560000000001</v>
      </c>
      <c r="DX33" s="5">
        <v>40239</v>
      </c>
      <c r="DY33" s="5"/>
      <c r="DZ33" s="5"/>
      <c r="EA33" s="5">
        <v>55685</v>
      </c>
      <c r="EB33" s="5">
        <v>37921.660000000003</v>
      </c>
      <c r="EC33" s="5"/>
      <c r="ED33" s="5"/>
      <c r="EE33" s="5">
        <v>130538.54</v>
      </c>
      <c r="EF33" s="5">
        <v>46641.18</v>
      </c>
      <c r="EG33" s="5"/>
      <c r="EH33" s="5"/>
      <c r="EI33" s="5">
        <v>108511</v>
      </c>
      <c r="EJ33" s="5">
        <v>46579.09</v>
      </c>
      <c r="EK33" s="5"/>
      <c r="EL33" s="5"/>
      <c r="EM33" s="5">
        <v>94287.32</v>
      </c>
      <c r="EN33" s="5">
        <v>43022</v>
      </c>
      <c r="EO33" s="5"/>
      <c r="EP33" s="5"/>
      <c r="EQ33" s="5">
        <v>97192.05</v>
      </c>
      <c r="ER33" s="5">
        <v>42874.26</v>
      </c>
      <c r="ES33" s="5"/>
      <c r="ET33" s="5"/>
      <c r="EU33" s="5">
        <v>102997.07</v>
      </c>
      <c r="EV33" s="5">
        <v>42029</v>
      </c>
      <c r="EW33" s="5"/>
      <c r="EX33" s="5"/>
      <c r="EY33" s="5">
        <v>136559.20000000001</v>
      </c>
      <c r="EZ33" s="5">
        <v>47961.34</v>
      </c>
      <c r="FA33" s="5"/>
      <c r="FB33" s="5"/>
      <c r="FC33" s="5">
        <v>150820.51</v>
      </c>
      <c r="FD33" s="5">
        <v>49179.199999999997</v>
      </c>
      <c r="FE33" s="5"/>
      <c r="FF33" s="5"/>
      <c r="FG33" s="5">
        <v>146699.74</v>
      </c>
      <c r="FH33" s="5">
        <v>49153.38</v>
      </c>
      <c r="FI33" s="5"/>
      <c r="FJ33" s="5"/>
      <c r="FK33" s="5">
        <v>102555.63</v>
      </c>
      <c r="FL33" s="5">
        <v>43136.89</v>
      </c>
      <c r="FM33" s="5"/>
      <c r="FN33" s="5"/>
      <c r="FO33" s="5">
        <v>2722</v>
      </c>
      <c r="FP33" s="5">
        <v>40376.339999999997</v>
      </c>
      <c r="FQ33" s="5"/>
      <c r="FR33" s="5"/>
      <c r="FS33" s="5">
        <v>-36998.75</v>
      </c>
      <c r="FT33" s="5">
        <v>35775.870000000003</v>
      </c>
      <c r="FU33" s="5"/>
      <c r="FV33" s="5"/>
      <c r="FW33" s="5">
        <v>48958.65</v>
      </c>
      <c r="FX33" s="5">
        <v>34897.1</v>
      </c>
      <c r="FY33" s="5"/>
      <c r="FZ33" s="5"/>
      <c r="GA33" s="5">
        <v>120159.15</v>
      </c>
      <c r="GB33" s="5">
        <v>43216.28</v>
      </c>
      <c r="GC33" s="5"/>
      <c r="GD33" s="5"/>
      <c r="GE33" s="5">
        <v>99333.31</v>
      </c>
      <c r="GF33" s="5">
        <v>43206.78</v>
      </c>
      <c r="GG33" s="5"/>
      <c r="GH33" s="5"/>
      <c r="GI33" s="5">
        <v>85656.56</v>
      </c>
      <c r="GJ33" s="5">
        <v>39755.199999999997</v>
      </c>
      <c r="GK33" s="5"/>
      <c r="GL33" s="5"/>
      <c r="GM33" s="5">
        <v>88452.95</v>
      </c>
      <c r="GN33" s="5">
        <v>39630.61</v>
      </c>
      <c r="GO33" s="5"/>
      <c r="GP33" s="5"/>
      <c r="GQ33" s="5">
        <v>94243.88</v>
      </c>
      <c r="GR33" s="5">
        <v>38969.769999999997</v>
      </c>
      <c r="GS33" s="5"/>
      <c r="GT33" s="5"/>
      <c r="GU33" s="5">
        <v>125927</v>
      </c>
      <c r="GV33" s="5">
        <v>44525.86</v>
      </c>
      <c r="GW33" s="5"/>
      <c r="GX33" s="5"/>
      <c r="GY33" s="5">
        <v>137603.41</v>
      </c>
      <c r="GZ33" s="5">
        <v>45930.62</v>
      </c>
      <c r="HA33" s="5"/>
      <c r="HB33" s="5"/>
      <c r="HC33" s="5">
        <v>137767.29999999999</v>
      </c>
      <c r="HD33" s="5">
        <v>45571</v>
      </c>
      <c r="HE33" s="5"/>
      <c r="HF33" s="5"/>
      <c r="HG33" s="5">
        <v>93922</v>
      </c>
      <c r="HH33" s="5">
        <v>40002</v>
      </c>
      <c r="HI33" s="5"/>
      <c r="HJ33" s="5"/>
      <c r="HK33" s="5">
        <v>-896.32</v>
      </c>
      <c r="HL33" s="5">
        <v>37310.720000000001</v>
      </c>
      <c r="HM33" s="5"/>
      <c r="HN33" s="5"/>
      <c r="HO33" s="5">
        <v>-38664.35</v>
      </c>
      <c r="HP33" s="5">
        <v>32974.1</v>
      </c>
      <c r="HQ33" s="5"/>
      <c r="HR33" s="5"/>
      <c r="HS33" s="5">
        <v>43290.239999999998</v>
      </c>
      <c r="HT33" s="5">
        <v>32171.88</v>
      </c>
      <c r="HU33" s="5"/>
      <c r="HV33" s="5"/>
      <c r="HW33" s="5">
        <v>110891.69</v>
      </c>
      <c r="HX33" s="5">
        <v>40091.89</v>
      </c>
      <c r="HY33" s="5"/>
      <c r="HZ33" s="5"/>
      <c r="IA33" s="5">
        <v>91307.65</v>
      </c>
      <c r="IB33" s="5">
        <v>40133.360000000001</v>
      </c>
      <c r="IC33" s="5"/>
      <c r="ID33" s="5"/>
      <c r="IE33" s="5">
        <v>77683.77</v>
      </c>
      <c r="IF33" s="5">
        <v>37076.22</v>
      </c>
      <c r="IG33" s="5"/>
      <c r="IH33" s="5"/>
      <c r="II33" s="5">
        <v>8677641.8100000005</v>
      </c>
    </row>
    <row r="34" spans="1:243" x14ac:dyDescent="0.2">
      <c r="A34" t="s">
        <v>7</v>
      </c>
      <c r="B34" t="s">
        <v>39</v>
      </c>
      <c r="C34" s="5">
        <v>223.55</v>
      </c>
      <c r="D34" s="5">
        <v>8283.5400000000009</v>
      </c>
      <c r="E34" s="5"/>
      <c r="F34" s="5"/>
      <c r="G34" s="5">
        <v>446.46</v>
      </c>
      <c r="H34" s="5">
        <v>15211.54</v>
      </c>
      <c r="I34" s="5"/>
      <c r="J34" s="5"/>
      <c r="K34" s="5">
        <v>557.21</v>
      </c>
      <c r="L34" s="5">
        <v>19373.439999999999</v>
      </c>
      <c r="M34" s="5"/>
      <c r="N34" s="5"/>
      <c r="O34" s="5">
        <v>445.11</v>
      </c>
      <c r="P34" s="5">
        <v>14957.38</v>
      </c>
      <c r="Q34" s="5"/>
      <c r="R34" s="5"/>
      <c r="S34" s="5">
        <v>444.43</v>
      </c>
      <c r="T34" s="5">
        <v>16188.48</v>
      </c>
      <c r="U34" s="5"/>
      <c r="V34" s="5"/>
      <c r="W34" s="5">
        <v>554.63</v>
      </c>
      <c r="X34" s="5">
        <v>20601.34</v>
      </c>
      <c r="Y34" s="5"/>
      <c r="Z34" s="5"/>
      <c r="AA34" s="5">
        <v>442.92</v>
      </c>
      <c r="AB34" s="5">
        <v>13883.35</v>
      </c>
      <c r="AC34" s="5"/>
      <c r="AD34" s="5"/>
      <c r="AE34" s="5">
        <v>442.09</v>
      </c>
      <c r="AF34" s="5">
        <v>12846.22</v>
      </c>
      <c r="AG34" s="5"/>
      <c r="AH34" s="5"/>
      <c r="AI34" s="5">
        <v>551.53</v>
      </c>
      <c r="AJ34" s="5">
        <v>16689.38</v>
      </c>
      <c r="AK34" s="5"/>
      <c r="AL34" s="5"/>
      <c r="AM34" s="5">
        <v>440.28</v>
      </c>
      <c r="AN34" s="5">
        <v>15906.67</v>
      </c>
      <c r="AO34" s="5"/>
      <c r="AP34" s="5"/>
      <c r="AQ34" s="5">
        <v>439.32</v>
      </c>
      <c r="AR34" s="5">
        <v>15515.23</v>
      </c>
      <c r="AS34" s="5"/>
      <c r="AT34" s="5"/>
      <c r="AU34" s="5">
        <v>547.79999999999995</v>
      </c>
      <c r="AV34" s="5">
        <v>19358.310000000001</v>
      </c>
      <c r="AW34" s="5"/>
      <c r="AX34" s="5"/>
      <c r="AY34" s="5"/>
      <c r="AZ34" s="5">
        <v>12578.65</v>
      </c>
      <c r="BA34" s="5"/>
      <c r="BB34" s="5"/>
      <c r="BC34" s="5"/>
      <c r="BD34" s="5">
        <v>13234.11</v>
      </c>
      <c r="BE34" s="5"/>
      <c r="BF34" s="5"/>
      <c r="BG34" s="5"/>
      <c r="BH34" s="5">
        <v>16290.52</v>
      </c>
      <c r="BI34" s="5"/>
      <c r="BJ34" s="5"/>
      <c r="BK34" s="5"/>
      <c r="BL34" s="5">
        <v>12836.69</v>
      </c>
      <c r="BM34" s="5"/>
      <c r="BN34" s="5"/>
      <c r="BO34" s="5"/>
      <c r="BP34" s="5">
        <v>13358.78</v>
      </c>
      <c r="BQ34" s="5"/>
      <c r="BR34" s="5"/>
      <c r="BS34" s="5"/>
      <c r="BT34" s="5">
        <v>16631.77</v>
      </c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>
        <v>279280.71999999997</v>
      </c>
    </row>
    <row r="35" spans="1:243" x14ac:dyDescent="0.2">
      <c r="A35" t="s">
        <v>7</v>
      </c>
      <c r="B35" t="s">
        <v>40</v>
      </c>
      <c r="C35" s="5">
        <v>50226.62</v>
      </c>
      <c r="D35" s="5">
        <v>28801.87</v>
      </c>
      <c r="E35" s="5">
        <v>-2299.36</v>
      </c>
      <c r="F35" s="5">
        <v>-1149.68</v>
      </c>
      <c r="G35" s="5">
        <v>95750.32</v>
      </c>
      <c r="H35" s="5">
        <v>50259.78</v>
      </c>
      <c r="I35" s="5">
        <v>-3580.63</v>
      </c>
      <c r="J35" s="5">
        <v>-1790.32</v>
      </c>
      <c r="K35" s="5">
        <v>123700.45</v>
      </c>
      <c r="L35" s="5">
        <v>60281.5</v>
      </c>
      <c r="M35" s="5">
        <v>-5922.34</v>
      </c>
      <c r="N35" s="5">
        <v>-2961.17</v>
      </c>
      <c r="O35" s="5">
        <v>118145.14</v>
      </c>
      <c r="P35" s="5">
        <v>70484.69</v>
      </c>
      <c r="Q35" s="5">
        <v>-5722.87</v>
      </c>
      <c r="R35" s="5">
        <v>-2850.65</v>
      </c>
      <c r="S35" s="5">
        <v>126161.09</v>
      </c>
      <c r="T35" s="5">
        <v>75361.3</v>
      </c>
      <c r="U35" s="5">
        <v>-5904.52</v>
      </c>
      <c r="V35" s="5">
        <v>-2952.26</v>
      </c>
      <c r="W35" s="5">
        <v>116512.2</v>
      </c>
      <c r="X35" s="5">
        <v>68497.48</v>
      </c>
      <c r="Y35" s="5">
        <v>-5704.8</v>
      </c>
      <c r="Z35" s="5">
        <v>-2852.4</v>
      </c>
      <c r="AA35" s="5">
        <v>102463.83</v>
      </c>
      <c r="AB35" s="5">
        <v>62806.92</v>
      </c>
      <c r="AC35" s="5">
        <v>-5884.47</v>
      </c>
      <c r="AD35" s="5">
        <v>-2942.24</v>
      </c>
      <c r="AE35" s="5">
        <v>77712.820000000007</v>
      </c>
      <c r="AF35" s="5">
        <v>52733.88</v>
      </c>
      <c r="AG35" s="5">
        <v>-5873.46</v>
      </c>
      <c r="AH35" s="5">
        <v>-2936.73</v>
      </c>
      <c r="AI35" s="5">
        <v>97101.26</v>
      </c>
      <c r="AJ35" s="5">
        <v>55689</v>
      </c>
      <c r="AK35" s="5">
        <v>-5672.91</v>
      </c>
      <c r="AL35" s="5">
        <v>-2836.45</v>
      </c>
      <c r="AM35" s="5">
        <v>90494</v>
      </c>
      <c r="AN35" s="5">
        <v>47950.080000000002</v>
      </c>
      <c r="AO35" s="5">
        <v>-5849.5</v>
      </c>
      <c r="AP35" s="5">
        <v>-2935.91</v>
      </c>
      <c r="AQ35" s="5">
        <v>87392.84</v>
      </c>
      <c r="AR35" s="5">
        <v>50756.25</v>
      </c>
      <c r="AS35" s="5">
        <v>-5648.37</v>
      </c>
      <c r="AT35" s="5">
        <v>-2824.19</v>
      </c>
      <c r="AU35" s="5">
        <v>87068.35</v>
      </c>
      <c r="AV35" s="5">
        <v>50060.09</v>
      </c>
      <c r="AW35" s="5">
        <v>-5822.29</v>
      </c>
      <c r="AX35" s="5">
        <v>-2911.15</v>
      </c>
      <c r="AY35" s="5">
        <v>75780.34</v>
      </c>
      <c r="AZ35" s="5">
        <v>52044.86</v>
      </c>
      <c r="BA35" s="5">
        <v>-5807.07</v>
      </c>
      <c r="BB35" s="5">
        <v>-2903.53</v>
      </c>
      <c r="BC35" s="5">
        <v>76205.34</v>
      </c>
      <c r="BD35" s="5">
        <v>50388.74</v>
      </c>
      <c r="BE35" s="5">
        <v>-5231.93</v>
      </c>
      <c r="BF35" s="5">
        <v>-2616</v>
      </c>
      <c r="BG35" s="5">
        <v>91993.25</v>
      </c>
      <c r="BH35" s="5">
        <v>62394.53</v>
      </c>
      <c r="BI35" s="5">
        <v>-5775.31</v>
      </c>
      <c r="BJ35" s="5">
        <v>-2887.66</v>
      </c>
      <c r="BK35" s="5">
        <v>103362</v>
      </c>
      <c r="BL35" s="5">
        <v>60456.29</v>
      </c>
      <c r="BM35" s="5">
        <v>-5572.07</v>
      </c>
      <c r="BN35" s="5">
        <v>-2775.54</v>
      </c>
      <c r="BO35" s="5">
        <v>122621.81</v>
      </c>
      <c r="BP35" s="5">
        <v>70718.210000000006</v>
      </c>
      <c r="BQ35" s="5">
        <v>-5738.87</v>
      </c>
      <c r="BR35" s="5">
        <v>-2869.44</v>
      </c>
      <c r="BS35" s="5">
        <v>103321.45</v>
      </c>
      <c r="BT35" s="5">
        <v>65267.79</v>
      </c>
      <c r="BU35" s="5">
        <v>-5535.08</v>
      </c>
      <c r="BV35" s="5">
        <v>-2767.54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>
        <v>78969.100000000006</v>
      </c>
      <c r="CJ35" s="5">
        <v>52331.95</v>
      </c>
      <c r="CK35" s="5">
        <v>-5633.08</v>
      </c>
      <c r="CL35" s="5">
        <v>-2827.28</v>
      </c>
      <c r="CM35" s="5">
        <v>84790.6</v>
      </c>
      <c r="CN35" s="5">
        <v>54340.19</v>
      </c>
      <c r="CO35" s="5">
        <v>-5429.49</v>
      </c>
      <c r="CP35" s="5">
        <v>-2714.75</v>
      </c>
      <c r="CQ35" s="5">
        <v>75585.279999999999</v>
      </c>
      <c r="CR35" s="5">
        <v>44805.11</v>
      </c>
      <c r="CS35" s="5">
        <v>-5586.67</v>
      </c>
      <c r="CT35" s="5">
        <v>-2793.34</v>
      </c>
      <c r="CU35" s="5">
        <v>72337.36</v>
      </c>
      <c r="CV35" s="5">
        <v>51256.56</v>
      </c>
      <c r="CW35" s="5">
        <v>-5562.3</v>
      </c>
      <c r="CX35" s="5">
        <v>-2781.15</v>
      </c>
      <c r="CY35" s="5">
        <v>74782.759999999995</v>
      </c>
      <c r="CZ35" s="5">
        <v>50538.400000000001</v>
      </c>
      <c r="DA35" s="5">
        <v>-5181.83</v>
      </c>
      <c r="DB35" s="5">
        <v>-2590.92</v>
      </c>
      <c r="DC35" s="5">
        <v>84634.34</v>
      </c>
      <c r="DD35" s="5">
        <v>58515.24</v>
      </c>
      <c r="DE35" s="5">
        <v>-5514.41</v>
      </c>
      <c r="DF35" s="5">
        <v>-2757.21</v>
      </c>
      <c r="DG35" s="5">
        <v>94173.1</v>
      </c>
      <c r="DH35" s="5">
        <v>56621.8</v>
      </c>
      <c r="DI35" s="5">
        <v>-5313</v>
      </c>
      <c r="DJ35" s="5">
        <v>-2646.48</v>
      </c>
      <c r="DK35" s="5">
        <v>110806.79</v>
      </c>
      <c r="DL35" s="5">
        <v>64860.22</v>
      </c>
      <c r="DM35" s="5">
        <v>-5464.67</v>
      </c>
      <c r="DN35" s="5">
        <v>-2732.34</v>
      </c>
      <c r="DO35" s="5">
        <v>93315.69</v>
      </c>
      <c r="DP35" s="5">
        <v>59863.81</v>
      </c>
      <c r="DQ35" s="5">
        <v>-5264.6</v>
      </c>
      <c r="DR35" s="5">
        <v>-2632.3</v>
      </c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>
        <v>161968.07999999999</v>
      </c>
      <c r="EF35" s="5">
        <v>107639.86</v>
      </c>
      <c r="EG35" s="5">
        <v>-11342.47</v>
      </c>
      <c r="EH35" s="5">
        <v>-5692.87</v>
      </c>
      <c r="EI35" s="5">
        <v>168281.58</v>
      </c>
      <c r="EJ35" s="5">
        <v>109570</v>
      </c>
      <c r="EK35" s="5">
        <v>-10924.51</v>
      </c>
      <c r="EL35" s="5">
        <v>-5462.25</v>
      </c>
      <c r="EM35" s="5">
        <v>154151.5</v>
      </c>
      <c r="EN35" s="5">
        <v>94263.51</v>
      </c>
      <c r="EO35" s="5">
        <v>-11232.89</v>
      </c>
      <c r="EP35" s="5">
        <v>-5616.44</v>
      </c>
      <c r="EQ35" s="5">
        <v>150168.93</v>
      </c>
      <c r="ER35" s="5">
        <v>103265.09</v>
      </c>
      <c r="ES35" s="5">
        <v>-11176.59</v>
      </c>
      <c r="ET35" s="5">
        <v>-5588.29</v>
      </c>
      <c r="EU35" s="5">
        <v>144434.32</v>
      </c>
      <c r="EV35" s="5">
        <v>97474</v>
      </c>
      <c r="EW35" s="5">
        <v>-10049.129999999999</v>
      </c>
      <c r="EX35" s="5">
        <v>-5024.5600000000004</v>
      </c>
      <c r="EY35" s="5">
        <v>169034.3</v>
      </c>
      <c r="EZ35" s="5">
        <v>116494.23</v>
      </c>
      <c r="FA35" s="5">
        <v>-11070</v>
      </c>
      <c r="FB35" s="5">
        <v>-5535</v>
      </c>
      <c r="FC35" s="5">
        <v>184623.71</v>
      </c>
      <c r="FD35" s="5">
        <v>112807.89</v>
      </c>
      <c r="FE35" s="5">
        <v>-10660.46</v>
      </c>
      <c r="FF35" s="5">
        <v>-5310.15</v>
      </c>
      <c r="FG35" s="5">
        <v>214350.73</v>
      </c>
      <c r="FH35" s="5">
        <v>128573.26</v>
      </c>
      <c r="FI35" s="5">
        <v>-10959.74</v>
      </c>
      <c r="FJ35" s="5">
        <v>-5479.87</v>
      </c>
      <c r="FK35" s="5">
        <v>182780.05</v>
      </c>
      <c r="FL35" s="5">
        <v>118677</v>
      </c>
      <c r="FM35" s="5">
        <v>-10554</v>
      </c>
      <c r="FN35" s="5">
        <v>-5277</v>
      </c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>
        <v>150650.9</v>
      </c>
      <c r="GB35" s="5">
        <v>99978.61</v>
      </c>
      <c r="GC35" s="5">
        <v>-10684</v>
      </c>
      <c r="GD35" s="5">
        <v>-5362.36</v>
      </c>
      <c r="GE35" s="5">
        <v>155041.57</v>
      </c>
      <c r="GF35" s="5">
        <v>101425.71</v>
      </c>
      <c r="GG35" s="5">
        <v>-10286.85</v>
      </c>
      <c r="GH35" s="5">
        <v>-5143.42</v>
      </c>
      <c r="GI35" s="5">
        <v>144090.64000000001</v>
      </c>
      <c r="GJ35" s="5">
        <v>88256.35</v>
      </c>
      <c r="GK35" s="5">
        <v>-10573.74</v>
      </c>
      <c r="GL35" s="5">
        <v>-5286.87</v>
      </c>
      <c r="GM35" s="5">
        <v>140045.89000000001</v>
      </c>
      <c r="GN35" s="5">
        <v>96152.43</v>
      </c>
      <c r="GO35" s="5">
        <v>-10517.57</v>
      </c>
      <c r="GP35" s="5">
        <v>-5258.78</v>
      </c>
      <c r="GQ35" s="5">
        <v>133762.92000000001</v>
      </c>
      <c r="GR35" s="5">
        <v>90443.76</v>
      </c>
      <c r="GS35" s="5">
        <v>-9454.6299999999992</v>
      </c>
      <c r="GT35" s="5">
        <v>-4727.32</v>
      </c>
      <c r="GU35" s="5">
        <v>155735</v>
      </c>
      <c r="GV35" s="5">
        <v>107525.53</v>
      </c>
      <c r="GW35" s="5">
        <v>-10414.69</v>
      </c>
      <c r="GX35" s="5">
        <v>-5207.34</v>
      </c>
      <c r="GY35" s="5">
        <v>170077.56</v>
      </c>
      <c r="GZ35" s="5">
        <v>104216.37</v>
      </c>
      <c r="HA35" s="5">
        <v>-10030.17</v>
      </c>
      <c r="HB35" s="5">
        <v>-4996.1899999999996</v>
      </c>
      <c r="HC35" s="5">
        <v>193642.57</v>
      </c>
      <c r="HD35" s="5">
        <v>117659.11</v>
      </c>
      <c r="HE35" s="5">
        <v>-10312.459999999999</v>
      </c>
      <c r="HF35" s="5">
        <v>-5156.2299999999996</v>
      </c>
      <c r="HG35" s="5">
        <v>167061.09</v>
      </c>
      <c r="HH35" s="5">
        <v>109118</v>
      </c>
      <c r="HI35" s="5">
        <v>-9930.8799999999992</v>
      </c>
      <c r="HJ35" s="5">
        <v>-4965.4399999999996</v>
      </c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>
        <v>83834.77</v>
      </c>
      <c r="HX35" s="5">
        <v>55620</v>
      </c>
      <c r="HY35" s="5">
        <v>-5913.48</v>
      </c>
      <c r="HZ35" s="5">
        <v>-2968</v>
      </c>
      <c r="IA35" s="5">
        <v>85773.58</v>
      </c>
      <c r="IB35" s="5">
        <v>56139.64</v>
      </c>
      <c r="IC35" s="5">
        <v>-5693.48</v>
      </c>
      <c r="ID35" s="5">
        <v>-2846.74</v>
      </c>
      <c r="IE35" s="5">
        <v>81356.179999999993</v>
      </c>
      <c r="IF35" s="5">
        <v>49458.38</v>
      </c>
      <c r="IG35" s="5">
        <v>-5852.6</v>
      </c>
      <c r="IH35" s="5">
        <v>-2926.3</v>
      </c>
      <c r="II35" s="5">
        <v>8767919.1600000001</v>
      </c>
    </row>
    <row r="36" spans="1:243" x14ac:dyDescent="0.2">
      <c r="A36" t="s">
        <v>7</v>
      </c>
      <c r="B36" t="s">
        <v>41</v>
      </c>
      <c r="C36" s="5">
        <v>29618.62</v>
      </c>
      <c r="D36" s="5">
        <v>17114.66</v>
      </c>
      <c r="E36" s="5">
        <v>-1437.1</v>
      </c>
      <c r="F36" s="5">
        <v>-718.55</v>
      </c>
      <c r="G36" s="5">
        <v>57246.1</v>
      </c>
      <c r="H36" s="5">
        <v>30113.439999999999</v>
      </c>
      <c r="I36" s="5">
        <v>-2237.89</v>
      </c>
      <c r="J36" s="5">
        <v>-1118.95</v>
      </c>
      <c r="K36" s="5">
        <v>70218.31</v>
      </c>
      <c r="L36" s="5">
        <v>34128.71</v>
      </c>
      <c r="M36" s="5">
        <v>-3701.46</v>
      </c>
      <c r="N36" s="5">
        <v>-1850.73</v>
      </c>
      <c r="O36" s="5">
        <v>67152.11</v>
      </c>
      <c r="P36" s="5">
        <v>40722.57</v>
      </c>
      <c r="Q36" s="5">
        <v>-3576.79</v>
      </c>
      <c r="R36" s="5">
        <v>-1781.66</v>
      </c>
      <c r="S36" s="5">
        <v>72146.600000000006</v>
      </c>
      <c r="T36" s="5">
        <v>43748.77</v>
      </c>
      <c r="U36" s="5">
        <v>-3690.32</v>
      </c>
      <c r="V36" s="5">
        <v>-1845.16</v>
      </c>
      <c r="W36" s="5">
        <v>66509.2</v>
      </c>
      <c r="X36" s="5">
        <v>39655.46</v>
      </c>
      <c r="Y36" s="5">
        <v>-3565.5</v>
      </c>
      <c r="Z36" s="5">
        <v>-1782.75</v>
      </c>
      <c r="AA36" s="5">
        <v>46362</v>
      </c>
      <c r="AB36" s="5">
        <v>30415.360000000001</v>
      </c>
      <c r="AC36" s="5">
        <v>-3677.79</v>
      </c>
      <c r="AD36" s="5">
        <v>-1838.9</v>
      </c>
      <c r="AE36" s="5">
        <v>31097</v>
      </c>
      <c r="AF36" s="5">
        <v>24221.9</v>
      </c>
      <c r="AG36" s="5">
        <v>-3670.91</v>
      </c>
      <c r="AH36" s="5">
        <v>-1835.46</v>
      </c>
      <c r="AI36" s="5">
        <v>43976.85</v>
      </c>
      <c r="AJ36" s="5">
        <v>26449.93</v>
      </c>
      <c r="AK36" s="5">
        <v>-3545.57</v>
      </c>
      <c r="AL36" s="5">
        <v>-1772.78</v>
      </c>
      <c r="AM36" s="5">
        <v>50770.2</v>
      </c>
      <c r="AN36" s="5">
        <v>27062.85</v>
      </c>
      <c r="AO36" s="5">
        <v>-3655.94</v>
      </c>
      <c r="AP36" s="5">
        <v>-1834.94</v>
      </c>
      <c r="AQ36" s="5">
        <v>49195.73</v>
      </c>
      <c r="AR36" s="5">
        <v>29010.26</v>
      </c>
      <c r="AS36" s="5">
        <v>-3530.23</v>
      </c>
      <c r="AT36" s="5">
        <v>-1765.12</v>
      </c>
      <c r="AU36" s="5">
        <v>48995.71</v>
      </c>
      <c r="AV36" s="5">
        <v>28576.55</v>
      </c>
      <c r="AW36" s="5">
        <v>-3638.93</v>
      </c>
      <c r="AX36" s="5">
        <v>-1819.47</v>
      </c>
      <c r="AY36" s="5">
        <v>42148.45</v>
      </c>
      <c r="AZ36" s="5">
        <v>29920.91</v>
      </c>
      <c r="BA36" s="5">
        <v>-3629.42</v>
      </c>
      <c r="BB36" s="5">
        <v>-1814.71</v>
      </c>
      <c r="BC36" s="5">
        <v>43083.1</v>
      </c>
      <c r="BD36" s="5">
        <v>29220.34</v>
      </c>
      <c r="BE36" s="5">
        <v>-3270</v>
      </c>
      <c r="BF36" s="5">
        <v>-1635</v>
      </c>
      <c r="BG36" s="5">
        <v>52646.93</v>
      </c>
      <c r="BH36" s="5">
        <v>36572.160000000003</v>
      </c>
      <c r="BI36" s="5">
        <v>-3609.57</v>
      </c>
      <c r="BJ36" s="5">
        <v>-1804.78</v>
      </c>
      <c r="BK36" s="5">
        <v>60085.54</v>
      </c>
      <c r="BL36" s="5">
        <v>35536.74</v>
      </c>
      <c r="BM36" s="5">
        <v>-3482.55</v>
      </c>
      <c r="BN36" s="5">
        <v>-1734.71</v>
      </c>
      <c r="BO36" s="5">
        <v>72155.13</v>
      </c>
      <c r="BP36" s="5">
        <v>41957.13</v>
      </c>
      <c r="BQ36" s="5">
        <v>-3586.8</v>
      </c>
      <c r="BR36" s="5">
        <v>-1793.4</v>
      </c>
      <c r="BS36" s="5">
        <v>60436.13</v>
      </c>
      <c r="BT36" s="5">
        <v>38722.480000000003</v>
      </c>
      <c r="BU36" s="5">
        <v>-3459.42</v>
      </c>
      <c r="BV36" s="5">
        <v>-1729.71</v>
      </c>
      <c r="BW36" s="5">
        <v>35547.279999999999</v>
      </c>
      <c r="BX36" s="5">
        <v>29164.68</v>
      </c>
      <c r="BY36" s="5">
        <v>-3561.74</v>
      </c>
      <c r="BZ36" s="5">
        <v>-1780.87</v>
      </c>
      <c r="CA36" s="5">
        <v>17417.55</v>
      </c>
      <c r="CB36" s="5">
        <v>25169.24</v>
      </c>
      <c r="CC36" s="5">
        <v>-3548.29</v>
      </c>
      <c r="CD36" s="5">
        <v>-1774.15</v>
      </c>
      <c r="CE36" s="5">
        <v>38932.36</v>
      </c>
      <c r="CF36" s="5">
        <v>24585.919999999998</v>
      </c>
      <c r="CG36" s="5">
        <v>-3420.89</v>
      </c>
      <c r="CH36" s="5">
        <v>-1710.44</v>
      </c>
      <c r="CI36" s="5">
        <v>45823.28</v>
      </c>
      <c r="CJ36" s="5">
        <v>30934.14</v>
      </c>
      <c r="CK36" s="5">
        <v>-3520.67</v>
      </c>
      <c r="CL36" s="5">
        <v>-1767.05</v>
      </c>
      <c r="CM36" s="5">
        <v>49747.74</v>
      </c>
      <c r="CN36" s="5">
        <v>32339.42</v>
      </c>
      <c r="CO36" s="5">
        <v>-3393.43</v>
      </c>
      <c r="CP36" s="5">
        <v>-1696.72</v>
      </c>
      <c r="CQ36" s="5">
        <v>44063.38</v>
      </c>
      <c r="CR36" s="5">
        <v>26414.49</v>
      </c>
      <c r="CS36" s="5">
        <v>-3491.67</v>
      </c>
      <c r="CT36" s="5">
        <v>-1745.84</v>
      </c>
      <c r="CU36" s="5">
        <v>42232.71</v>
      </c>
      <c r="CV36" s="5">
        <v>30546.28</v>
      </c>
      <c r="CW36" s="5">
        <v>-3476.44</v>
      </c>
      <c r="CX36" s="5">
        <v>-1738.22</v>
      </c>
      <c r="CY36" s="5">
        <v>44115.92</v>
      </c>
      <c r="CZ36" s="5">
        <v>30274.85</v>
      </c>
      <c r="DA36" s="5">
        <v>-3238.64</v>
      </c>
      <c r="DB36" s="5">
        <v>-1619.32</v>
      </c>
      <c r="DC36" s="5">
        <v>50265.63</v>
      </c>
      <c r="DD36" s="5">
        <v>35256.61</v>
      </c>
      <c r="DE36" s="5">
        <v>-3446.51</v>
      </c>
      <c r="DF36" s="5">
        <v>-1723.25</v>
      </c>
      <c r="DG36" s="5">
        <v>56500.55</v>
      </c>
      <c r="DH36" s="5">
        <v>34214.720000000001</v>
      </c>
      <c r="DI36" s="5">
        <v>-3320.61</v>
      </c>
      <c r="DJ36" s="5">
        <v>-1654.05</v>
      </c>
      <c r="DK36" s="5">
        <v>66988.679999999993</v>
      </c>
      <c r="DL36" s="5">
        <v>39404.85</v>
      </c>
      <c r="DM36" s="5">
        <v>-3415.42</v>
      </c>
      <c r="DN36" s="5">
        <v>-1707.71</v>
      </c>
      <c r="DO36" s="5">
        <v>56293.24</v>
      </c>
      <c r="DP36" s="5">
        <v>36400.35</v>
      </c>
      <c r="DQ36" s="5">
        <v>-3290.38</v>
      </c>
      <c r="DR36" s="5">
        <v>-1645.19</v>
      </c>
      <c r="DS36" s="5">
        <v>36494.800000000003</v>
      </c>
      <c r="DT36" s="5">
        <v>29355.07</v>
      </c>
      <c r="DU36" s="5">
        <v>-3384</v>
      </c>
      <c r="DV36" s="5">
        <v>-1692</v>
      </c>
      <c r="DW36" s="5">
        <v>21610.35</v>
      </c>
      <c r="DX36" s="5">
        <v>26208.58</v>
      </c>
      <c r="DY36" s="5">
        <v>-3367.85</v>
      </c>
      <c r="DZ36" s="5">
        <v>-1683.92</v>
      </c>
      <c r="EA36" s="5">
        <v>1206.0899999999999</v>
      </c>
      <c r="EB36" s="5">
        <v>844.88</v>
      </c>
      <c r="EC36" s="5">
        <v>-108.14</v>
      </c>
      <c r="ED36" s="5">
        <v>-54.07</v>
      </c>
      <c r="EE36" s="5">
        <v>45217.42</v>
      </c>
      <c r="EF36" s="5">
        <v>30443.78</v>
      </c>
      <c r="EG36" s="5">
        <v>-3336</v>
      </c>
      <c r="EH36" s="5">
        <v>-1674.37</v>
      </c>
      <c r="EI36" s="5">
        <v>47313.46</v>
      </c>
      <c r="EJ36" s="5">
        <v>31135.91</v>
      </c>
      <c r="EK36" s="5">
        <v>-3213.09</v>
      </c>
      <c r="EL36" s="5">
        <v>-1606.54</v>
      </c>
      <c r="EM36" s="5">
        <v>43272.19</v>
      </c>
      <c r="EN36" s="5">
        <v>26691.32</v>
      </c>
      <c r="EO36" s="5">
        <v>-3303.79</v>
      </c>
      <c r="EP36" s="5">
        <v>-1651.89</v>
      </c>
      <c r="EQ36" s="5">
        <v>42264.61</v>
      </c>
      <c r="ER36" s="5">
        <v>29420.720000000001</v>
      </c>
      <c r="ES36" s="5">
        <v>-3287.23</v>
      </c>
      <c r="ET36" s="5">
        <v>-1643.62</v>
      </c>
      <c r="EU36" s="5">
        <v>40927.53</v>
      </c>
      <c r="EV36" s="5">
        <v>27892.240000000002</v>
      </c>
      <c r="EW36" s="5">
        <v>-2955.63</v>
      </c>
      <c r="EX36" s="5">
        <v>-1477.81</v>
      </c>
      <c r="EY36" s="5">
        <v>48157</v>
      </c>
      <c r="EZ36" s="5">
        <v>33483.51</v>
      </c>
      <c r="FA36" s="5">
        <v>-3255.88</v>
      </c>
      <c r="FB36" s="5">
        <v>-1627.94</v>
      </c>
      <c r="FC36" s="5">
        <v>52967</v>
      </c>
      <c r="FD36" s="5">
        <v>32514.52</v>
      </c>
      <c r="FE36" s="5">
        <v>-3135.43</v>
      </c>
      <c r="FF36" s="5">
        <v>-1561.81</v>
      </c>
      <c r="FG36" s="5">
        <v>61887.68</v>
      </c>
      <c r="FH36" s="5">
        <v>37237.339999999997</v>
      </c>
      <c r="FI36" s="5">
        <v>-3223.45</v>
      </c>
      <c r="FJ36" s="5">
        <v>-1611.73</v>
      </c>
      <c r="FK36" s="5">
        <v>52727.78</v>
      </c>
      <c r="FL36" s="5">
        <v>34389.49</v>
      </c>
      <c r="FM36" s="5">
        <v>-3104.12</v>
      </c>
      <c r="FN36" s="5">
        <v>-1552.06</v>
      </c>
      <c r="FO36" s="5">
        <v>37471.589999999997</v>
      </c>
      <c r="FP36" s="5">
        <v>28325.56</v>
      </c>
      <c r="FQ36" s="5">
        <v>-3191.13</v>
      </c>
      <c r="FR36" s="5">
        <v>-1595.57</v>
      </c>
      <c r="FS36" s="5">
        <v>24185</v>
      </c>
      <c r="FT36" s="5">
        <v>25156.76</v>
      </c>
      <c r="FU36" s="5">
        <v>-3174.62</v>
      </c>
      <c r="FV36" s="5">
        <v>-1587.31</v>
      </c>
      <c r="FW36" s="5">
        <v>38651.26</v>
      </c>
      <c r="FX36" s="5">
        <v>24662.74</v>
      </c>
      <c r="FY36" s="5">
        <v>-3056.86</v>
      </c>
      <c r="FZ36" s="5">
        <v>-1528.43</v>
      </c>
      <c r="GA36" s="5">
        <v>43914.75</v>
      </c>
      <c r="GB36" s="5">
        <v>29207.51</v>
      </c>
      <c r="GC36" s="5">
        <v>-3142.34</v>
      </c>
      <c r="GD36" s="5">
        <v>-1577.17</v>
      </c>
      <c r="GE36" s="5">
        <v>45362</v>
      </c>
      <c r="GF36" s="5">
        <v>29711.85</v>
      </c>
      <c r="GG36" s="5">
        <v>-3025.54</v>
      </c>
      <c r="GH36" s="5">
        <v>-1512.77</v>
      </c>
      <c r="GI36" s="5">
        <v>42300.33</v>
      </c>
      <c r="GJ36" s="5">
        <v>25918.11</v>
      </c>
      <c r="GK36" s="5">
        <v>-3109.92</v>
      </c>
      <c r="GL36" s="5">
        <v>-1555</v>
      </c>
      <c r="GM36" s="5">
        <v>41255.480000000003</v>
      </c>
      <c r="GN36" s="5">
        <v>28312.880000000001</v>
      </c>
      <c r="GO36" s="5">
        <v>-3093.4</v>
      </c>
      <c r="GP36" s="5">
        <v>-1546.7</v>
      </c>
      <c r="GQ36" s="5">
        <v>39549.230000000003</v>
      </c>
      <c r="GR36" s="5">
        <v>26704.7</v>
      </c>
      <c r="GS36" s="5">
        <v>-2780.77</v>
      </c>
      <c r="GT36" s="5">
        <v>-1390.39</v>
      </c>
      <c r="GU36" s="5">
        <v>46196</v>
      </c>
      <c r="GV36" s="5">
        <v>31821</v>
      </c>
      <c r="GW36" s="5">
        <v>-3063.14</v>
      </c>
      <c r="GX36" s="5">
        <v>-1531.57</v>
      </c>
      <c r="GY36" s="5">
        <v>50537.62</v>
      </c>
      <c r="GZ36" s="5">
        <v>30908.21</v>
      </c>
      <c r="HA36" s="5">
        <v>-2950</v>
      </c>
      <c r="HB36" s="5">
        <v>-1469.47</v>
      </c>
      <c r="HC36" s="5">
        <v>57644.76</v>
      </c>
      <c r="HD36" s="5">
        <v>34951.15</v>
      </c>
      <c r="HE36" s="5">
        <v>-3033.08</v>
      </c>
      <c r="HF36" s="5">
        <v>-1516.54</v>
      </c>
      <c r="HG36" s="5">
        <v>49937.42</v>
      </c>
      <c r="HH36" s="5">
        <v>32494.44</v>
      </c>
      <c r="HI36" s="5">
        <v>-2920.85</v>
      </c>
      <c r="HJ36" s="5">
        <v>-1460.42</v>
      </c>
      <c r="HK36" s="5">
        <v>37081.730000000003</v>
      </c>
      <c r="HL36" s="5">
        <v>27356.45</v>
      </c>
      <c r="HM36" s="5">
        <v>-3002.79</v>
      </c>
      <c r="HN36" s="5">
        <v>-1501.4</v>
      </c>
      <c r="HO36" s="5">
        <v>25592.07</v>
      </c>
      <c r="HP36" s="5">
        <v>24614.57</v>
      </c>
      <c r="HQ36" s="5">
        <v>-2987.33</v>
      </c>
      <c r="HR36" s="5">
        <v>-1493.66</v>
      </c>
      <c r="HS36" s="5">
        <v>37876.160000000003</v>
      </c>
      <c r="HT36" s="5">
        <v>24085.29</v>
      </c>
      <c r="HU36" s="5">
        <v>-2876.43</v>
      </c>
      <c r="HV36" s="5">
        <v>-1438.21</v>
      </c>
      <c r="HW36" s="5">
        <v>42528.44</v>
      </c>
      <c r="HX36" s="5">
        <v>28116.75</v>
      </c>
      <c r="HY36" s="5">
        <v>-2956.74</v>
      </c>
      <c r="HZ36" s="5">
        <v>-1484</v>
      </c>
      <c r="IA36" s="5">
        <v>43626.94</v>
      </c>
      <c r="IB36" s="5">
        <v>28439.89</v>
      </c>
      <c r="IC36" s="5">
        <v>-2846.74</v>
      </c>
      <c r="ID36" s="5">
        <v>-1423.37</v>
      </c>
      <c r="IE36" s="5">
        <v>41595</v>
      </c>
      <c r="IF36" s="5">
        <v>25187.64</v>
      </c>
      <c r="IG36" s="5">
        <v>-2926.3</v>
      </c>
      <c r="IH36" s="5">
        <v>-1463.15</v>
      </c>
      <c r="II36" s="5">
        <v>4266716.2699999996</v>
      </c>
    </row>
    <row r="37" spans="1:243" x14ac:dyDescent="0.2">
      <c r="A37" t="s">
        <v>7</v>
      </c>
      <c r="B37" t="s">
        <v>42</v>
      </c>
      <c r="C37" s="5">
        <v>-1149.68</v>
      </c>
      <c r="D37" s="5">
        <v>1730.51</v>
      </c>
      <c r="E37" s="5">
        <v>287.42</v>
      </c>
      <c r="F37" s="5">
        <v>143.71</v>
      </c>
      <c r="G37" s="5">
        <v>9296</v>
      </c>
      <c r="H37" s="5">
        <v>6138.38</v>
      </c>
      <c r="I37" s="5">
        <v>440.88</v>
      </c>
      <c r="J37" s="5">
        <v>220.44</v>
      </c>
      <c r="K37" s="5">
        <v>17040.650000000001</v>
      </c>
      <c r="L37" s="5">
        <v>7539.88</v>
      </c>
      <c r="M37" s="5">
        <v>4935.28</v>
      </c>
      <c r="N37" s="5">
        <v>2467.64</v>
      </c>
      <c r="O37" s="5">
        <v>15598.63</v>
      </c>
      <c r="P37" s="5">
        <v>15053.22</v>
      </c>
      <c r="Q37" s="5">
        <v>4769.0600000000004</v>
      </c>
      <c r="R37" s="5">
        <v>2375.5500000000002</v>
      </c>
      <c r="S37" s="5">
        <v>18759.93</v>
      </c>
      <c r="T37" s="5">
        <v>17055.439999999999</v>
      </c>
      <c r="U37" s="5">
        <v>4920.43</v>
      </c>
      <c r="V37" s="5">
        <v>2460.21</v>
      </c>
      <c r="W37" s="5">
        <v>14761.95</v>
      </c>
      <c r="X37" s="5">
        <v>13781.83</v>
      </c>
      <c r="Y37" s="5">
        <v>4754</v>
      </c>
      <c r="Z37" s="5">
        <v>2377</v>
      </c>
      <c r="AA37" s="5">
        <v>-7186.73</v>
      </c>
      <c r="AB37" s="5">
        <v>3641</v>
      </c>
      <c r="AC37" s="5">
        <v>4903.7299999999996</v>
      </c>
      <c r="AD37" s="5">
        <v>2451.86</v>
      </c>
      <c r="AE37" s="5">
        <v>-22522.82</v>
      </c>
      <c r="AF37" s="5">
        <v>-2588</v>
      </c>
      <c r="AG37" s="5">
        <v>4894.55</v>
      </c>
      <c r="AH37" s="5">
        <v>2447.2800000000002</v>
      </c>
      <c r="AI37" s="5">
        <v>-7977.53</v>
      </c>
      <c r="AJ37" s="5">
        <v>472.74</v>
      </c>
      <c r="AK37" s="5">
        <v>4727.42</v>
      </c>
      <c r="AL37" s="5">
        <v>2363.71</v>
      </c>
      <c r="AM37" s="5">
        <v>-2972.08</v>
      </c>
      <c r="AN37" s="5">
        <v>83.35</v>
      </c>
      <c r="AO37" s="5">
        <v>4874.58</v>
      </c>
      <c r="AP37" s="5">
        <v>2446.59</v>
      </c>
      <c r="AQ37" s="5">
        <v>-2863.41</v>
      </c>
      <c r="AR37" s="5">
        <v>2980.69</v>
      </c>
      <c r="AS37" s="5">
        <v>4707</v>
      </c>
      <c r="AT37" s="5">
        <v>2353.4899999999998</v>
      </c>
      <c r="AU37" s="5">
        <v>-4836.26</v>
      </c>
      <c r="AV37" s="5">
        <v>1660.57</v>
      </c>
      <c r="AW37" s="5">
        <v>4851.91</v>
      </c>
      <c r="AX37" s="5">
        <v>2426</v>
      </c>
      <c r="AY37" s="5">
        <v>-11736.28</v>
      </c>
      <c r="AZ37" s="5">
        <v>2978.54</v>
      </c>
      <c r="BA37" s="5">
        <v>4839.22</v>
      </c>
      <c r="BB37" s="5">
        <v>2419.61</v>
      </c>
      <c r="BC37" s="5">
        <v>-5617.48</v>
      </c>
      <c r="BD37" s="5">
        <v>4870.0600000000004</v>
      </c>
      <c r="BE37" s="5">
        <v>4359.9399999999996</v>
      </c>
      <c r="BF37" s="5">
        <v>2180</v>
      </c>
      <c r="BG37" s="5">
        <v>-1280</v>
      </c>
      <c r="BH37" s="5">
        <v>9608.67</v>
      </c>
      <c r="BI37" s="5">
        <v>4812.76</v>
      </c>
      <c r="BJ37" s="5">
        <v>2406.38</v>
      </c>
      <c r="BK37" s="5">
        <v>7893.77</v>
      </c>
      <c r="BL37" s="5">
        <v>9549.59</v>
      </c>
      <c r="BM37" s="5">
        <v>4643.3999999999996</v>
      </c>
      <c r="BN37" s="5">
        <v>2313</v>
      </c>
      <c r="BO37" s="5">
        <v>18233.650000000001</v>
      </c>
      <c r="BP37" s="5">
        <v>14996.39</v>
      </c>
      <c r="BQ37" s="5">
        <v>4782.3900000000003</v>
      </c>
      <c r="BR37" s="5">
        <v>2391.1999999999998</v>
      </c>
      <c r="BS37" s="5">
        <v>8245</v>
      </c>
      <c r="BT37" s="5">
        <v>12626.9</v>
      </c>
      <c r="BU37" s="5">
        <v>4612.5600000000004</v>
      </c>
      <c r="BV37" s="5">
        <v>2306.2800000000002</v>
      </c>
      <c r="BW37" s="5">
        <v>-18353.669999999998</v>
      </c>
      <c r="BX37" s="5">
        <v>2214.21</v>
      </c>
      <c r="BY37" s="5">
        <v>4749</v>
      </c>
      <c r="BZ37" s="5">
        <v>2374.4899999999998</v>
      </c>
      <c r="CA37" s="5">
        <v>-36445.56</v>
      </c>
      <c r="CB37" s="5">
        <v>-1762.32</v>
      </c>
      <c r="CC37" s="5">
        <v>4731.0600000000004</v>
      </c>
      <c r="CD37" s="5">
        <v>2365.5300000000002</v>
      </c>
      <c r="CE37" s="5">
        <v>-13156.35</v>
      </c>
      <c r="CF37" s="5">
        <v>-1458.44</v>
      </c>
      <c r="CG37" s="5">
        <v>4561.18</v>
      </c>
      <c r="CH37" s="5">
        <v>2280.59</v>
      </c>
      <c r="CI37" s="5">
        <v>-7972.62</v>
      </c>
      <c r="CJ37" s="5">
        <v>3927.73</v>
      </c>
      <c r="CK37" s="5">
        <v>4694.2299999999996</v>
      </c>
      <c r="CL37" s="5">
        <v>2356.0700000000002</v>
      </c>
      <c r="CM37" s="5">
        <v>-2262.29</v>
      </c>
      <c r="CN37" s="5">
        <v>6334.41</v>
      </c>
      <c r="CO37" s="5">
        <v>4524.58</v>
      </c>
      <c r="CP37" s="5">
        <v>2262.29</v>
      </c>
      <c r="CQ37" s="5">
        <v>-9615.23</v>
      </c>
      <c r="CR37" s="5">
        <v>-424.82</v>
      </c>
      <c r="CS37" s="5">
        <v>4655.5600000000004</v>
      </c>
      <c r="CT37" s="5">
        <v>2327.7800000000002</v>
      </c>
      <c r="CU37" s="5">
        <v>-11397.1</v>
      </c>
      <c r="CV37" s="5">
        <v>3731.37</v>
      </c>
      <c r="CW37" s="5">
        <v>4635.25</v>
      </c>
      <c r="CX37" s="5">
        <v>2317.62</v>
      </c>
      <c r="CY37" s="5">
        <v>-5996.7</v>
      </c>
      <c r="CZ37" s="5">
        <v>5218.54</v>
      </c>
      <c r="DA37" s="5">
        <v>4318.1899999999996</v>
      </c>
      <c r="DB37" s="5">
        <v>2159.1</v>
      </c>
      <c r="DC37" s="5">
        <v>-3224.15</v>
      </c>
      <c r="DD37" s="5">
        <v>8511.7199999999993</v>
      </c>
      <c r="DE37" s="5">
        <v>4595.34</v>
      </c>
      <c r="DF37" s="5">
        <v>2297.67</v>
      </c>
      <c r="DG37" s="5">
        <v>4787.58</v>
      </c>
      <c r="DH37" s="5">
        <v>8466</v>
      </c>
      <c r="DI37" s="5">
        <v>4427.4799999999996</v>
      </c>
      <c r="DJ37" s="5">
        <v>2205.4</v>
      </c>
      <c r="DK37" s="5">
        <v>13639.8</v>
      </c>
      <c r="DL37" s="5">
        <v>12730.41</v>
      </c>
      <c r="DM37" s="5">
        <v>4553.8999999999996</v>
      </c>
      <c r="DN37" s="5">
        <v>2276.9499999999998</v>
      </c>
      <c r="DO37" s="5">
        <v>4744</v>
      </c>
      <c r="DP37" s="5">
        <v>10625.73</v>
      </c>
      <c r="DQ37" s="5">
        <v>4387.17</v>
      </c>
      <c r="DR37" s="5">
        <v>2193.59</v>
      </c>
      <c r="DS37" s="5">
        <v>-16701.68</v>
      </c>
      <c r="DT37" s="5">
        <v>2756.83</v>
      </c>
      <c r="DU37" s="5">
        <v>4512</v>
      </c>
      <c r="DV37" s="5">
        <v>2256</v>
      </c>
      <c r="DW37" s="5">
        <v>-31489.360000000001</v>
      </c>
      <c r="DX37" s="5">
        <v>-341.28</v>
      </c>
      <c r="DY37" s="5">
        <v>4490.46</v>
      </c>
      <c r="DZ37" s="5">
        <v>2245.23</v>
      </c>
      <c r="EA37" s="5">
        <v>-12351.82</v>
      </c>
      <c r="EB37" s="5">
        <v>-303.87</v>
      </c>
      <c r="EC37" s="5">
        <v>4325.5</v>
      </c>
      <c r="ED37" s="5">
        <v>2162.75</v>
      </c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>
        <v>296206.33</v>
      </c>
    </row>
    <row r="38" spans="1:243" x14ac:dyDescent="0.2">
      <c r="A38" t="s">
        <v>7</v>
      </c>
      <c r="B38" t="s">
        <v>43</v>
      </c>
      <c r="C38" s="5">
        <v>134127.14000000001</v>
      </c>
      <c r="D38" s="5">
        <v>70170.62</v>
      </c>
      <c r="E38" s="5"/>
      <c r="F38" s="5"/>
      <c r="G38" s="5">
        <v>230089.89</v>
      </c>
      <c r="H38" s="5">
        <v>116960.45</v>
      </c>
      <c r="I38" s="5"/>
      <c r="J38" s="5"/>
      <c r="K38" s="5">
        <v>263700.45</v>
      </c>
      <c r="L38" s="5">
        <v>128981.74</v>
      </c>
      <c r="M38" s="5"/>
      <c r="N38" s="5"/>
      <c r="O38" s="5">
        <v>328577.06</v>
      </c>
      <c r="P38" s="5">
        <v>159650.43</v>
      </c>
      <c r="Q38" s="5"/>
      <c r="R38" s="5"/>
      <c r="S38" s="5">
        <v>342867.65</v>
      </c>
      <c r="T38" s="5">
        <v>158502.35999999999</v>
      </c>
      <c r="U38" s="5"/>
      <c r="V38" s="5"/>
      <c r="W38" s="5">
        <v>285825.34999999998</v>
      </c>
      <c r="X38" s="5">
        <v>153786.89000000001</v>
      </c>
      <c r="Y38" s="5"/>
      <c r="Z38" s="5"/>
      <c r="AA38" s="5">
        <v>357103.26</v>
      </c>
      <c r="AB38" s="5">
        <v>219739.18</v>
      </c>
      <c r="AC38" s="5"/>
      <c r="AD38" s="5"/>
      <c r="AE38" s="5">
        <v>274466</v>
      </c>
      <c r="AF38" s="5">
        <v>215564.91</v>
      </c>
      <c r="AG38" s="5"/>
      <c r="AH38" s="5"/>
      <c r="AI38" s="5">
        <v>358448.82</v>
      </c>
      <c r="AJ38" s="5">
        <v>211475.7</v>
      </c>
      <c r="AK38" s="5"/>
      <c r="AL38" s="5"/>
      <c r="AM38" s="5">
        <v>284676.53999999998</v>
      </c>
      <c r="AN38" s="5">
        <v>158981.81</v>
      </c>
      <c r="AO38" s="5"/>
      <c r="AP38" s="5"/>
      <c r="AQ38" s="5">
        <v>269244</v>
      </c>
      <c r="AR38" s="5">
        <v>150161.82999999999</v>
      </c>
      <c r="AS38" s="5"/>
      <c r="AT38" s="5"/>
      <c r="AU38" s="5">
        <v>271492.5</v>
      </c>
      <c r="AV38" s="5">
        <v>151858.06</v>
      </c>
      <c r="AW38" s="5"/>
      <c r="AX38" s="5"/>
      <c r="AY38" s="5">
        <v>216778</v>
      </c>
      <c r="AZ38" s="5">
        <v>138036.29</v>
      </c>
      <c r="BA38" s="5"/>
      <c r="BB38" s="5"/>
      <c r="BC38" s="5">
        <v>204074.79</v>
      </c>
      <c r="BD38" s="5">
        <v>129473.19</v>
      </c>
      <c r="BE38" s="5"/>
      <c r="BF38" s="5"/>
      <c r="BG38" s="5">
        <v>241177.63</v>
      </c>
      <c r="BH38" s="5">
        <v>145478.84</v>
      </c>
      <c r="BI38" s="5"/>
      <c r="BJ38" s="5"/>
      <c r="BK38" s="5">
        <v>301168.87</v>
      </c>
      <c r="BL38" s="5">
        <v>177034.09</v>
      </c>
      <c r="BM38" s="5"/>
      <c r="BN38" s="5"/>
      <c r="BO38" s="5">
        <v>307901.90000000002</v>
      </c>
      <c r="BP38" s="5">
        <v>180139.76</v>
      </c>
      <c r="BQ38" s="5"/>
      <c r="BR38" s="5"/>
      <c r="BS38" s="5">
        <v>261767.87</v>
      </c>
      <c r="BT38" s="5">
        <v>167288.79</v>
      </c>
      <c r="BU38" s="5"/>
      <c r="BV38" s="5"/>
      <c r="BW38" s="5">
        <v>299617.34999999998</v>
      </c>
      <c r="BX38" s="5">
        <v>276302.36</v>
      </c>
      <c r="BY38" s="5"/>
      <c r="BZ38" s="5"/>
      <c r="CA38" s="5">
        <v>244355.9</v>
      </c>
      <c r="CB38" s="5">
        <v>268899.52</v>
      </c>
      <c r="CC38" s="5"/>
      <c r="CD38" s="5"/>
      <c r="CE38" s="5">
        <v>49756</v>
      </c>
      <c r="CF38" s="5">
        <v>38666.17</v>
      </c>
      <c r="CG38" s="5"/>
      <c r="CH38" s="5"/>
      <c r="CI38" s="5">
        <v>69168.87</v>
      </c>
      <c r="CJ38" s="5">
        <v>43723.7</v>
      </c>
      <c r="CK38" s="5"/>
      <c r="CL38" s="5"/>
      <c r="CM38" s="5">
        <v>63528.85</v>
      </c>
      <c r="CN38" s="5">
        <v>43240.42</v>
      </c>
      <c r="CO38" s="5"/>
      <c r="CP38" s="5"/>
      <c r="CQ38" s="5">
        <v>60180.7</v>
      </c>
      <c r="CR38" s="5">
        <v>41696.68</v>
      </c>
      <c r="CS38" s="5"/>
      <c r="CT38" s="5"/>
      <c r="CU38" s="5">
        <v>78456.28</v>
      </c>
      <c r="CV38" s="5">
        <v>41381.230000000003</v>
      </c>
      <c r="CW38" s="5"/>
      <c r="CX38" s="5"/>
      <c r="CY38" s="5">
        <v>79990.05</v>
      </c>
      <c r="CZ38" s="5">
        <v>40722.83</v>
      </c>
      <c r="DA38" s="5"/>
      <c r="DB38" s="5"/>
      <c r="DC38" s="5">
        <v>96171.45</v>
      </c>
      <c r="DD38" s="5">
        <v>44003.81</v>
      </c>
      <c r="DE38" s="5"/>
      <c r="DF38" s="5"/>
      <c r="DG38" s="5">
        <v>101954.91</v>
      </c>
      <c r="DH38" s="5">
        <v>43890.68</v>
      </c>
      <c r="DI38" s="5"/>
      <c r="DJ38" s="5"/>
      <c r="DK38" s="5">
        <v>101591.38</v>
      </c>
      <c r="DL38" s="5">
        <v>44499.48</v>
      </c>
      <c r="DM38" s="5"/>
      <c r="DN38" s="5"/>
      <c r="DO38" s="5">
        <v>78573</v>
      </c>
      <c r="DP38" s="5">
        <v>40653.449999999997</v>
      </c>
      <c r="DQ38" s="5"/>
      <c r="DR38" s="5"/>
      <c r="DS38" s="5">
        <v>31169.59</v>
      </c>
      <c r="DT38" s="5">
        <v>39216.86</v>
      </c>
      <c r="DU38" s="5"/>
      <c r="DV38" s="5"/>
      <c r="DW38" s="5">
        <v>13616.79</v>
      </c>
      <c r="DX38" s="5">
        <v>37927</v>
      </c>
      <c r="DY38" s="5"/>
      <c r="DZ38" s="5"/>
      <c r="EA38" s="5">
        <v>52780.34</v>
      </c>
      <c r="EB38" s="5">
        <v>36119</v>
      </c>
      <c r="EC38" s="5"/>
      <c r="ED38" s="5"/>
      <c r="EE38" s="5">
        <v>87823.679999999993</v>
      </c>
      <c r="EF38" s="5">
        <v>41058</v>
      </c>
      <c r="EG38" s="5"/>
      <c r="EH38" s="5"/>
      <c r="EI38" s="5">
        <v>76737.45</v>
      </c>
      <c r="EJ38" s="5">
        <v>40294.83</v>
      </c>
      <c r="EK38" s="5"/>
      <c r="EL38" s="5"/>
      <c r="EM38" s="5">
        <v>70914.86</v>
      </c>
      <c r="EN38" s="5">
        <v>38991.94</v>
      </c>
      <c r="EO38" s="5"/>
      <c r="EP38" s="5"/>
      <c r="EQ38" s="5">
        <v>15142.7</v>
      </c>
      <c r="ER38" s="5"/>
      <c r="ES38" s="5"/>
      <c r="ET38" s="5"/>
      <c r="EU38" s="5">
        <v>17551.16</v>
      </c>
      <c r="EV38" s="5"/>
      <c r="EW38" s="5"/>
      <c r="EX38" s="5"/>
      <c r="EY38" s="5">
        <v>24533.69</v>
      </c>
      <c r="EZ38" s="5"/>
      <c r="FA38" s="5"/>
      <c r="FB38" s="5"/>
      <c r="FC38" s="5">
        <v>27744.69</v>
      </c>
      <c r="FD38" s="5"/>
      <c r="FE38" s="5"/>
      <c r="FF38" s="5"/>
      <c r="FG38" s="5">
        <v>25669.1</v>
      </c>
      <c r="FH38" s="5"/>
      <c r="FI38" s="5"/>
      <c r="FJ38" s="5"/>
      <c r="FK38" s="5">
        <v>17341.330000000002</v>
      </c>
      <c r="FL38" s="5"/>
      <c r="FM38" s="5"/>
      <c r="FN38" s="5"/>
      <c r="FO38" s="5">
        <v>-4592.28</v>
      </c>
      <c r="FP38" s="5"/>
      <c r="FQ38" s="5"/>
      <c r="FR38" s="5"/>
      <c r="FS38" s="5">
        <v>-12966.2</v>
      </c>
      <c r="FT38" s="5"/>
      <c r="FU38" s="5"/>
      <c r="FV38" s="5"/>
      <c r="FW38" s="5">
        <v>5565.33</v>
      </c>
      <c r="FX38" s="5"/>
      <c r="FY38" s="5"/>
      <c r="FZ38" s="5"/>
      <c r="GA38" s="5">
        <v>20690.169999999998</v>
      </c>
      <c r="GB38" s="5"/>
      <c r="GC38" s="5"/>
      <c r="GD38" s="5"/>
      <c r="GE38" s="5">
        <v>16357.21</v>
      </c>
      <c r="GF38" s="5"/>
      <c r="GG38" s="5"/>
      <c r="GH38" s="5"/>
      <c r="GI38" s="5">
        <v>13362.26</v>
      </c>
      <c r="GJ38" s="5"/>
      <c r="GK38" s="5"/>
      <c r="GL38" s="5"/>
      <c r="GM38" s="5">
        <v>13618.18</v>
      </c>
      <c r="GN38" s="5"/>
      <c r="GO38" s="5"/>
      <c r="GP38" s="5"/>
      <c r="GQ38" s="5">
        <v>15940.94</v>
      </c>
      <c r="GR38" s="5"/>
      <c r="GS38" s="5"/>
      <c r="GT38" s="5"/>
      <c r="GU38" s="5">
        <v>22528.31</v>
      </c>
      <c r="GV38" s="5"/>
      <c r="GW38" s="5"/>
      <c r="GX38" s="5"/>
      <c r="GY38" s="5">
        <v>24643.31</v>
      </c>
      <c r="GZ38" s="5"/>
      <c r="HA38" s="5"/>
      <c r="HB38" s="5"/>
      <c r="HC38" s="5">
        <v>24625.86</v>
      </c>
      <c r="HD38" s="5"/>
      <c r="HE38" s="5"/>
      <c r="HF38" s="5"/>
      <c r="HG38" s="5">
        <v>15754.3</v>
      </c>
      <c r="HH38" s="5"/>
      <c r="HI38" s="5"/>
      <c r="HJ38" s="5"/>
      <c r="HK38" s="5">
        <v>-5047.8</v>
      </c>
      <c r="HL38" s="5"/>
      <c r="HM38" s="5"/>
      <c r="HN38" s="5"/>
      <c r="HO38" s="5">
        <v>-13035.42</v>
      </c>
      <c r="HP38" s="5"/>
      <c r="HQ38" s="5"/>
      <c r="HR38" s="5"/>
      <c r="HS38" s="5">
        <v>4645.18</v>
      </c>
      <c r="HT38" s="5"/>
      <c r="HU38" s="5"/>
      <c r="HV38" s="5"/>
      <c r="HW38" s="5">
        <v>19004.48</v>
      </c>
      <c r="HX38" s="5"/>
      <c r="HY38" s="5"/>
      <c r="HZ38" s="5"/>
      <c r="IA38" s="5">
        <v>14931.13</v>
      </c>
      <c r="IB38" s="5"/>
      <c r="IC38" s="5"/>
      <c r="ID38" s="5"/>
      <c r="IE38" s="5">
        <v>11618.29</v>
      </c>
      <c r="IF38" s="5"/>
      <c r="IG38" s="5"/>
      <c r="IH38" s="5"/>
      <c r="II38" s="5">
        <v>10940073.93</v>
      </c>
    </row>
    <row r="39" spans="1:243" x14ac:dyDescent="0.2">
      <c r="A39" t="s">
        <v>7</v>
      </c>
      <c r="B39" t="s">
        <v>44</v>
      </c>
      <c r="C39" s="5">
        <v>19959.71</v>
      </c>
      <c r="D39" s="5">
        <v>89818.71</v>
      </c>
      <c r="E39" s="5">
        <v>-3321.3</v>
      </c>
      <c r="F39" s="5">
        <v>-7385.09</v>
      </c>
      <c r="G39" s="5">
        <v>8421</v>
      </c>
      <c r="H39" s="5">
        <v>31201.17</v>
      </c>
      <c r="I39" s="5">
        <v>-1636.37</v>
      </c>
      <c r="J39" s="5">
        <v>-2854.17</v>
      </c>
      <c r="K39" s="5">
        <v>11566.07</v>
      </c>
      <c r="L39" s="5">
        <v>33307</v>
      </c>
      <c r="M39" s="5">
        <v>-2487.54</v>
      </c>
      <c r="N39" s="5">
        <v>-3886.53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>
        <v>172702.65</v>
      </c>
    </row>
    <row r="40" spans="1:243" x14ac:dyDescent="0.2">
      <c r="A40" t="s">
        <v>7</v>
      </c>
      <c r="B40" t="s">
        <v>45</v>
      </c>
      <c r="C40" s="5">
        <v>-11901.18</v>
      </c>
      <c r="D40" s="5">
        <v>-2108.34</v>
      </c>
      <c r="E40" s="5"/>
      <c r="F40" s="5"/>
      <c r="G40" s="5">
        <v>-2620.1799999999998</v>
      </c>
      <c r="H40" s="5">
        <v>1482.7</v>
      </c>
      <c r="I40" s="5"/>
      <c r="J40" s="5"/>
      <c r="K40" s="5">
        <v>6998.55</v>
      </c>
      <c r="L40" s="5">
        <v>2022.73</v>
      </c>
      <c r="M40" s="5"/>
      <c r="N40" s="5"/>
      <c r="O40" s="5">
        <v>695.26</v>
      </c>
      <c r="P40" s="5">
        <v>12308.17</v>
      </c>
      <c r="Q40" s="5"/>
      <c r="R40" s="5"/>
      <c r="S40" s="5">
        <v>2845.44</v>
      </c>
      <c r="T40" s="5">
        <v>13925.31</v>
      </c>
      <c r="U40" s="5"/>
      <c r="V40" s="5"/>
      <c r="W40" s="5">
        <v>-1948.43</v>
      </c>
      <c r="X40" s="5">
        <v>9685.5499999999993</v>
      </c>
      <c r="Y40" s="5"/>
      <c r="Z40" s="5"/>
      <c r="AA40" s="5">
        <v>-35047.480000000003</v>
      </c>
      <c r="AB40" s="5">
        <v>-4613.43</v>
      </c>
      <c r="AC40" s="5"/>
      <c r="AD40" s="5"/>
      <c r="AE40" s="5">
        <v>-54896.33</v>
      </c>
      <c r="AF40" s="5">
        <v>-13564.27</v>
      </c>
      <c r="AG40" s="5"/>
      <c r="AH40" s="5"/>
      <c r="AI40" s="5">
        <v>-36732.07</v>
      </c>
      <c r="AJ40" s="5">
        <v>-8355.7199999999993</v>
      </c>
      <c r="AK40" s="5"/>
      <c r="AL40" s="5"/>
      <c r="AM40" s="5">
        <v>-22476.77</v>
      </c>
      <c r="AN40" s="5">
        <v>-10307.549999999999</v>
      </c>
      <c r="AO40" s="5"/>
      <c r="AP40" s="5"/>
      <c r="AQ40" s="5">
        <v>-21663.85</v>
      </c>
      <c r="AR40" s="5">
        <v>-466.23</v>
      </c>
      <c r="AS40" s="5"/>
      <c r="AT40" s="5"/>
      <c r="AU40" s="5">
        <v>-23330.66</v>
      </c>
      <c r="AV40" s="5">
        <v>-2543.86</v>
      </c>
      <c r="AW40" s="5"/>
      <c r="AX40" s="5"/>
      <c r="AY40" s="5">
        <v>-32961</v>
      </c>
      <c r="AZ40" s="5">
        <v>-836.7</v>
      </c>
      <c r="BA40" s="5"/>
      <c r="BB40" s="5"/>
      <c r="BC40" s="5">
        <v>-23500.1</v>
      </c>
      <c r="BD40" s="5">
        <v>839.29</v>
      </c>
      <c r="BE40" s="5"/>
      <c r="BF40" s="5"/>
      <c r="BG40" s="5">
        <v>-21465</v>
      </c>
      <c r="BH40" s="5">
        <v>5538.52</v>
      </c>
      <c r="BI40" s="5"/>
      <c r="BJ40" s="5"/>
      <c r="BK40" s="5">
        <v>-14247.49</v>
      </c>
      <c r="BL40" s="5">
        <v>2749.33</v>
      </c>
      <c r="BM40" s="5"/>
      <c r="BN40" s="5"/>
      <c r="BO40" s="5">
        <v>-447.08</v>
      </c>
      <c r="BP40" s="5">
        <v>8406</v>
      </c>
      <c r="BQ40" s="5"/>
      <c r="BR40" s="5"/>
      <c r="BS40" s="5">
        <v>-14267.51</v>
      </c>
      <c r="BT40" s="5">
        <v>4554.22</v>
      </c>
      <c r="BU40" s="5"/>
      <c r="BV40" s="5"/>
      <c r="BW40" s="5">
        <v>-54678.09</v>
      </c>
      <c r="BX40" s="5">
        <v>-6799.83</v>
      </c>
      <c r="BY40" s="5"/>
      <c r="BZ40" s="5"/>
      <c r="CA40" s="5">
        <v>-76719.16</v>
      </c>
      <c r="CB40" s="5">
        <v>-12402.47</v>
      </c>
      <c r="CC40" s="5"/>
      <c r="CD40" s="5"/>
      <c r="CE40" s="5">
        <v>-43176.61</v>
      </c>
      <c r="CF40" s="5">
        <v>-11395.2</v>
      </c>
      <c r="CG40" s="5"/>
      <c r="CH40" s="5"/>
      <c r="CI40" s="5">
        <v>-31185.06</v>
      </c>
      <c r="CJ40" s="5">
        <v>-4820.12</v>
      </c>
      <c r="CK40" s="5"/>
      <c r="CL40" s="5"/>
      <c r="CM40" s="5">
        <v>-19359.86</v>
      </c>
      <c r="CN40" s="5">
        <v>-1623.19</v>
      </c>
      <c r="CO40" s="5"/>
      <c r="CP40" s="5"/>
      <c r="CQ40" s="5">
        <v>-30146.33</v>
      </c>
      <c r="CR40" s="5">
        <v>-11239.92</v>
      </c>
      <c r="CS40" s="5"/>
      <c r="CT40" s="5"/>
      <c r="CU40" s="5">
        <v>-32599</v>
      </c>
      <c r="CV40" s="5">
        <v>-543.48</v>
      </c>
      <c r="CW40" s="5"/>
      <c r="CX40" s="5"/>
      <c r="CY40" s="5">
        <v>-24500.83</v>
      </c>
      <c r="CZ40" s="5">
        <v>831.25</v>
      </c>
      <c r="DA40" s="5"/>
      <c r="DB40" s="5"/>
      <c r="DC40" s="5">
        <v>-23710.48</v>
      </c>
      <c r="DD40" s="5">
        <v>3906.73</v>
      </c>
      <c r="DE40" s="5"/>
      <c r="DF40" s="5"/>
      <c r="DG40" s="5">
        <v>-16940.43</v>
      </c>
      <c r="DH40" s="5">
        <v>1910.9</v>
      </c>
      <c r="DI40" s="5"/>
      <c r="DJ40" s="5"/>
      <c r="DK40" s="5">
        <v>-5092.1400000000003</v>
      </c>
      <c r="DL40" s="5">
        <v>6302.14</v>
      </c>
      <c r="DM40" s="5"/>
      <c r="DN40" s="5"/>
      <c r="DO40" s="5">
        <v>-17439.29</v>
      </c>
      <c r="DP40" s="5">
        <v>3086.37</v>
      </c>
      <c r="DQ40" s="5"/>
      <c r="DR40" s="5"/>
      <c r="DS40" s="5">
        <v>-50009.7</v>
      </c>
      <c r="DT40" s="5">
        <v>-5494</v>
      </c>
      <c r="DU40" s="5"/>
      <c r="DV40" s="5"/>
      <c r="DW40" s="5">
        <v>-67960.679999999993</v>
      </c>
      <c r="DX40" s="5">
        <v>-9846.4599999999991</v>
      </c>
      <c r="DY40" s="5"/>
      <c r="DZ40" s="5"/>
      <c r="EA40" s="5">
        <v>-40278</v>
      </c>
      <c r="EB40" s="5">
        <v>-9257.65</v>
      </c>
      <c r="EC40" s="5"/>
      <c r="ED40" s="5"/>
      <c r="EE40" s="5">
        <v>-29997.71</v>
      </c>
      <c r="EF40" s="5">
        <v>-4264.24</v>
      </c>
      <c r="EG40" s="5"/>
      <c r="EH40" s="5"/>
      <c r="EI40" s="5">
        <v>-21327.06</v>
      </c>
      <c r="EJ40" s="5">
        <v>-1833.82</v>
      </c>
      <c r="EK40" s="5"/>
      <c r="EL40" s="5"/>
      <c r="EM40" s="5">
        <v>-29707.89</v>
      </c>
      <c r="EN40" s="5">
        <v>-9424.83</v>
      </c>
      <c r="EO40" s="5"/>
      <c r="EP40" s="5"/>
      <c r="EQ40" s="5">
        <v>-30856.799999999999</v>
      </c>
      <c r="ER40" s="5">
        <v>-1126</v>
      </c>
      <c r="ES40" s="5"/>
      <c r="ET40" s="5"/>
      <c r="EU40" s="5">
        <v>-24406.37</v>
      </c>
      <c r="EV40" s="5">
        <v>-201.38</v>
      </c>
      <c r="EW40" s="5"/>
      <c r="EX40" s="5"/>
      <c r="EY40" s="5">
        <v>-24457.64</v>
      </c>
      <c r="EZ40" s="5">
        <v>2596.6799999999998</v>
      </c>
      <c r="FA40" s="5"/>
      <c r="FB40" s="5"/>
      <c r="FC40" s="5">
        <v>-18768</v>
      </c>
      <c r="FD40" s="5">
        <v>926.25</v>
      </c>
      <c r="FE40" s="5"/>
      <c r="FF40" s="5"/>
      <c r="FG40" s="5">
        <v>-9072.06</v>
      </c>
      <c r="FH40" s="5">
        <v>4824.22</v>
      </c>
      <c r="FI40" s="5"/>
      <c r="FJ40" s="5"/>
      <c r="FK40" s="5">
        <v>-19112.87</v>
      </c>
      <c r="FL40" s="5">
        <v>1939.66</v>
      </c>
      <c r="FM40" s="5"/>
      <c r="FN40" s="5"/>
      <c r="FO40" s="5">
        <v>-44693</v>
      </c>
      <c r="FP40" s="5">
        <v>-5413.23</v>
      </c>
      <c r="FQ40" s="5"/>
      <c r="FR40" s="5"/>
      <c r="FS40" s="5">
        <v>-61066.07</v>
      </c>
      <c r="FT40" s="5">
        <v>-9942.2800000000007</v>
      </c>
      <c r="FU40" s="5"/>
      <c r="FV40" s="5"/>
      <c r="FW40" s="5">
        <v>-37433.68</v>
      </c>
      <c r="FX40" s="5">
        <v>-8847.36</v>
      </c>
      <c r="FY40" s="5"/>
      <c r="FZ40" s="5"/>
      <c r="GA40" s="5">
        <v>-29241</v>
      </c>
      <c r="GB40" s="5">
        <v>-4477.26</v>
      </c>
      <c r="GC40" s="5"/>
      <c r="GD40" s="5"/>
      <c r="GE40" s="5">
        <v>-22030.67</v>
      </c>
      <c r="GF40" s="5">
        <v>-2301.4299999999998</v>
      </c>
      <c r="GG40" s="5"/>
      <c r="GH40" s="5"/>
      <c r="GI40" s="5">
        <v>-28939.35</v>
      </c>
      <c r="GJ40" s="5">
        <v>-8902.26</v>
      </c>
      <c r="GK40" s="5"/>
      <c r="GL40" s="5"/>
      <c r="GM40" s="5">
        <v>-30163.53</v>
      </c>
      <c r="GN40" s="5">
        <v>-1567.74</v>
      </c>
      <c r="GO40" s="5"/>
      <c r="GP40" s="5"/>
      <c r="GQ40" s="5">
        <v>-24339.19</v>
      </c>
      <c r="GR40" s="5">
        <v>-770.83</v>
      </c>
      <c r="GS40" s="5"/>
      <c r="GT40" s="5"/>
      <c r="GU40" s="5">
        <v>-24780.5</v>
      </c>
      <c r="GV40" s="5">
        <v>1559.55</v>
      </c>
      <c r="GW40" s="5"/>
      <c r="GX40" s="5"/>
      <c r="GY40" s="5">
        <v>-19106.16</v>
      </c>
      <c r="GZ40" s="5">
        <v>226.47</v>
      </c>
      <c r="HA40" s="5"/>
      <c r="HB40" s="5"/>
      <c r="HC40" s="5">
        <v>-11951.3</v>
      </c>
      <c r="HD40" s="5">
        <v>3381.48</v>
      </c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>
        <v>-1464499.92</v>
      </c>
    </row>
    <row r="41" spans="1:243" x14ac:dyDescent="0.2">
      <c r="A41" t="s">
        <v>7</v>
      </c>
      <c r="B41" t="s">
        <v>46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>
        <v>-514128.5</v>
      </c>
      <c r="AZ41" s="5">
        <v>-301346.92</v>
      </c>
      <c r="BA41" s="5"/>
      <c r="BB41" s="5"/>
      <c r="BC41" s="5">
        <v>-488055.61</v>
      </c>
      <c r="BD41" s="5">
        <v>-282467.43</v>
      </c>
      <c r="BE41" s="5"/>
      <c r="BF41" s="5"/>
      <c r="BG41" s="5">
        <v>-563426</v>
      </c>
      <c r="BH41" s="5">
        <v>-333021.82</v>
      </c>
      <c r="BI41" s="5"/>
      <c r="BJ41" s="5"/>
      <c r="BK41" s="5">
        <v>-589334.4</v>
      </c>
      <c r="BL41" s="5">
        <v>-321572.58</v>
      </c>
      <c r="BM41" s="5"/>
      <c r="BN41" s="5"/>
      <c r="BO41" s="5">
        <v>-657679.42000000004</v>
      </c>
      <c r="BP41" s="5">
        <v>-358282</v>
      </c>
      <c r="BQ41" s="5"/>
      <c r="BR41" s="5"/>
      <c r="BS41" s="5">
        <v>-587465</v>
      </c>
      <c r="BT41" s="5">
        <v>-336312.9</v>
      </c>
      <c r="BU41" s="5"/>
      <c r="BV41" s="5"/>
      <c r="BW41" s="5">
        <v>-470525.72</v>
      </c>
      <c r="BX41" s="5">
        <v>-292306.21999999997</v>
      </c>
      <c r="BY41" s="5"/>
      <c r="BZ41" s="5"/>
      <c r="CA41" s="5">
        <v>-377778</v>
      </c>
      <c r="CB41" s="5">
        <v>-271313.09000000003</v>
      </c>
      <c r="CC41" s="5"/>
      <c r="CD41" s="5"/>
      <c r="CE41" s="5">
        <v>-474360.1</v>
      </c>
      <c r="CF41" s="5">
        <v>-262821</v>
      </c>
      <c r="CG41" s="5"/>
      <c r="CH41" s="5"/>
      <c r="CI41" s="5">
        <v>-516112</v>
      </c>
      <c r="CJ41" s="5">
        <v>-298815</v>
      </c>
      <c r="CK41" s="5"/>
      <c r="CL41" s="5"/>
      <c r="CM41" s="5">
        <v>-524778.88</v>
      </c>
      <c r="CN41" s="5">
        <v>-299792.68</v>
      </c>
      <c r="CO41" s="5"/>
      <c r="CP41" s="5"/>
      <c r="CQ41" s="5">
        <v>-503276.49</v>
      </c>
      <c r="CR41" s="5">
        <v>-273588.55</v>
      </c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>
        <v>-9898560.4199999999</v>
      </c>
    </row>
    <row r="42" spans="1:243" x14ac:dyDescent="0.2">
      <c r="A42" t="s">
        <v>7</v>
      </c>
      <c r="B42" t="s">
        <v>47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>
        <v>256540.69</v>
      </c>
      <c r="AN42" s="5"/>
      <c r="AO42" s="5"/>
      <c r="AP42" s="5"/>
      <c r="AQ42" s="5">
        <v>215442.17</v>
      </c>
      <c r="AR42" s="5"/>
      <c r="AS42" s="5"/>
      <c r="AT42" s="5"/>
      <c r="AU42" s="5">
        <v>193391.75</v>
      </c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>
        <v>665374.62</v>
      </c>
    </row>
    <row r="43" spans="1:243" x14ac:dyDescent="0.2">
      <c r="A43" t="s">
        <v>7</v>
      </c>
      <c r="B43" t="s">
        <v>48</v>
      </c>
      <c r="C43" s="5">
        <v>3589554.95</v>
      </c>
      <c r="D43" s="5">
        <v>704178.71</v>
      </c>
      <c r="E43" s="5">
        <v>-13237.28</v>
      </c>
      <c r="F43" s="5"/>
      <c r="G43" s="5">
        <v>5509131.4299999997</v>
      </c>
      <c r="H43" s="5">
        <v>1091168.78</v>
      </c>
      <c r="I43" s="5">
        <v>-19480.919999999998</v>
      </c>
      <c r="J43" s="5"/>
      <c r="K43" s="5">
        <v>6018727.1900000004</v>
      </c>
      <c r="L43" s="5">
        <v>1207274.76</v>
      </c>
      <c r="M43" s="5">
        <v>-25870.43</v>
      </c>
      <c r="N43" s="5"/>
      <c r="O43" s="5">
        <v>11223773.119999999</v>
      </c>
      <c r="P43" s="5">
        <v>1173933.1100000001</v>
      </c>
      <c r="Q43" s="5">
        <v>-123995.44</v>
      </c>
      <c r="R43" s="5"/>
      <c r="S43" s="5">
        <v>11091997.93</v>
      </c>
      <c r="T43" s="5">
        <v>1223661.69</v>
      </c>
      <c r="U43" s="5">
        <v>-185706.54</v>
      </c>
      <c r="V43" s="5"/>
      <c r="W43" s="5">
        <v>9738016.1400000006</v>
      </c>
      <c r="X43" s="5">
        <v>1180328.08</v>
      </c>
      <c r="Y43" s="5">
        <v>-297124.75</v>
      </c>
      <c r="Z43" s="5"/>
      <c r="AA43" s="5">
        <v>42450547.700000003</v>
      </c>
      <c r="AB43" s="5">
        <v>1091667.49</v>
      </c>
      <c r="AC43" s="5">
        <v>-431844.26</v>
      </c>
      <c r="AD43" s="5"/>
      <c r="AE43" s="5">
        <v>42931125.329999998</v>
      </c>
      <c r="AF43" s="5">
        <v>1052034.6000000001</v>
      </c>
      <c r="AG43" s="5">
        <v>-639449.29</v>
      </c>
      <c r="AH43" s="5"/>
      <c r="AI43" s="5">
        <v>40013494.880000003</v>
      </c>
      <c r="AJ43" s="5">
        <v>1087307.17</v>
      </c>
      <c r="AK43" s="5">
        <v>-397103.49</v>
      </c>
      <c r="AL43" s="5"/>
      <c r="AM43" s="5">
        <v>5812154.8499999996</v>
      </c>
      <c r="AN43" s="5">
        <v>1180033.32</v>
      </c>
      <c r="AO43" s="5">
        <v>-53070.06</v>
      </c>
      <c r="AP43" s="5"/>
      <c r="AQ43" s="5">
        <v>5517947.6900000004</v>
      </c>
      <c r="AR43" s="5">
        <v>1156156.6399999999</v>
      </c>
      <c r="AS43" s="5">
        <v>-39224.79</v>
      </c>
      <c r="AT43" s="5"/>
      <c r="AU43" s="5">
        <v>5578134.2300000004</v>
      </c>
      <c r="AV43" s="5">
        <v>1181095</v>
      </c>
      <c r="AW43" s="5">
        <v>-39128.33</v>
      </c>
      <c r="AX43" s="5"/>
      <c r="AY43" s="5">
        <v>2135599.37</v>
      </c>
      <c r="AZ43" s="5">
        <v>870382.45</v>
      </c>
      <c r="BA43" s="5">
        <v>-60880.53</v>
      </c>
      <c r="BB43" s="5"/>
      <c r="BC43" s="5">
        <v>1932778.67</v>
      </c>
      <c r="BD43" s="5">
        <v>790632.21</v>
      </c>
      <c r="BE43" s="5">
        <v>-56056.42</v>
      </c>
      <c r="BF43" s="5"/>
      <c r="BG43" s="5">
        <v>2129692.44</v>
      </c>
      <c r="BH43" s="5">
        <v>880807.09</v>
      </c>
      <c r="BI43" s="5">
        <v>-60547.61</v>
      </c>
      <c r="BJ43" s="5"/>
      <c r="BK43" s="5">
        <v>2074437</v>
      </c>
      <c r="BL43" s="5">
        <v>851421.66</v>
      </c>
      <c r="BM43" s="5">
        <v>-60364.14</v>
      </c>
      <c r="BN43" s="5"/>
      <c r="BO43" s="5">
        <v>2099046.54</v>
      </c>
      <c r="BP43" s="5">
        <v>885316.7</v>
      </c>
      <c r="BQ43" s="5">
        <v>-60165.599999999999</v>
      </c>
      <c r="BR43" s="5"/>
      <c r="BS43" s="5">
        <v>1878178.7</v>
      </c>
      <c r="BT43" s="5">
        <v>849957.3</v>
      </c>
      <c r="BU43" s="5">
        <v>-129728.38</v>
      </c>
      <c r="BV43" s="5"/>
      <c r="BW43" s="5">
        <v>2509205</v>
      </c>
      <c r="BX43" s="5">
        <v>814509.74</v>
      </c>
      <c r="BY43" s="5">
        <v>-179235.77</v>
      </c>
      <c r="BZ43" s="5"/>
      <c r="CA43" s="5">
        <v>2074321.51</v>
      </c>
      <c r="CB43" s="5">
        <v>777478.63</v>
      </c>
      <c r="CC43" s="5">
        <v>-238079.11</v>
      </c>
      <c r="CD43" s="5"/>
      <c r="CE43" s="5">
        <v>2545710.11</v>
      </c>
      <c r="CF43" s="5">
        <v>765902.4</v>
      </c>
      <c r="CG43" s="5">
        <v>-171044.35</v>
      </c>
      <c r="CH43" s="5"/>
      <c r="CI43" s="5">
        <v>2031201.84</v>
      </c>
      <c r="CJ43" s="5">
        <v>826534.31</v>
      </c>
      <c r="CK43" s="5">
        <v>-68993.86</v>
      </c>
      <c r="CL43" s="5"/>
      <c r="CM43" s="5">
        <v>1945568.7</v>
      </c>
      <c r="CN43" s="5">
        <v>839874.86</v>
      </c>
      <c r="CO43" s="5">
        <v>-47508.07</v>
      </c>
      <c r="CP43" s="5"/>
      <c r="CQ43" s="5">
        <v>2032208.45</v>
      </c>
      <c r="CR43" s="5">
        <v>851699.87</v>
      </c>
      <c r="CS43" s="5">
        <v>-43927.47</v>
      </c>
      <c r="CT43" s="5"/>
      <c r="CU43" s="5">
        <v>454366.33</v>
      </c>
      <c r="CV43" s="5"/>
      <c r="CW43" s="5">
        <v>-21381.94</v>
      </c>
      <c r="CX43" s="5"/>
      <c r="CY43" s="5">
        <v>417673.47</v>
      </c>
      <c r="CZ43" s="5"/>
      <c r="DA43" s="5">
        <v>-19655.22</v>
      </c>
      <c r="DB43" s="5"/>
      <c r="DC43" s="5">
        <v>470181.29</v>
      </c>
      <c r="DD43" s="5"/>
      <c r="DE43" s="5">
        <v>-22013.17</v>
      </c>
      <c r="DF43" s="5"/>
      <c r="DG43" s="5">
        <v>452975.51</v>
      </c>
      <c r="DH43" s="5"/>
      <c r="DI43" s="5">
        <v>-21104.32</v>
      </c>
      <c r="DJ43" s="5"/>
      <c r="DK43" s="5">
        <v>424999.61</v>
      </c>
      <c r="DL43" s="5"/>
      <c r="DM43" s="5">
        <v>-20198.73</v>
      </c>
      <c r="DN43" s="5"/>
      <c r="DO43" s="5">
        <v>382597.8</v>
      </c>
      <c r="DP43" s="5"/>
      <c r="DQ43" s="5">
        <v>-41159</v>
      </c>
      <c r="DR43" s="5"/>
      <c r="DS43" s="5">
        <v>275304.78000000003</v>
      </c>
      <c r="DT43" s="5"/>
      <c r="DU43" s="5">
        <v>-52979.61</v>
      </c>
      <c r="DV43" s="5"/>
      <c r="DW43" s="5">
        <v>186520.75</v>
      </c>
      <c r="DX43" s="5"/>
      <c r="DY43" s="5">
        <v>-68733</v>
      </c>
      <c r="DZ43" s="5"/>
      <c r="EA43" s="5">
        <v>291520.65000000002</v>
      </c>
      <c r="EB43" s="5"/>
      <c r="EC43" s="5">
        <v>-50464.160000000003</v>
      </c>
      <c r="ED43" s="5"/>
      <c r="EE43" s="5">
        <v>414376.73</v>
      </c>
      <c r="EF43" s="5"/>
      <c r="EG43" s="5">
        <v>-22476.880000000001</v>
      </c>
      <c r="EH43" s="5"/>
      <c r="EI43" s="5">
        <v>404849.31</v>
      </c>
      <c r="EJ43" s="5"/>
      <c r="EK43" s="5">
        <v>-17672</v>
      </c>
      <c r="EL43" s="5"/>
      <c r="EM43" s="5">
        <v>423211.94</v>
      </c>
      <c r="EN43" s="5"/>
      <c r="EO43" s="5">
        <v>-16348.43</v>
      </c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>
        <v>238978535.08000001</v>
      </c>
    </row>
    <row r="44" spans="1:243" x14ac:dyDescent="0.2">
      <c r="A44" t="s">
        <v>7</v>
      </c>
      <c r="B44" t="s">
        <v>49</v>
      </c>
      <c r="C44" s="5">
        <v>109519</v>
      </c>
      <c r="D44" s="5">
        <v>57305.14</v>
      </c>
      <c r="E44" s="5"/>
      <c r="F44" s="5"/>
      <c r="G44" s="5">
        <v>179003.67</v>
      </c>
      <c r="H44" s="5">
        <v>93986.91</v>
      </c>
      <c r="I44" s="5"/>
      <c r="J44" s="5"/>
      <c r="K44" s="5">
        <v>202242.07</v>
      </c>
      <c r="L44" s="5">
        <v>103695.2</v>
      </c>
      <c r="M44" s="5"/>
      <c r="N44" s="5"/>
      <c r="O44" s="5">
        <v>199644.58</v>
      </c>
      <c r="P44" s="5">
        <v>101703</v>
      </c>
      <c r="Q44" s="5"/>
      <c r="R44" s="5"/>
      <c r="S44" s="5">
        <v>207536</v>
      </c>
      <c r="T44" s="5">
        <v>102231.77</v>
      </c>
      <c r="U44" s="5"/>
      <c r="V44" s="5"/>
      <c r="W44" s="5">
        <v>185777.25</v>
      </c>
      <c r="X44" s="5">
        <v>99066.15</v>
      </c>
      <c r="Y44" s="5"/>
      <c r="Z44" s="5"/>
      <c r="AA44" s="5">
        <v>169183.49</v>
      </c>
      <c r="AB44" s="5">
        <v>98523.21</v>
      </c>
      <c r="AC44" s="5"/>
      <c r="AD44" s="5"/>
      <c r="AE44" s="5">
        <v>153329.68</v>
      </c>
      <c r="AF44" s="5">
        <v>97298.76</v>
      </c>
      <c r="AG44" s="5"/>
      <c r="AH44" s="5"/>
      <c r="AI44" s="5">
        <v>166198.45000000001</v>
      </c>
      <c r="AJ44" s="5">
        <v>94873.46</v>
      </c>
      <c r="AK44" s="5"/>
      <c r="AL44" s="5"/>
      <c r="AM44" s="5">
        <v>187494.57</v>
      </c>
      <c r="AN44" s="5">
        <v>102270.74</v>
      </c>
      <c r="AO44" s="5"/>
      <c r="AP44" s="5"/>
      <c r="AQ44" s="5">
        <v>179428.91</v>
      </c>
      <c r="AR44" s="5">
        <v>97104.9</v>
      </c>
      <c r="AS44" s="5"/>
      <c r="AT44" s="5"/>
      <c r="AU44" s="5">
        <v>183130.35</v>
      </c>
      <c r="AV44" s="5">
        <v>98770.38</v>
      </c>
      <c r="AW44" s="5"/>
      <c r="AX44" s="5"/>
      <c r="AY44" s="5">
        <v>16900.2</v>
      </c>
      <c r="AZ44" s="5">
        <v>6304.3</v>
      </c>
      <c r="BA44" s="5"/>
      <c r="BB44" s="5"/>
      <c r="BC44" s="5">
        <v>17599.29</v>
      </c>
      <c r="BD44" s="5">
        <v>6855.14</v>
      </c>
      <c r="BE44" s="5"/>
      <c r="BF44" s="5"/>
      <c r="BG44" s="5">
        <v>22696.51</v>
      </c>
      <c r="BH44" s="5">
        <v>8154</v>
      </c>
      <c r="BI44" s="5"/>
      <c r="BJ44" s="5"/>
      <c r="BK44" s="5">
        <v>25236.85</v>
      </c>
      <c r="BL44" s="5">
        <v>8769.44</v>
      </c>
      <c r="BM44" s="5"/>
      <c r="BN44" s="5"/>
      <c r="BO44" s="5">
        <v>24962.94</v>
      </c>
      <c r="BP44" s="5">
        <v>8510</v>
      </c>
      <c r="BQ44" s="5"/>
      <c r="BR44" s="5"/>
      <c r="BS44" s="5">
        <v>17383.599999999999</v>
      </c>
      <c r="BT44" s="5">
        <v>7003.95</v>
      </c>
      <c r="BU44" s="5"/>
      <c r="BV44" s="5"/>
      <c r="BW44" s="5">
        <v>1545.33</v>
      </c>
      <c r="BX44" s="5">
        <v>5492.2</v>
      </c>
      <c r="BY44" s="5"/>
      <c r="BZ44" s="5"/>
      <c r="CA44" s="5">
        <v>-4249.4799999999996</v>
      </c>
      <c r="CB44" s="5">
        <v>4793</v>
      </c>
      <c r="CC44" s="5"/>
      <c r="CD44" s="5"/>
      <c r="CE44" s="5">
        <v>8994</v>
      </c>
      <c r="CF44" s="5">
        <v>4346.58</v>
      </c>
      <c r="CG44" s="5"/>
      <c r="CH44" s="5"/>
      <c r="CI44" s="5">
        <v>20794.689999999999</v>
      </c>
      <c r="CJ44" s="5">
        <v>6747.59</v>
      </c>
      <c r="CK44" s="5"/>
      <c r="CL44" s="5"/>
      <c r="CM44" s="5">
        <v>16729.63</v>
      </c>
      <c r="CN44" s="5">
        <v>7228</v>
      </c>
      <c r="CO44" s="5"/>
      <c r="CP44" s="5"/>
      <c r="CQ44" s="5">
        <v>14918.44</v>
      </c>
      <c r="CR44" s="5">
        <v>5772.43</v>
      </c>
      <c r="CS44" s="5"/>
      <c r="CT44" s="5"/>
      <c r="CU44" s="5">
        <v>15480.45</v>
      </c>
      <c r="CV44" s="5">
        <v>5658.94</v>
      </c>
      <c r="CW44" s="5"/>
      <c r="CX44" s="5"/>
      <c r="CY44" s="5">
        <v>16543.439999999999</v>
      </c>
      <c r="CZ44" s="5">
        <v>6568.62</v>
      </c>
      <c r="DA44" s="5"/>
      <c r="DB44" s="5"/>
      <c r="DC44" s="5">
        <v>21423.93</v>
      </c>
      <c r="DD44" s="5">
        <v>7396.89</v>
      </c>
      <c r="DE44" s="5"/>
      <c r="DF44" s="5"/>
      <c r="DG44" s="5">
        <v>23549.77</v>
      </c>
      <c r="DH44" s="5">
        <v>8096.35</v>
      </c>
      <c r="DI44" s="5"/>
      <c r="DJ44" s="5"/>
      <c r="DK44" s="5">
        <v>22881.119999999999</v>
      </c>
      <c r="DL44" s="5">
        <v>7863</v>
      </c>
      <c r="DM44" s="5"/>
      <c r="DN44" s="5"/>
      <c r="DO44" s="5">
        <v>16248.67</v>
      </c>
      <c r="DP44" s="5">
        <v>6251.06</v>
      </c>
      <c r="DQ44" s="5"/>
      <c r="DR44" s="5"/>
      <c r="DS44" s="5">
        <v>623.75</v>
      </c>
      <c r="DT44" s="5">
        <v>4867.55</v>
      </c>
      <c r="DU44" s="5"/>
      <c r="DV44" s="5"/>
      <c r="DW44" s="5">
        <v>-4938.3500000000004</v>
      </c>
      <c r="DX44" s="5">
        <v>4190.95</v>
      </c>
      <c r="DY44" s="5"/>
      <c r="DZ44" s="5"/>
      <c r="EA44" s="5">
        <v>7857.7</v>
      </c>
      <c r="EB44" s="5">
        <v>3785.24</v>
      </c>
      <c r="EC44" s="5"/>
      <c r="ED44" s="5"/>
      <c r="EE44" s="5">
        <v>18850.669999999998</v>
      </c>
      <c r="EF44" s="5">
        <v>6154.59</v>
      </c>
      <c r="EG44" s="5"/>
      <c r="EH44" s="5"/>
      <c r="EI44" s="5">
        <v>15616</v>
      </c>
      <c r="EJ44" s="5">
        <v>6455.1</v>
      </c>
      <c r="EK44" s="5"/>
      <c r="EL44" s="5"/>
      <c r="EM44" s="5">
        <v>13544.9</v>
      </c>
      <c r="EN44" s="5">
        <v>5175.72</v>
      </c>
      <c r="EO44" s="5"/>
      <c r="EP44" s="5"/>
      <c r="EQ44" s="5">
        <v>13826.39</v>
      </c>
      <c r="ER44" s="5">
        <v>5170.16</v>
      </c>
      <c r="ES44" s="5"/>
      <c r="ET44" s="5"/>
      <c r="EU44" s="5">
        <v>14904.29</v>
      </c>
      <c r="EV44" s="5">
        <v>5692.53</v>
      </c>
      <c r="EW44" s="5"/>
      <c r="EX44" s="5"/>
      <c r="EY44" s="5">
        <v>19797.79</v>
      </c>
      <c r="EZ44" s="5">
        <v>6769.63</v>
      </c>
      <c r="FA44" s="5"/>
      <c r="FB44" s="5"/>
      <c r="FC44" s="5">
        <v>21848.5</v>
      </c>
      <c r="FD44" s="5">
        <v>7447.43</v>
      </c>
      <c r="FE44" s="5"/>
      <c r="FF44" s="5"/>
      <c r="FG44" s="5">
        <v>21202.42</v>
      </c>
      <c r="FH44" s="5">
        <v>7203.13</v>
      </c>
      <c r="FI44" s="5"/>
      <c r="FJ44" s="5"/>
      <c r="FK44" s="5">
        <v>14872.78</v>
      </c>
      <c r="FL44" s="5">
        <v>5677.43</v>
      </c>
      <c r="FM44" s="5"/>
      <c r="FN44" s="5"/>
      <c r="FO44" s="5">
        <v>-206.62</v>
      </c>
      <c r="FP44" s="5">
        <v>4645.6499999999996</v>
      </c>
      <c r="FQ44" s="5"/>
      <c r="FR44" s="5"/>
      <c r="FS44" s="5">
        <v>-5237.1000000000004</v>
      </c>
      <c r="FT44" s="5">
        <v>3304.15</v>
      </c>
      <c r="FU44" s="5"/>
      <c r="FV44" s="5"/>
      <c r="FW44" s="5">
        <v>6888.53</v>
      </c>
      <c r="FX44" s="5">
        <v>3316.08</v>
      </c>
      <c r="FY44" s="5"/>
      <c r="FZ44" s="5"/>
      <c r="GA44" s="5">
        <v>17346.14</v>
      </c>
      <c r="GB44" s="5">
        <v>5582.15</v>
      </c>
      <c r="GC44" s="5"/>
      <c r="GD44" s="5"/>
      <c r="GE44" s="5">
        <v>14287</v>
      </c>
      <c r="GF44" s="5">
        <v>5882.26</v>
      </c>
      <c r="GG44" s="5"/>
      <c r="GH44" s="5"/>
      <c r="GI44" s="5">
        <v>12296.44</v>
      </c>
      <c r="GJ44" s="5">
        <v>4649.34</v>
      </c>
      <c r="GK44" s="5"/>
      <c r="GL44" s="5"/>
      <c r="GM44" s="5">
        <v>12563.68</v>
      </c>
      <c r="GN44" s="5">
        <v>4650.62</v>
      </c>
      <c r="GO44" s="5"/>
      <c r="GP44" s="5"/>
      <c r="GQ44" s="5">
        <v>13636.44</v>
      </c>
      <c r="GR44" s="5">
        <v>5183.92</v>
      </c>
      <c r="GS44" s="5"/>
      <c r="GT44" s="5"/>
      <c r="GU44" s="5">
        <v>18258.310000000001</v>
      </c>
      <c r="GV44" s="5">
        <v>6190</v>
      </c>
      <c r="GW44" s="5"/>
      <c r="GX44" s="5"/>
      <c r="GY44" s="5">
        <v>19912.830000000002</v>
      </c>
      <c r="GZ44" s="5">
        <v>6904.83</v>
      </c>
      <c r="HA44" s="5"/>
      <c r="HB44" s="5"/>
      <c r="HC44" s="5">
        <v>19933.18</v>
      </c>
      <c r="HD44" s="5">
        <v>6573.89</v>
      </c>
      <c r="HE44" s="5"/>
      <c r="HF44" s="5"/>
      <c r="HG44" s="5">
        <v>13622.06</v>
      </c>
      <c r="HH44" s="5">
        <v>5165.8100000000004</v>
      </c>
      <c r="HI44" s="5"/>
      <c r="HJ44" s="5"/>
      <c r="HK44" s="5">
        <v>-708.66</v>
      </c>
      <c r="HL44" s="5">
        <v>4166.68</v>
      </c>
      <c r="HM44" s="5"/>
      <c r="HN44" s="5"/>
      <c r="HO44" s="5">
        <v>-5483.19</v>
      </c>
      <c r="HP44" s="5">
        <v>2901.89</v>
      </c>
      <c r="HQ44" s="5"/>
      <c r="HR44" s="5"/>
      <c r="HS44" s="5">
        <v>6074.06</v>
      </c>
      <c r="HT44" s="5">
        <v>2920.72</v>
      </c>
      <c r="HU44" s="5"/>
      <c r="HV44" s="5"/>
      <c r="HW44" s="5">
        <v>16003.8</v>
      </c>
      <c r="HX44" s="5">
        <v>5080.8900000000003</v>
      </c>
      <c r="HY44" s="5"/>
      <c r="HZ44" s="5"/>
      <c r="IA44" s="5">
        <v>13126.32</v>
      </c>
      <c r="IB44" s="5">
        <v>5378.63</v>
      </c>
      <c r="IC44" s="5"/>
      <c r="ID44" s="5"/>
      <c r="IE44" s="5">
        <v>10993.9</v>
      </c>
      <c r="IF44" s="5">
        <v>4275.32</v>
      </c>
      <c r="IG44" s="5"/>
      <c r="IH44" s="5"/>
      <c r="II44" s="5">
        <v>4187444.85</v>
      </c>
    </row>
    <row r="45" spans="1:243" x14ac:dyDescent="0.2">
      <c r="A45" t="s">
        <v>7</v>
      </c>
      <c r="B45" t="s">
        <v>50</v>
      </c>
      <c r="C45" s="5">
        <v>27185.13</v>
      </c>
      <c r="D45" s="5"/>
      <c r="E45" s="5"/>
      <c r="F45" s="5"/>
      <c r="G45" s="5">
        <v>53575.53</v>
      </c>
      <c r="H45" s="5"/>
      <c r="I45" s="5"/>
      <c r="J45" s="5"/>
      <c r="K45" s="5">
        <v>60019.39</v>
      </c>
      <c r="L45" s="5"/>
      <c r="M45" s="5"/>
      <c r="N45" s="5"/>
      <c r="O45" s="5">
        <v>59931.13</v>
      </c>
      <c r="P45" s="5"/>
      <c r="Q45" s="5"/>
      <c r="R45" s="5"/>
      <c r="S45" s="5">
        <v>54680.26</v>
      </c>
      <c r="T45" s="5"/>
      <c r="U45" s="5"/>
      <c r="V45" s="5"/>
      <c r="W45" s="5">
        <v>28722.06</v>
      </c>
      <c r="X45" s="5"/>
      <c r="Y45" s="5"/>
      <c r="Z45" s="5"/>
      <c r="AA45" s="5">
        <v>6169.2</v>
      </c>
      <c r="AB45" s="5"/>
      <c r="AC45" s="5"/>
      <c r="AD45" s="5"/>
      <c r="AE45" s="5">
        <v>-26643.72</v>
      </c>
      <c r="AF45" s="5"/>
      <c r="AG45" s="5"/>
      <c r="AH45" s="5"/>
      <c r="AI45" s="5">
        <v>12291.3</v>
      </c>
      <c r="AJ45" s="5"/>
      <c r="AK45" s="5"/>
      <c r="AL45" s="5"/>
      <c r="AM45" s="5">
        <v>42456.05</v>
      </c>
      <c r="AN45" s="5"/>
      <c r="AO45" s="5"/>
      <c r="AP45" s="5"/>
      <c r="AQ45" s="5">
        <v>43147.27</v>
      </c>
      <c r="AR45" s="5"/>
      <c r="AS45" s="5"/>
      <c r="AT45" s="5"/>
      <c r="AU45" s="5">
        <v>35215.49</v>
      </c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>
        <v>396749.1</v>
      </c>
    </row>
    <row r="46" spans="1:243" x14ac:dyDescent="0.2">
      <c r="A46" t="s">
        <v>7</v>
      </c>
      <c r="B46" t="s">
        <v>51</v>
      </c>
      <c r="C46" s="5">
        <v>-43842.28</v>
      </c>
      <c r="D46" s="5"/>
      <c r="E46" s="5"/>
      <c r="F46" s="5"/>
      <c r="G46" s="5">
        <v>-27777.48</v>
      </c>
      <c r="H46" s="5"/>
      <c r="I46" s="5"/>
      <c r="J46" s="5"/>
      <c r="K46" s="5">
        <v>-50347.49</v>
      </c>
      <c r="L46" s="5"/>
      <c r="M46" s="5"/>
      <c r="N46" s="5"/>
      <c r="O46" s="5">
        <v>-14504.26</v>
      </c>
      <c r="P46" s="5"/>
      <c r="Q46" s="5"/>
      <c r="R46" s="5"/>
      <c r="S46" s="5">
        <v>-25131</v>
      </c>
      <c r="T46" s="5"/>
      <c r="U46" s="5"/>
      <c r="V46" s="5"/>
      <c r="W46" s="5">
        <v>-14882.93</v>
      </c>
      <c r="X46" s="5"/>
      <c r="Y46" s="5"/>
      <c r="Z46" s="5"/>
      <c r="AA46" s="5">
        <v>-23494.11</v>
      </c>
      <c r="AB46" s="5"/>
      <c r="AC46" s="5"/>
      <c r="AD46" s="5"/>
      <c r="AE46" s="5">
        <v>-32553.14</v>
      </c>
      <c r="AF46" s="5"/>
      <c r="AG46" s="5"/>
      <c r="AH46" s="5"/>
      <c r="AI46" s="5">
        <v>-25034.59</v>
      </c>
      <c r="AJ46" s="5"/>
      <c r="AK46" s="5"/>
      <c r="AL46" s="5"/>
      <c r="AM46" s="5">
        <v>-33820.35</v>
      </c>
      <c r="AN46" s="5"/>
      <c r="AO46" s="5"/>
      <c r="AP46" s="5"/>
      <c r="AQ46" s="5">
        <v>-36768.080000000002</v>
      </c>
      <c r="AR46" s="5"/>
      <c r="AS46" s="5"/>
      <c r="AT46" s="5"/>
      <c r="AU46" s="5">
        <v>-49764.81</v>
      </c>
      <c r="AV46" s="5"/>
      <c r="AW46" s="5"/>
      <c r="AX46" s="5"/>
      <c r="AY46" s="5">
        <v>-54414.89</v>
      </c>
      <c r="AZ46" s="5"/>
      <c r="BA46" s="5"/>
      <c r="BB46" s="5"/>
      <c r="BC46" s="5">
        <v>-10097.950000000001</v>
      </c>
      <c r="BD46" s="5"/>
      <c r="BE46" s="5"/>
      <c r="BF46" s="5"/>
      <c r="BG46" s="5">
        <v>-30568.27</v>
      </c>
      <c r="BH46" s="5"/>
      <c r="BI46" s="5"/>
      <c r="BJ46" s="5"/>
      <c r="BK46" s="5">
        <v>3357.29</v>
      </c>
      <c r="BL46" s="5"/>
      <c r="BM46" s="5"/>
      <c r="BN46" s="5"/>
      <c r="BO46" s="5">
        <v>-7461.09</v>
      </c>
      <c r="BP46" s="5"/>
      <c r="BQ46" s="5"/>
      <c r="BR46" s="5"/>
      <c r="BS46" s="5">
        <v>2447.37</v>
      </c>
      <c r="BT46" s="5"/>
      <c r="BU46" s="5"/>
      <c r="BV46" s="5"/>
      <c r="BW46" s="5">
        <v>-4058.08</v>
      </c>
      <c r="BX46" s="5"/>
      <c r="BY46" s="5"/>
      <c r="BZ46" s="5"/>
      <c r="CA46" s="5">
        <v>-11632.27</v>
      </c>
      <c r="CB46" s="5"/>
      <c r="CC46" s="5"/>
      <c r="CD46" s="5"/>
      <c r="CE46" s="5">
        <v>-5182.92</v>
      </c>
      <c r="CF46" s="5"/>
      <c r="CG46" s="5"/>
      <c r="CH46" s="5"/>
      <c r="CI46" s="5">
        <v>-12331.48</v>
      </c>
      <c r="CJ46" s="5"/>
      <c r="CK46" s="5"/>
      <c r="CL46" s="5"/>
      <c r="CM46" s="5">
        <v>-15708.8</v>
      </c>
      <c r="CN46" s="5"/>
      <c r="CO46" s="5"/>
      <c r="CP46" s="5"/>
      <c r="CQ46" s="5">
        <v>-28394.39</v>
      </c>
      <c r="CR46" s="5"/>
      <c r="CS46" s="5"/>
      <c r="CT46" s="5"/>
      <c r="CU46" s="5">
        <v>-43621.55</v>
      </c>
      <c r="CV46" s="5"/>
      <c r="CW46" s="5"/>
      <c r="CX46" s="5"/>
      <c r="CY46" s="5">
        <v>-879.13</v>
      </c>
      <c r="CZ46" s="5"/>
      <c r="DA46" s="5"/>
      <c r="DB46" s="5"/>
      <c r="DC46" s="5">
        <v>-18340</v>
      </c>
      <c r="DD46" s="5"/>
      <c r="DE46" s="5"/>
      <c r="DF46" s="5"/>
      <c r="DG46" s="5">
        <v>13924</v>
      </c>
      <c r="DH46" s="5"/>
      <c r="DI46" s="5"/>
      <c r="DJ46" s="5"/>
      <c r="DK46" s="5">
        <v>4087</v>
      </c>
      <c r="DL46" s="5"/>
      <c r="DM46" s="5"/>
      <c r="DN46" s="5"/>
      <c r="DO46" s="5">
        <v>13122.53</v>
      </c>
      <c r="DP46" s="5"/>
      <c r="DQ46" s="5"/>
      <c r="DR46" s="5"/>
      <c r="DS46" s="5">
        <v>7383.1</v>
      </c>
      <c r="DT46" s="5"/>
      <c r="DU46" s="5"/>
      <c r="DV46" s="5"/>
      <c r="DW46" s="5">
        <v>-467.55</v>
      </c>
      <c r="DX46" s="5"/>
      <c r="DY46" s="5"/>
      <c r="DZ46" s="5"/>
      <c r="EA46" s="5">
        <v>5241.1099999999997</v>
      </c>
      <c r="EB46" s="5"/>
      <c r="EC46" s="5"/>
      <c r="ED46" s="5"/>
      <c r="EE46" s="5">
        <v>-1316.92</v>
      </c>
      <c r="EF46" s="5"/>
      <c r="EG46" s="5"/>
      <c r="EH46" s="5"/>
      <c r="EI46" s="5">
        <v>7856.8</v>
      </c>
      <c r="EJ46" s="5"/>
      <c r="EK46" s="5"/>
      <c r="EL46" s="5"/>
      <c r="EM46" s="5">
        <v>-6644.31</v>
      </c>
      <c r="EN46" s="5"/>
      <c r="EO46" s="5"/>
      <c r="EP46" s="5"/>
      <c r="EQ46" s="5">
        <v>8883.66</v>
      </c>
      <c r="ER46" s="5"/>
      <c r="ES46" s="5"/>
      <c r="ET46" s="5"/>
      <c r="EU46" s="5">
        <v>5619</v>
      </c>
      <c r="EV46" s="5"/>
      <c r="EW46" s="5"/>
      <c r="EX46" s="5"/>
      <c r="EY46" s="5">
        <v>-535.1</v>
      </c>
      <c r="EZ46" s="5"/>
      <c r="FA46" s="5"/>
      <c r="FB46" s="5"/>
      <c r="FC46" s="5">
        <v>18577.28</v>
      </c>
      <c r="FD46" s="5"/>
      <c r="FE46" s="5"/>
      <c r="FF46" s="5"/>
      <c r="FG46" s="5">
        <v>14247.47</v>
      </c>
      <c r="FH46" s="5"/>
      <c r="FI46" s="5"/>
      <c r="FJ46" s="5"/>
      <c r="FK46" s="5">
        <v>13625.31</v>
      </c>
      <c r="FL46" s="5"/>
      <c r="FM46" s="5"/>
      <c r="FN46" s="5"/>
      <c r="FO46" s="5">
        <v>4622.6099999999997</v>
      </c>
      <c r="FP46" s="5"/>
      <c r="FQ46" s="5"/>
      <c r="FR46" s="5"/>
      <c r="FS46" s="5">
        <v>-9591.39</v>
      </c>
      <c r="FT46" s="5"/>
      <c r="FU46" s="5"/>
      <c r="FV46" s="5"/>
      <c r="FW46" s="5">
        <v>-5829.33</v>
      </c>
      <c r="FX46" s="5"/>
      <c r="FY46" s="5"/>
      <c r="FZ46" s="5"/>
      <c r="GA46" s="5">
        <v>-14328.5</v>
      </c>
      <c r="GB46" s="5"/>
      <c r="GC46" s="5"/>
      <c r="GD46" s="5"/>
      <c r="GE46" s="5">
        <v>-22704.94</v>
      </c>
      <c r="GF46" s="5"/>
      <c r="GG46" s="5"/>
      <c r="GH46" s="5"/>
      <c r="GI46" s="5">
        <v>-30482.27</v>
      </c>
      <c r="GJ46" s="5"/>
      <c r="GK46" s="5"/>
      <c r="GL46" s="5"/>
      <c r="GM46" s="5">
        <v>-10474.129999999999</v>
      </c>
      <c r="GN46" s="5"/>
      <c r="GO46" s="5"/>
      <c r="GP46" s="5"/>
      <c r="GQ46" s="5">
        <v>19065.86</v>
      </c>
      <c r="GR46" s="5"/>
      <c r="GS46" s="5"/>
      <c r="GT46" s="5"/>
      <c r="GU46" s="5">
        <v>15696.66</v>
      </c>
      <c r="GV46" s="5"/>
      <c r="GW46" s="5"/>
      <c r="GX46" s="5"/>
      <c r="GY46" s="5">
        <v>33521.620000000003</v>
      </c>
      <c r="GZ46" s="5"/>
      <c r="HA46" s="5"/>
      <c r="HB46" s="5"/>
      <c r="HC46" s="5">
        <v>29594.85</v>
      </c>
      <c r="HD46" s="5"/>
      <c r="HE46" s="5"/>
      <c r="HF46" s="5"/>
      <c r="HG46" s="5">
        <v>28613.65</v>
      </c>
      <c r="HH46" s="5"/>
      <c r="HI46" s="5"/>
      <c r="HJ46" s="5"/>
      <c r="HK46" s="5">
        <v>20369.830000000002</v>
      </c>
      <c r="HL46" s="5"/>
      <c r="HM46" s="5"/>
      <c r="HN46" s="5"/>
      <c r="HO46" s="5">
        <v>7731.21</v>
      </c>
      <c r="HP46" s="5"/>
      <c r="HQ46" s="5"/>
      <c r="HR46" s="5"/>
      <c r="HS46" s="5">
        <v>9047.93</v>
      </c>
      <c r="HT46" s="5"/>
      <c r="HU46" s="5"/>
      <c r="HV46" s="5"/>
      <c r="HW46" s="5">
        <v>986.93</v>
      </c>
      <c r="HX46" s="5"/>
      <c r="HY46" s="5"/>
      <c r="HZ46" s="5"/>
      <c r="IA46" s="5">
        <v>-8179</v>
      </c>
      <c r="IB46" s="5"/>
      <c r="IC46" s="5"/>
      <c r="ID46" s="5"/>
      <c r="IE46" s="5">
        <v>-15298</v>
      </c>
      <c r="IF46" s="5"/>
      <c r="IG46" s="5"/>
      <c r="IH46" s="5"/>
      <c r="II46" s="5">
        <v>-458839.66</v>
      </c>
    </row>
    <row r="47" spans="1:243" x14ac:dyDescent="0.2">
      <c r="A47" t="s">
        <v>7</v>
      </c>
      <c r="B47" t="s">
        <v>52</v>
      </c>
      <c r="C47" s="5">
        <v>-646.69000000000005</v>
      </c>
      <c r="D47" s="5">
        <v>-323.35000000000002</v>
      </c>
      <c r="E47" s="5">
        <v>894.2</v>
      </c>
      <c r="F47" s="5">
        <v>447.1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>
        <v>371.25</v>
      </c>
    </row>
    <row r="48" spans="1:243" x14ac:dyDescent="0.2">
      <c r="A48" t="s">
        <v>7</v>
      </c>
      <c r="B48" t="s">
        <v>53</v>
      </c>
      <c r="C48" s="5">
        <v>4191.54</v>
      </c>
      <c r="D48" s="5">
        <v>3892.14</v>
      </c>
      <c r="E48" s="5">
        <v>2471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>
        <v>10554.7</v>
      </c>
    </row>
    <row r="49" spans="1:243" x14ac:dyDescent="0.2">
      <c r="A49" t="s">
        <v>7</v>
      </c>
      <c r="B49" t="s">
        <v>54</v>
      </c>
      <c r="C49" s="5">
        <v>100157.84</v>
      </c>
      <c r="D49" s="5"/>
      <c r="E49" s="5"/>
      <c r="F49" s="5"/>
      <c r="G49" s="5">
        <v>169895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>
        <v>270052.88</v>
      </c>
    </row>
    <row r="50" spans="1:243" x14ac:dyDescent="0.2">
      <c r="A50" t="s">
        <v>7</v>
      </c>
      <c r="B50" t="s">
        <v>55</v>
      </c>
      <c r="C50" s="5">
        <v>78900.75</v>
      </c>
      <c r="D50" s="5"/>
      <c r="E50" s="5"/>
      <c r="F50" s="5"/>
      <c r="G50" s="5">
        <v>167862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>
        <v>246762.78</v>
      </c>
    </row>
    <row r="51" spans="1:243" x14ac:dyDescent="0.2">
      <c r="A51" t="s">
        <v>7</v>
      </c>
      <c r="B51" t="s">
        <v>56</v>
      </c>
      <c r="C51" s="5">
        <v>-110250</v>
      </c>
      <c r="D51" s="5"/>
      <c r="E51" s="5"/>
      <c r="F51" s="5"/>
      <c r="G51" s="5">
        <v>-223048.92</v>
      </c>
      <c r="H51" s="5"/>
      <c r="I51" s="5"/>
      <c r="J51" s="5"/>
      <c r="K51" s="5">
        <v>-245044.08</v>
      </c>
      <c r="L51" s="5"/>
      <c r="M51" s="5"/>
      <c r="N51" s="5"/>
      <c r="O51" s="5">
        <v>-229289.05</v>
      </c>
      <c r="P51" s="5"/>
      <c r="Q51" s="5"/>
      <c r="R51" s="5"/>
      <c r="S51" s="5">
        <v>-225769.92</v>
      </c>
      <c r="T51" s="5"/>
      <c r="U51" s="5"/>
      <c r="V51" s="5"/>
      <c r="W51" s="5">
        <v>-206959.24</v>
      </c>
      <c r="X51" s="5"/>
      <c r="Y51" s="5"/>
      <c r="Z51" s="5"/>
      <c r="AA51" s="5">
        <v>-202746.17</v>
      </c>
      <c r="AB51" s="5"/>
      <c r="AC51" s="5"/>
      <c r="AD51" s="5"/>
      <c r="AE51" s="5">
        <v>-195000.82</v>
      </c>
      <c r="AF51" s="5"/>
      <c r="AG51" s="5"/>
      <c r="AH51" s="5"/>
      <c r="AI51" s="5">
        <v>-186854.33</v>
      </c>
      <c r="AJ51" s="5"/>
      <c r="AK51" s="5"/>
      <c r="AL51" s="5"/>
      <c r="AM51" s="5">
        <v>-187799.93</v>
      </c>
      <c r="AN51" s="5"/>
      <c r="AO51" s="5"/>
      <c r="AP51" s="5"/>
      <c r="AQ51" s="5">
        <v>-148891.89000000001</v>
      </c>
      <c r="AR51" s="5"/>
      <c r="AS51" s="5"/>
      <c r="AT51" s="5"/>
      <c r="AU51" s="5">
        <v>-120061.25</v>
      </c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>
        <v>-2281715.61</v>
      </c>
    </row>
    <row r="52" spans="1:243" x14ac:dyDescent="0.2">
      <c r="A52" t="s">
        <v>7</v>
      </c>
      <c r="B52" t="s">
        <v>57</v>
      </c>
      <c r="C52" s="5">
        <v>110250</v>
      </c>
      <c r="D52" s="5"/>
      <c r="E52" s="5"/>
      <c r="F52" s="5"/>
      <c r="G52" s="5">
        <v>223048.92</v>
      </c>
      <c r="H52" s="5"/>
      <c r="I52" s="5"/>
      <c r="J52" s="5"/>
      <c r="K52" s="5">
        <v>245044.08</v>
      </c>
      <c r="L52" s="5"/>
      <c r="M52" s="5"/>
      <c r="N52" s="5"/>
      <c r="O52" s="5">
        <v>229289.05</v>
      </c>
      <c r="P52" s="5"/>
      <c r="Q52" s="5"/>
      <c r="R52" s="5"/>
      <c r="S52" s="5">
        <v>225769.92</v>
      </c>
      <c r="T52" s="5"/>
      <c r="U52" s="5"/>
      <c r="V52" s="5"/>
      <c r="W52" s="5">
        <v>206959.24</v>
      </c>
      <c r="X52" s="5"/>
      <c r="Y52" s="5"/>
      <c r="Z52" s="5"/>
      <c r="AA52" s="5">
        <v>202746.17</v>
      </c>
      <c r="AB52" s="5"/>
      <c r="AC52" s="5"/>
      <c r="AD52" s="5"/>
      <c r="AE52" s="5">
        <v>195000.82</v>
      </c>
      <c r="AF52" s="5"/>
      <c r="AG52" s="5"/>
      <c r="AH52" s="5"/>
      <c r="AI52" s="5">
        <v>186854.33</v>
      </c>
      <c r="AJ52" s="5"/>
      <c r="AK52" s="5"/>
      <c r="AL52" s="5"/>
      <c r="AM52" s="5">
        <v>187799.93</v>
      </c>
      <c r="AN52" s="5"/>
      <c r="AO52" s="5"/>
      <c r="AP52" s="5"/>
      <c r="AQ52" s="5">
        <v>148891.89000000001</v>
      </c>
      <c r="AR52" s="5"/>
      <c r="AS52" s="5"/>
      <c r="AT52" s="5"/>
      <c r="AU52" s="5">
        <v>120061.25</v>
      </c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>
        <v>2281715.61</v>
      </c>
    </row>
    <row r="53" spans="1:243" x14ac:dyDescent="0.2">
      <c r="A53" t="s">
        <v>7</v>
      </c>
      <c r="B53" t="s">
        <v>58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7300.22</v>
      </c>
      <c r="AB53" s="5"/>
      <c r="AC53" s="5"/>
      <c r="AD53" s="5"/>
      <c r="AE53" s="5">
        <v>4263</v>
      </c>
      <c r="AF53" s="5"/>
      <c r="AG53" s="5"/>
      <c r="AH53" s="5"/>
      <c r="AI53" s="5">
        <v>7374.78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>
        <v>18938</v>
      </c>
    </row>
    <row r="54" spans="1:243" x14ac:dyDescent="0.2">
      <c r="A54" t="s">
        <v>7</v>
      </c>
      <c r="B54" t="s">
        <v>59</v>
      </c>
      <c r="C54" s="5">
        <v>836811</v>
      </c>
      <c r="D54" s="5">
        <v>431133.81</v>
      </c>
      <c r="E54" s="5"/>
      <c r="F54" s="5"/>
      <c r="G54" s="5">
        <v>1344271.52</v>
      </c>
      <c r="H54" s="5">
        <v>694561.15</v>
      </c>
      <c r="I54" s="5"/>
      <c r="J54" s="5"/>
      <c r="K54" s="5">
        <v>1507823.06</v>
      </c>
      <c r="L54" s="5">
        <v>766782.37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>
        <v>199622.13</v>
      </c>
      <c r="EJ54" s="5">
        <v>131345.75</v>
      </c>
      <c r="EK54" s="5"/>
      <c r="EL54" s="5"/>
      <c r="EM54" s="5">
        <v>177475.69</v>
      </c>
      <c r="EN54" s="5">
        <v>108127.54</v>
      </c>
      <c r="EO54" s="5"/>
      <c r="EP54" s="5"/>
      <c r="EQ54" s="5">
        <v>171951.19</v>
      </c>
      <c r="ER54" s="5">
        <v>137055.63</v>
      </c>
      <c r="ES54" s="5"/>
      <c r="ET54" s="5"/>
      <c r="EU54" s="5">
        <v>166525.56</v>
      </c>
      <c r="EV54" s="5">
        <v>126126.39</v>
      </c>
      <c r="EW54" s="5"/>
      <c r="EX54" s="5"/>
      <c r="EY54" s="5">
        <v>192114.67</v>
      </c>
      <c r="EZ54" s="5">
        <v>149005.53</v>
      </c>
      <c r="FA54" s="5"/>
      <c r="FB54" s="5"/>
      <c r="FC54" s="5">
        <v>202095.77</v>
      </c>
      <c r="FD54" s="5">
        <v>137309.47</v>
      </c>
      <c r="FE54" s="5"/>
      <c r="FF54" s="5"/>
      <c r="FG54" s="5">
        <v>244279.58</v>
      </c>
      <c r="FH54" s="5">
        <v>155569.26</v>
      </c>
      <c r="FI54" s="5"/>
      <c r="FJ54" s="5"/>
      <c r="FK54" s="5">
        <v>198176.53</v>
      </c>
      <c r="FL54" s="5">
        <v>140145.74</v>
      </c>
      <c r="FM54" s="5"/>
      <c r="FN54" s="5"/>
      <c r="FO54" s="5">
        <v>114287.86</v>
      </c>
      <c r="FP54" s="5">
        <v>117619.85</v>
      </c>
      <c r="FQ54" s="5"/>
      <c r="FR54" s="5"/>
      <c r="FS54" s="5">
        <v>54395.27</v>
      </c>
      <c r="FT54" s="5">
        <v>100736</v>
      </c>
      <c r="FU54" s="5"/>
      <c r="FV54" s="5"/>
      <c r="FW54" s="5">
        <v>128688.65</v>
      </c>
      <c r="FX54" s="5">
        <v>99592.46</v>
      </c>
      <c r="FY54" s="5"/>
      <c r="FZ54" s="5"/>
      <c r="GA54" s="5">
        <v>165285.57</v>
      </c>
      <c r="GB54" s="5">
        <v>119412.46</v>
      </c>
      <c r="GC54" s="5"/>
      <c r="GD54" s="5"/>
      <c r="GE54" s="5">
        <v>181011.56</v>
      </c>
      <c r="GF54" s="5">
        <v>121626.86</v>
      </c>
      <c r="GG54" s="5"/>
      <c r="GH54" s="5"/>
      <c r="GI54" s="5">
        <v>163580.37</v>
      </c>
      <c r="GJ54" s="5">
        <v>101673.8</v>
      </c>
      <c r="GK54" s="5"/>
      <c r="GL54" s="5"/>
      <c r="GM54" s="5">
        <v>157790.13</v>
      </c>
      <c r="GN54" s="5">
        <v>127159.46</v>
      </c>
      <c r="GO54" s="5"/>
      <c r="GP54" s="5"/>
      <c r="GQ54" s="5">
        <v>151757.45000000001</v>
      </c>
      <c r="GR54" s="5">
        <v>116588.6</v>
      </c>
      <c r="GS54" s="5"/>
      <c r="GT54" s="5"/>
      <c r="GU54" s="5">
        <v>174418</v>
      </c>
      <c r="GV54" s="5">
        <v>137029.73000000001</v>
      </c>
      <c r="GW54" s="5"/>
      <c r="GX54" s="5"/>
      <c r="GY54" s="5">
        <v>184976.29</v>
      </c>
      <c r="GZ54" s="5">
        <v>126887.57</v>
      </c>
      <c r="HA54" s="5"/>
      <c r="HB54" s="5"/>
      <c r="HC54" s="5">
        <v>217655.86</v>
      </c>
      <c r="HD54" s="5">
        <v>142246.24</v>
      </c>
      <c r="HE54" s="5"/>
      <c r="HF54" s="5"/>
      <c r="HG54" s="5">
        <v>179229.73</v>
      </c>
      <c r="HH54" s="5">
        <v>128858.08</v>
      </c>
      <c r="HI54" s="5"/>
      <c r="HJ54" s="5"/>
      <c r="HK54" s="5">
        <v>107829.37</v>
      </c>
      <c r="HL54" s="5">
        <v>109662</v>
      </c>
      <c r="HM54" s="5"/>
      <c r="HN54" s="5"/>
      <c r="HO54" s="5">
        <v>55811.6</v>
      </c>
      <c r="HP54" s="5">
        <v>94957.14</v>
      </c>
      <c r="HQ54" s="5"/>
      <c r="HR54" s="5"/>
      <c r="HS54" s="5">
        <v>119622.64</v>
      </c>
      <c r="HT54" s="5">
        <v>93646.9</v>
      </c>
      <c r="HU54" s="5"/>
      <c r="HV54" s="5"/>
      <c r="HW54" s="5">
        <v>151266</v>
      </c>
      <c r="HX54" s="5">
        <v>110870.94</v>
      </c>
      <c r="HY54" s="5"/>
      <c r="HZ54" s="5"/>
      <c r="IA54" s="5">
        <v>164494.20000000001</v>
      </c>
      <c r="IB54" s="5">
        <v>112413.07</v>
      </c>
      <c r="IC54" s="5"/>
      <c r="ID54" s="5"/>
      <c r="IE54" s="5">
        <v>152051.19</v>
      </c>
      <c r="IF54" s="5">
        <v>94763.36</v>
      </c>
      <c r="IG54" s="5"/>
      <c r="IH54" s="5"/>
      <c r="II54" s="5">
        <v>12898205.68</v>
      </c>
    </row>
    <row r="55" spans="1:243" x14ac:dyDescent="0.2">
      <c r="A55" t="s">
        <v>7</v>
      </c>
      <c r="B55" t="s">
        <v>60</v>
      </c>
      <c r="C55" s="5">
        <v>580248.84</v>
      </c>
      <c r="D55" s="5">
        <v>515589.35</v>
      </c>
      <c r="E55" s="5"/>
      <c r="F55" s="5"/>
      <c r="G55" s="5">
        <v>732607.55</v>
      </c>
      <c r="H55" s="5">
        <v>884718.21</v>
      </c>
      <c r="I55" s="5"/>
      <c r="J55" s="5"/>
      <c r="K55" s="5">
        <v>388920.09</v>
      </c>
      <c r="L55" s="5">
        <v>981442.44</v>
      </c>
      <c r="M55" s="5"/>
      <c r="N55" s="5"/>
      <c r="O55" s="5">
        <v>1958490.48</v>
      </c>
      <c r="P55" s="5">
        <v>1115233.43</v>
      </c>
      <c r="Q55" s="5"/>
      <c r="R55" s="5"/>
      <c r="S55" s="5">
        <v>2035627.44</v>
      </c>
      <c r="T55" s="5">
        <v>1134909.4399999999</v>
      </c>
      <c r="U55" s="5"/>
      <c r="V55" s="5"/>
      <c r="W55" s="5">
        <v>1700789.62</v>
      </c>
      <c r="X55" s="5">
        <v>1071877.54</v>
      </c>
      <c r="Y55" s="5"/>
      <c r="Z55" s="5"/>
      <c r="AA55" s="5">
        <v>1205167.78</v>
      </c>
      <c r="AB55" s="5">
        <v>922746.38</v>
      </c>
      <c r="AC55" s="5"/>
      <c r="AD55" s="5"/>
      <c r="AE55" s="5">
        <v>854079.26</v>
      </c>
      <c r="AF55" s="5">
        <v>834092.52</v>
      </c>
      <c r="AG55" s="5"/>
      <c r="AH55" s="5"/>
      <c r="AI55" s="5">
        <v>1221152.32</v>
      </c>
      <c r="AJ55" s="5">
        <v>872209.45</v>
      </c>
      <c r="AK55" s="5"/>
      <c r="AL55" s="5"/>
      <c r="AM55" s="5">
        <v>1617161.23</v>
      </c>
      <c r="AN55" s="5">
        <v>949765.79</v>
      </c>
      <c r="AO55" s="5"/>
      <c r="AP55" s="5"/>
      <c r="AQ55" s="5">
        <v>1559921</v>
      </c>
      <c r="AR55" s="5">
        <v>975467.64</v>
      </c>
      <c r="AS55" s="5"/>
      <c r="AT55" s="5"/>
      <c r="AU55" s="5">
        <v>1584697.23</v>
      </c>
      <c r="AV55" s="5">
        <v>973966.85</v>
      </c>
      <c r="AW55" s="5"/>
      <c r="AX55" s="5"/>
      <c r="AY55" s="5">
        <v>1502791.1</v>
      </c>
      <c r="AZ55" s="5">
        <v>1019115.94</v>
      </c>
      <c r="BA55" s="5"/>
      <c r="BB55" s="5"/>
      <c r="BC55" s="5">
        <v>1430605</v>
      </c>
      <c r="BD55" s="5">
        <v>952375.23</v>
      </c>
      <c r="BE55" s="5"/>
      <c r="BF55" s="5"/>
      <c r="BG55" s="5">
        <v>1676431.45</v>
      </c>
      <c r="BH55" s="5">
        <v>1098043</v>
      </c>
      <c r="BI55" s="5"/>
      <c r="BJ55" s="5"/>
      <c r="BK55" s="5">
        <v>1710510.84</v>
      </c>
      <c r="BL55" s="5">
        <v>1054778</v>
      </c>
      <c r="BM55" s="5"/>
      <c r="BN55" s="5"/>
      <c r="BO55" s="5">
        <v>1846570.87</v>
      </c>
      <c r="BP55" s="5">
        <v>1123671.2</v>
      </c>
      <c r="BQ55" s="5"/>
      <c r="BR55" s="5"/>
      <c r="BS55" s="5">
        <v>1501003.52</v>
      </c>
      <c r="BT55" s="5">
        <v>1036362.58</v>
      </c>
      <c r="BU55" s="5"/>
      <c r="BV55" s="5"/>
      <c r="BW55" s="5">
        <v>848112.62</v>
      </c>
      <c r="BX55" s="5">
        <v>926009.9</v>
      </c>
      <c r="BY55" s="5"/>
      <c r="BZ55" s="5"/>
      <c r="CA55" s="5">
        <v>476011.34</v>
      </c>
      <c r="CB55" s="5">
        <v>854027.17</v>
      </c>
      <c r="CC55" s="5"/>
      <c r="CD55" s="5"/>
      <c r="CE55" s="5">
        <v>1047167.73</v>
      </c>
      <c r="CF55" s="5">
        <v>830973.37</v>
      </c>
      <c r="CG55" s="5"/>
      <c r="CH55" s="5"/>
      <c r="CI55" s="5">
        <v>1494865.37</v>
      </c>
      <c r="CJ55" s="5">
        <v>963497.36</v>
      </c>
      <c r="CK55" s="5"/>
      <c r="CL55" s="5"/>
      <c r="CM55" s="5">
        <v>1501875</v>
      </c>
      <c r="CN55" s="5">
        <v>982116.29</v>
      </c>
      <c r="CO55" s="5"/>
      <c r="CP55" s="5"/>
      <c r="CQ55" s="5">
        <v>1423417</v>
      </c>
      <c r="CR55" s="5">
        <v>908200.91</v>
      </c>
      <c r="CS55" s="5"/>
      <c r="CT55" s="5"/>
      <c r="CU55" s="5">
        <v>1411978.4</v>
      </c>
      <c r="CV55" s="5">
        <v>969044.69</v>
      </c>
      <c r="CW55" s="5"/>
      <c r="CX55" s="5"/>
      <c r="CY55" s="5">
        <v>1396980</v>
      </c>
      <c r="CZ55" s="5">
        <v>937080.21</v>
      </c>
      <c r="DA55" s="5"/>
      <c r="DB55" s="5"/>
      <c r="DC55" s="5">
        <v>1551983.29</v>
      </c>
      <c r="DD55" s="5">
        <v>1027351.84</v>
      </c>
      <c r="DE55" s="5"/>
      <c r="DF55" s="5"/>
      <c r="DG55" s="5">
        <v>1590100</v>
      </c>
      <c r="DH55" s="5">
        <v>991853.48</v>
      </c>
      <c r="DI55" s="5"/>
      <c r="DJ55" s="5"/>
      <c r="DK55" s="5">
        <v>1715629.32</v>
      </c>
      <c r="DL55" s="5">
        <v>1050264.8400000001</v>
      </c>
      <c r="DM55" s="5"/>
      <c r="DN55" s="5"/>
      <c r="DO55" s="5">
        <v>1378947.54</v>
      </c>
      <c r="DP55" s="5">
        <v>964360.33</v>
      </c>
      <c r="DQ55" s="5"/>
      <c r="DR55" s="5"/>
      <c r="DS55" s="5">
        <v>812067.22</v>
      </c>
      <c r="DT55" s="5">
        <v>883844.41</v>
      </c>
      <c r="DU55" s="5"/>
      <c r="DV55" s="5"/>
      <c r="DW55" s="5">
        <v>485525.77</v>
      </c>
      <c r="DX55" s="5">
        <v>825358.13</v>
      </c>
      <c r="DY55" s="5"/>
      <c r="DZ55" s="5"/>
      <c r="EA55" s="5">
        <v>990261.87</v>
      </c>
      <c r="EB55" s="5">
        <v>797265.28</v>
      </c>
      <c r="EC55" s="5"/>
      <c r="ED55" s="5"/>
      <c r="EE55" s="5">
        <v>1405956.67</v>
      </c>
      <c r="EF55" s="5">
        <v>910830.73</v>
      </c>
      <c r="EG55" s="5"/>
      <c r="EH55" s="5"/>
      <c r="EI55" s="5">
        <v>1377494.42</v>
      </c>
      <c r="EJ55" s="5">
        <v>915628.83</v>
      </c>
      <c r="EK55" s="5"/>
      <c r="EL55" s="5"/>
      <c r="EM55" s="5">
        <v>1321670.51</v>
      </c>
      <c r="EN55" s="5">
        <v>859381.84</v>
      </c>
      <c r="EO55" s="5"/>
      <c r="EP55" s="5"/>
      <c r="EQ55" s="5">
        <v>1331533.73</v>
      </c>
      <c r="ER55" s="5">
        <v>907155.33</v>
      </c>
      <c r="ES55" s="5"/>
      <c r="ET55" s="5"/>
      <c r="EU55" s="5">
        <v>1244349.23</v>
      </c>
      <c r="EV55" s="5">
        <v>840540.44</v>
      </c>
      <c r="EW55" s="5"/>
      <c r="EX55" s="5"/>
      <c r="EY55" s="5">
        <v>1441462.5</v>
      </c>
      <c r="EZ55" s="5">
        <v>956475.64</v>
      </c>
      <c r="FA55" s="5"/>
      <c r="FB55" s="5"/>
      <c r="FC55" s="5">
        <v>1472731.54</v>
      </c>
      <c r="FD55" s="5">
        <v>924191.08</v>
      </c>
      <c r="FE55" s="5"/>
      <c r="FF55" s="5"/>
      <c r="FG55" s="5">
        <v>1579629</v>
      </c>
      <c r="FH55" s="5">
        <v>976464.8</v>
      </c>
      <c r="FI55" s="5"/>
      <c r="FJ55" s="5"/>
      <c r="FK55" s="5">
        <v>1271181.72</v>
      </c>
      <c r="FL55" s="5">
        <v>897126.23</v>
      </c>
      <c r="FM55" s="5"/>
      <c r="FN55" s="5"/>
      <c r="FO55" s="5">
        <v>779806.55</v>
      </c>
      <c r="FP55" s="5">
        <v>837284.17</v>
      </c>
      <c r="FQ55" s="5"/>
      <c r="FR55" s="5"/>
      <c r="FS55" s="5">
        <v>449618.61</v>
      </c>
      <c r="FT55" s="5">
        <v>760946.26</v>
      </c>
      <c r="FU55" s="5"/>
      <c r="FV55" s="5"/>
      <c r="FW55" s="5">
        <v>924504.44</v>
      </c>
      <c r="FX55" s="5">
        <v>747412.13</v>
      </c>
      <c r="FY55" s="5"/>
      <c r="FZ55" s="5"/>
      <c r="GA55" s="5">
        <v>1307748.6599999999</v>
      </c>
      <c r="GB55" s="5">
        <v>849819.89</v>
      </c>
      <c r="GC55" s="5"/>
      <c r="GD55" s="5"/>
      <c r="GE55" s="5">
        <v>1273701.8500000001</v>
      </c>
      <c r="GF55" s="5">
        <v>852043.57</v>
      </c>
      <c r="GG55" s="5"/>
      <c r="GH55" s="5"/>
      <c r="GI55" s="5">
        <v>1227104.3799999999</v>
      </c>
      <c r="GJ55" s="5">
        <v>802459</v>
      </c>
      <c r="GK55" s="5"/>
      <c r="GL55" s="5"/>
      <c r="GM55" s="5">
        <v>1235164.28</v>
      </c>
      <c r="GN55" s="5">
        <v>844385.41</v>
      </c>
      <c r="GO55" s="5"/>
      <c r="GP55" s="5"/>
      <c r="GQ55" s="5">
        <v>1152321.0900000001</v>
      </c>
      <c r="GR55" s="5">
        <v>781768.35</v>
      </c>
      <c r="GS55" s="5"/>
      <c r="GT55" s="5"/>
      <c r="GU55" s="5">
        <v>1334987.19</v>
      </c>
      <c r="GV55" s="5">
        <v>888102.36</v>
      </c>
      <c r="GW55" s="5"/>
      <c r="GX55" s="5"/>
      <c r="GY55" s="5">
        <v>1374042.85</v>
      </c>
      <c r="GZ55" s="5">
        <v>861262.19</v>
      </c>
      <c r="HA55" s="5"/>
      <c r="HB55" s="5"/>
      <c r="HC55" s="5">
        <v>1447495.06</v>
      </c>
      <c r="HD55" s="5">
        <v>903594</v>
      </c>
      <c r="HE55" s="5"/>
      <c r="HF55" s="5"/>
      <c r="HG55" s="5">
        <v>1172603.68</v>
      </c>
      <c r="HH55" s="5">
        <v>833327.7</v>
      </c>
      <c r="HI55" s="5"/>
      <c r="HJ55" s="5"/>
      <c r="HK55" s="5">
        <v>721785.16</v>
      </c>
      <c r="HL55" s="5">
        <v>783378.92</v>
      </c>
      <c r="HM55" s="5"/>
      <c r="HN55" s="5"/>
      <c r="HO55" s="5">
        <v>418273.82</v>
      </c>
      <c r="HP55" s="5">
        <v>715414.79</v>
      </c>
      <c r="HQ55" s="5"/>
      <c r="HR55" s="5"/>
      <c r="HS55" s="5">
        <v>856705.62</v>
      </c>
      <c r="HT55" s="5">
        <v>700798.45</v>
      </c>
      <c r="HU55" s="5"/>
      <c r="HV55" s="5"/>
      <c r="HW55" s="5">
        <v>1214237</v>
      </c>
      <c r="HX55" s="5">
        <v>792528.51</v>
      </c>
      <c r="HY55" s="5"/>
      <c r="HZ55" s="5"/>
      <c r="IA55" s="5">
        <v>1179151.8799999999</v>
      </c>
      <c r="IB55" s="5">
        <v>792566</v>
      </c>
      <c r="IC55" s="5"/>
      <c r="ID55" s="5"/>
      <c r="IE55" s="5">
        <v>1150342.48</v>
      </c>
      <c r="IF55" s="5">
        <v>749976.62</v>
      </c>
      <c r="IG55" s="5"/>
      <c r="IH55" s="5"/>
      <c r="II55" s="5">
        <v>129009778.54000001</v>
      </c>
    </row>
    <row r="56" spans="1:243" x14ac:dyDescent="0.2">
      <c r="A56" t="s">
        <v>7</v>
      </c>
      <c r="B56" t="s">
        <v>61</v>
      </c>
      <c r="C56" s="5">
        <v>-229337.11</v>
      </c>
      <c r="D56" s="5"/>
      <c r="E56" s="5"/>
      <c r="F56" s="5"/>
      <c r="G56" s="5">
        <v>-149684.62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v>-1292208</v>
      </c>
      <c r="T56" s="5"/>
      <c r="U56" s="5"/>
      <c r="V56" s="5"/>
      <c r="W56" s="5">
        <v>-1039936.63</v>
      </c>
      <c r="X56" s="5"/>
      <c r="Y56" s="5"/>
      <c r="Z56" s="5"/>
      <c r="AA56" s="5">
        <v>-909957.55</v>
      </c>
      <c r="AB56" s="5"/>
      <c r="AC56" s="5"/>
      <c r="AD56" s="5"/>
      <c r="AE56" s="5">
        <v>-479587</v>
      </c>
      <c r="AF56" s="5"/>
      <c r="AG56" s="5"/>
      <c r="AH56" s="5"/>
      <c r="AI56" s="5">
        <v>-231643.7</v>
      </c>
      <c r="AJ56" s="5"/>
      <c r="AK56" s="5"/>
      <c r="AL56" s="5"/>
      <c r="AM56" s="5">
        <v>-488244.59</v>
      </c>
      <c r="AN56" s="5"/>
      <c r="AO56" s="5"/>
      <c r="AP56" s="5"/>
      <c r="AQ56" s="5">
        <v>-147093</v>
      </c>
      <c r="AR56" s="5"/>
      <c r="AS56" s="5"/>
      <c r="AT56" s="5"/>
      <c r="AU56" s="5">
        <v>-176077.47</v>
      </c>
      <c r="AV56" s="5"/>
      <c r="AW56" s="5"/>
      <c r="AX56" s="5"/>
      <c r="AY56" s="5">
        <v>-111614.31</v>
      </c>
      <c r="AZ56" s="5"/>
      <c r="BA56" s="5"/>
      <c r="BB56" s="5"/>
      <c r="BC56" s="5">
        <v>-149483.79</v>
      </c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>
        <v>-67686.3</v>
      </c>
      <c r="BP56" s="5"/>
      <c r="BQ56" s="5"/>
      <c r="BR56" s="5"/>
      <c r="BS56" s="5">
        <v>-24023.77</v>
      </c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>
        <v>-45995.9</v>
      </c>
      <c r="CJ56" s="5"/>
      <c r="CK56" s="5"/>
      <c r="CL56" s="5"/>
      <c r="CM56" s="5">
        <v>-58819.519999999997</v>
      </c>
      <c r="CN56" s="5"/>
      <c r="CO56" s="5"/>
      <c r="CP56" s="5"/>
      <c r="CQ56" s="5">
        <v>-34165.81</v>
      </c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>
        <v>-5635559</v>
      </c>
    </row>
    <row r="57" spans="1:243" x14ac:dyDescent="0.2">
      <c r="A57" t="s">
        <v>7</v>
      </c>
      <c r="B57" t="s">
        <v>62</v>
      </c>
      <c r="C57" s="5">
        <v>2988667.76</v>
      </c>
      <c r="D57" s="5"/>
      <c r="E57" s="5"/>
      <c r="F57" s="5"/>
      <c r="G57" s="5">
        <v>4562191.8499999996</v>
      </c>
      <c r="H57" s="5"/>
      <c r="I57" s="5"/>
      <c r="J57" s="5"/>
      <c r="K57" s="5">
        <v>4959361</v>
      </c>
      <c r="L57" s="5"/>
      <c r="M57" s="5"/>
      <c r="N57" s="5"/>
      <c r="O57" s="5">
        <v>4926235.49</v>
      </c>
      <c r="P57" s="5"/>
      <c r="Q57" s="5"/>
      <c r="R57" s="5"/>
      <c r="S57" s="5">
        <v>4877376</v>
      </c>
      <c r="T57" s="5"/>
      <c r="U57" s="5"/>
      <c r="V57" s="5"/>
      <c r="W57" s="5">
        <v>4444491.08</v>
      </c>
      <c r="X57" s="5"/>
      <c r="Y57" s="5"/>
      <c r="Z57" s="5"/>
      <c r="AA57" s="5">
        <v>21892961.620000001</v>
      </c>
      <c r="AB57" s="5"/>
      <c r="AC57" s="5"/>
      <c r="AD57" s="5"/>
      <c r="AE57" s="5">
        <v>21917124.390000001</v>
      </c>
      <c r="AF57" s="5"/>
      <c r="AG57" s="5"/>
      <c r="AH57" s="5"/>
      <c r="AI57" s="5">
        <v>20356281.239999998</v>
      </c>
      <c r="AJ57" s="5"/>
      <c r="AK57" s="5"/>
      <c r="AL57" s="5"/>
      <c r="AM57" s="5">
        <v>4842643.3899999997</v>
      </c>
      <c r="AN57" s="5"/>
      <c r="AO57" s="5"/>
      <c r="AP57" s="5"/>
      <c r="AQ57" s="5">
        <v>4501044.95</v>
      </c>
      <c r="AR57" s="5"/>
      <c r="AS57" s="5"/>
      <c r="AT57" s="5"/>
      <c r="AU57" s="5">
        <v>4485084.43</v>
      </c>
      <c r="AV57" s="5"/>
      <c r="AW57" s="5"/>
      <c r="AX57" s="5"/>
      <c r="AY57" s="5">
        <v>565681.63</v>
      </c>
      <c r="AZ57" s="5"/>
      <c r="BA57" s="5"/>
      <c r="BB57" s="5"/>
      <c r="BC57" s="5">
        <v>541878.73</v>
      </c>
      <c r="BD57" s="5"/>
      <c r="BE57" s="5"/>
      <c r="BF57" s="5"/>
      <c r="BG57" s="5">
        <v>597907.68000000005</v>
      </c>
      <c r="BH57" s="5"/>
      <c r="BI57" s="5"/>
      <c r="BJ57" s="5"/>
      <c r="BK57" s="5">
        <v>618732.46</v>
      </c>
      <c r="BL57" s="5"/>
      <c r="BM57" s="5"/>
      <c r="BN57" s="5"/>
      <c r="BO57" s="5">
        <v>659314.66</v>
      </c>
      <c r="BP57" s="5"/>
      <c r="BQ57" s="5"/>
      <c r="BR57" s="5"/>
      <c r="BS57" s="5">
        <v>588582.48</v>
      </c>
      <c r="BT57" s="5"/>
      <c r="BU57" s="5"/>
      <c r="BV57" s="5"/>
      <c r="BW57" s="5">
        <v>485430.2</v>
      </c>
      <c r="BX57" s="5"/>
      <c r="BY57" s="5"/>
      <c r="BZ57" s="5"/>
      <c r="CA57" s="5">
        <v>414158.46</v>
      </c>
      <c r="CB57" s="5"/>
      <c r="CC57" s="5"/>
      <c r="CD57" s="5"/>
      <c r="CE57" s="5">
        <v>491752.51</v>
      </c>
      <c r="CF57" s="5"/>
      <c r="CG57" s="5"/>
      <c r="CH57" s="5"/>
      <c r="CI57" s="5">
        <v>574948.80000000005</v>
      </c>
      <c r="CJ57" s="5"/>
      <c r="CK57" s="5"/>
      <c r="CL57" s="5"/>
      <c r="CM57" s="5">
        <v>536162.54</v>
      </c>
      <c r="CN57" s="5"/>
      <c r="CO57" s="5"/>
      <c r="CP57" s="5"/>
      <c r="CQ57" s="5">
        <v>549093.31999999995</v>
      </c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>
        <v>111377106.75</v>
      </c>
    </row>
    <row r="58" spans="1:243" x14ac:dyDescent="0.2">
      <c r="A58" t="s">
        <v>7</v>
      </c>
      <c r="B58" t="s">
        <v>63</v>
      </c>
      <c r="C58" s="5">
        <v>50015.05</v>
      </c>
      <c r="D58" s="5"/>
      <c r="E58" s="5"/>
      <c r="F58" s="5"/>
      <c r="G58" s="5">
        <v>100836.81</v>
      </c>
      <c r="H58" s="5"/>
      <c r="I58" s="5"/>
      <c r="J58" s="5"/>
      <c r="K58" s="5">
        <v>117865.67</v>
      </c>
      <c r="L58" s="5"/>
      <c r="M58" s="5"/>
      <c r="N58" s="5"/>
      <c r="O58" s="5">
        <v>131745.15</v>
      </c>
      <c r="P58" s="5"/>
      <c r="Q58" s="5"/>
      <c r="R58" s="5"/>
      <c r="S58" s="5">
        <v>135049.93</v>
      </c>
      <c r="T58" s="5"/>
      <c r="U58" s="5"/>
      <c r="V58" s="5"/>
      <c r="W58" s="5">
        <v>85869.05</v>
      </c>
      <c r="X58" s="5"/>
      <c r="Y58" s="5"/>
      <c r="Z58" s="5"/>
      <c r="AA58" s="5">
        <v>22723.23</v>
      </c>
      <c r="AB58" s="5"/>
      <c r="AC58" s="5"/>
      <c r="AD58" s="5"/>
      <c r="AE58" s="5">
        <v>-21741.279999999999</v>
      </c>
      <c r="AF58" s="5"/>
      <c r="AG58" s="5"/>
      <c r="AH58" s="5"/>
      <c r="AI58" s="5">
        <v>27324.5</v>
      </c>
      <c r="AJ58" s="5"/>
      <c r="AK58" s="5"/>
      <c r="AL58" s="5"/>
      <c r="AM58" s="5">
        <v>84806</v>
      </c>
      <c r="AN58" s="5"/>
      <c r="AO58" s="5"/>
      <c r="AP58" s="5"/>
      <c r="AQ58" s="5">
        <v>71683.31</v>
      </c>
      <c r="AR58" s="5"/>
      <c r="AS58" s="5"/>
      <c r="AT58" s="5"/>
      <c r="AU58" s="5">
        <v>64855.199999999997</v>
      </c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>
        <v>871032.59</v>
      </c>
    </row>
    <row r="59" spans="1:243" x14ac:dyDescent="0.2">
      <c r="A59" t="s">
        <v>7</v>
      </c>
      <c r="B59" t="s">
        <v>64</v>
      </c>
      <c r="C59" s="5">
        <v>274270.42</v>
      </c>
      <c r="D59" s="5">
        <v>153272.64000000001</v>
      </c>
      <c r="E59" s="5">
        <v>-10059.700000000001</v>
      </c>
      <c r="F59" s="5">
        <v>-5029.8500000000004</v>
      </c>
      <c r="G59" s="5">
        <v>503610</v>
      </c>
      <c r="H59" s="5">
        <v>262237.73</v>
      </c>
      <c r="I59" s="5">
        <v>-15665.26</v>
      </c>
      <c r="J59" s="5">
        <v>-7832.63</v>
      </c>
      <c r="K59" s="5">
        <v>608553.57999999996</v>
      </c>
      <c r="L59" s="5">
        <v>290372.76</v>
      </c>
      <c r="M59" s="5">
        <v>-25910.23</v>
      </c>
      <c r="N59" s="5">
        <v>-12955.11</v>
      </c>
      <c r="O59" s="5">
        <v>577363.43000000005</v>
      </c>
      <c r="P59" s="5">
        <v>339182.68</v>
      </c>
      <c r="Q59" s="5">
        <v>-25037.54</v>
      </c>
      <c r="R59" s="5">
        <v>-12471.61</v>
      </c>
      <c r="S59" s="5">
        <v>612434.89</v>
      </c>
      <c r="T59" s="5">
        <v>363595.48</v>
      </c>
      <c r="U59" s="5">
        <v>-25832.26</v>
      </c>
      <c r="V59" s="5">
        <v>-12916.13</v>
      </c>
      <c r="W59" s="5">
        <v>570294.91</v>
      </c>
      <c r="X59" s="5">
        <v>329953.46999999997</v>
      </c>
      <c r="Y59" s="5">
        <v>-24958.48</v>
      </c>
      <c r="Z59" s="5">
        <v>-12479.24</v>
      </c>
      <c r="AA59" s="5">
        <v>431294.88</v>
      </c>
      <c r="AB59" s="5">
        <v>266824.75</v>
      </c>
      <c r="AC59" s="5">
        <v>-25744.560000000001</v>
      </c>
      <c r="AD59" s="5">
        <v>-12872.28</v>
      </c>
      <c r="AE59" s="5">
        <v>323107.40999999997</v>
      </c>
      <c r="AF59" s="5">
        <v>222267.64</v>
      </c>
      <c r="AG59" s="5">
        <v>-25696.39</v>
      </c>
      <c r="AH59" s="5">
        <v>-12848.19</v>
      </c>
      <c r="AI59" s="5">
        <v>410429.57</v>
      </c>
      <c r="AJ59" s="5">
        <v>233563.56</v>
      </c>
      <c r="AK59" s="5">
        <v>-24819</v>
      </c>
      <c r="AL59" s="5">
        <v>-12409.48</v>
      </c>
      <c r="AM59" s="5">
        <v>453370.56</v>
      </c>
      <c r="AN59" s="5">
        <v>238627</v>
      </c>
      <c r="AO59" s="5">
        <v>-25591.56</v>
      </c>
      <c r="AP59" s="5">
        <v>-12844.59</v>
      </c>
      <c r="AQ59" s="5">
        <v>437827.13</v>
      </c>
      <c r="AR59" s="5">
        <v>249800.35</v>
      </c>
      <c r="AS59" s="5">
        <v>-24711.62</v>
      </c>
      <c r="AT59" s="5">
        <v>-12355.81</v>
      </c>
      <c r="AU59" s="5">
        <v>438116</v>
      </c>
      <c r="AV59" s="5">
        <v>247608.86</v>
      </c>
      <c r="AW59" s="5">
        <v>-25472.54</v>
      </c>
      <c r="AX59" s="5">
        <v>-12736.27</v>
      </c>
      <c r="AY59" s="5">
        <v>388581.32</v>
      </c>
      <c r="AZ59" s="5">
        <v>256217.44</v>
      </c>
      <c r="BA59" s="5">
        <v>-25405.919999999998</v>
      </c>
      <c r="BB59" s="5">
        <v>-12703</v>
      </c>
      <c r="BC59" s="5">
        <v>384791.2</v>
      </c>
      <c r="BD59" s="5">
        <v>246147.17</v>
      </c>
      <c r="BE59" s="5">
        <v>-22889.71</v>
      </c>
      <c r="BF59" s="5">
        <v>-11444.85</v>
      </c>
      <c r="BG59" s="5">
        <v>459200.86</v>
      </c>
      <c r="BH59" s="5">
        <v>301341.28000000003</v>
      </c>
      <c r="BI59" s="5">
        <v>-25267</v>
      </c>
      <c r="BJ59" s="5">
        <v>-12633.49</v>
      </c>
      <c r="BK59" s="5">
        <v>506942.71</v>
      </c>
      <c r="BL59" s="5">
        <v>291749.26</v>
      </c>
      <c r="BM59" s="5">
        <v>-24377.83</v>
      </c>
      <c r="BN59" s="5">
        <v>-12143</v>
      </c>
      <c r="BO59" s="5">
        <v>592842.86</v>
      </c>
      <c r="BP59" s="5">
        <v>337578.4</v>
      </c>
      <c r="BQ59" s="5">
        <v>-25107.57</v>
      </c>
      <c r="BR59" s="5">
        <v>-12553.78</v>
      </c>
      <c r="BS59" s="5">
        <v>506402</v>
      </c>
      <c r="BT59" s="5">
        <v>312731.89</v>
      </c>
      <c r="BU59" s="5">
        <v>-24216</v>
      </c>
      <c r="BV59" s="5">
        <v>-12108</v>
      </c>
      <c r="BW59" s="5">
        <v>333481.55</v>
      </c>
      <c r="BX59" s="5">
        <v>246478.09</v>
      </c>
      <c r="BY59" s="5">
        <v>-24932.15</v>
      </c>
      <c r="BZ59" s="5">
        <v>-12466.08</v>
      </c>
      <c r="CA59" s="5">
        <v>205094.86</v>
      </c>
      <c r="CB59" s="5">
        <v>217770.66</v>
      </c>
      <c r="CC59" s="5">
        <v>-24838.06</v>
      </c>
      <c r="CD59" s="5">
        <v>-12419</v>
      </c>
      <c r="CE59" s="5">
        <v>351594.59</v>
      </c>
      <c r="CF59" s="5">
        <v>211635.46</v>
      </c>
      <c r="CG59" s="5">
        <v>-23946.21</v>
      </c>
      <c r="CH59" s="5">
        <v>-11973.1</v>
      </c>
      <c r="CI59" s="5">
        <v>400823.07</v>
      </c>
      <c r="CJ59" s="5">
        <v>256730.45</v>
      </c>
      <c r="CK59" s="5">
        <v>-24644.720000000001</v>
      </c>
      <c r="CL59" s="5">
        <v>-12369.37</v>
      </c>
      <c r="CM59" s="5">
        <v>424292.34</v>
      </c>
      <c r="CN59" s="5">
        <v>264405</v>
      </c>
      <c r="CO59" s="5">
        <v>-23754</v>
      </c>
      <c r="CP59" s="5">
        <v>-11877</v>
      </c>
      <c r="CQ59" s="5">
        <v>385563</v>
      </c>
      <c r="CR59" s="5">
        <v>223461.08</v>
      </c>
      <c r="CS59" s="5">
        <v>-24441.69</v>
      </c>
      <c r="CT59" s="5">
        <v>-12220.85</v>
      </c>
      <c r="CU59" s="5">
        <v>371113.93</v>
      </c>
      <c r="CV59" s="5">
        <v>251566.43</v>
      </c>
      <c r="CW59" s="5">
        <v>-24335</v>
      </c>
      <c r="CX59" s="5">
        <v>-12167.52</v>
      </c>
      <c r="CY59" s="5">
        <v>378075.27</v>
      </c>
      <c r="CZ59" s="5">
        <v>246555.85</v>
      </c>
      <c r="DA59" s="5">
        <v>-22670.51</v>
      </c>
      <c r="DB59" s="5">
        <v>-11335.26</v>
      </c>
      <c r="DC59" s="5">
        <v>424442.81</v>
      </c>
      <c r="DD59" s="5">
        <v>283088</v>
      </c>
      <c r="DE59" s="5">
        <v>-24125.54</v>
      </c>
      <c r="DF59" s="5">
        <v>-12062.77</v>
      </c>
      <c r="DG59" s="5">
        <v>464196.22</v>
      </c>
      <c r="DH59" s="5">
        <v>273706.12</v>
      </c>
      <c r="DI59" s="5">
        <v>-23244.27</v>
      </c>
      <c r="DJ59" s="5">
        <v>-11578.36</v>
      </c>
      <c r="DK59" s="5">
        <v>538458.73</v>
      </c>
      <c r="DL59" s="5">
        <v>310603</v>
      </c>
      <c r="DM59" s="5">
        <v>-23907.95</v>
      </c>
      <c r="DN59" s="5">
        <v>-11954</v>
      </c>
      <c r="DO59" s="5">
        <v>459969.93</v>
      </c>
      <c r="DP59" s="5">
        <v>287761.07</v>
      </c>
      <c r="DQ59" s="5">
        <v>-23032.639999999999</v>
      </c>
      <c r="DR59" s="5">
        <v>-11516.32</v>
      </c>
      <c r="DS59" s="5">
        <v>321993.06</v>
      </c>
      <c r="DT59" s="5">
        <v>238750.23</v>
      </c>
      <c r="DU59" s="5">
        <v>-23688</v>
      </c>
      <c r="DV59" s="5">
        <v>-11844</v>
      </c>
      <c r="DW59" s="5">
        <v>216384.14</v>
      </c>
      <c r="DX59" s="5">
        <v>216015.92</v>
      </c>
      <c r="DY59" s="5">
        <v>-23574.93</v>
      </c>
      <c r="DZ59" s="5">
        <v>-11787.46</v>
      </c>
      <c r="EA59" s="5">
        <v>334300.2</v>
      </c>
      <c r="EB59" s="5">
        <v>208254.42</v>
      </c>
      <c r="EC59" s="5">
        <v>-22708.87</v>
      </c>
      <c r="ED59" s="5">
        <v>-11354.44</v>
      </c>
      <c r="EE59" s="5">
        <v>378683.11</v>
      </c>
      <c r="EF59" s="5">
        <v>244312.37</v>
      </c>
      <c r="EG59" s="5">
        <v>-23352.14</v>
      </c>
      <c r="EH59" s="5">
        <v>-11720.61</v>
      </c>
      <c r="EI59" s="5">
        <v>390015.19</v>
      </c>
      <c r="EJ59" s="5">
        <v>247361.86</v>
      </c>
      <c r="EK59" s="5">
        <v>-22491.63</v>
      </c>
      <c r="EL59" s="5">
        <v>-11245.81</v>
      </c>
      <c r="EM59" s="5">
        <v>362153.28</v>
      </c>
      <c r="EN59" s="5">
        <v>216463.22</v>
      </c>
      <c r="EO59" s="5">
        <v>-23126.53</v>
      </c>
      <c r="EP59" s="5">
        <v>-11563.26</v>
      </c>
      <c r="EQ59" s="5">
        <v>353729.43</v>
      </c>
      <c r="ER59" s="5">
        <v>234883.64</v>
      </c>
      <c r="ES59" s="5">
        <v>-23010.62</v>
      </c>
      <c r="ET59" s="5">
        <v>-11505.31</v>
      </c>
      <c r="EU59" s="5">
        <v>337428</v>
      </c>
      <c r="EV59" s="5">
        <v>220713.29</v>
      </c>
      <c r="EW59" s="5">
        <v>-20689.38</v>
      </c>
      <c r="EX59" s="5">
        <v>-10344.69</v>
      </c>
      <c r="EY59" s="5">
        <v>392145</v>
      </c>
      <c r="EZ59" s="5">
        <v>261907.66</v>
      </c>
      <c r="FA59" s="5">
        <v>-22791.19</v>
      </c>
      <c r="FB59" s="5">
        <v>-11395.59</v>
      </c>
      <c r="FC59" s="5">
        <v>422608.07</v>
      </c>
      <c r="FD59" s="5">
        <v>253413.2</v>
      </c>
      <c r="FE59" s="5">
        <v>-21948</v>
      </c>
      <c r="FF59" s="5">
        <v>-10932.66</v>
      </c>
      <c r="FG59" s="5">
        <v>485003.94</v>
      </c>
      <c r="FH59" s="5">
        <v>286556.46000000002</v>
      </c>
      <c r="FI59" s="5">
        <v>-22564.18</v>
      </c>
      <c r="FJ59" s="5">
        <v>-11282.09</v>
      </c>
      <c r="FK59" s="5">
        <v>418387.88</v>
      </c>
      <c r="FL59" s="5">
        <v>265373.09000000003</v>
      </c>
      <c r="FM59" s="5">
        <v>-21728.82</v>
      </c>
      <c r="FN59" s="5">
        <v>-10864.41</v>
      </c>
      <c r="FO59" s="5">
        <v>311785</v>
      </c>
      <c r="FP59" s="5">
        <v>223020.84</v>
      </c>
      <c r="FQ59" s="5">
        <v>-22337.93</v>
      </c>
      <c r="FR59" s="5">
        <v>-11169</v>
      </c>
      <c r="FS59" s="5">
        <v>217337.75</v>
      </c>
      <c r="FT59" s="5">
        <v>200118.63</v>
      </c>
      <c r="FU59" s="5">
        <v>-22222.35</v>
      </c>
      <c r="FV59" s="5">
        <v>-11111.18</v>
      </c>
      <c r="FW59" s="5">
        <v>58064.69</v>
      </c>
      <c r="FX59" s="5">
        <v>39706.559999999998</v>
      </c>
      <c r="FY59" s="5">
        <v>-6113.72</v>
      </c>
      <c r="FZ59" s="5">
        <v>-3056.86</v>
      </c>
      <c r="GA59" s="5">
        <v>67718.509999999995</v>
      </c>
      <c r="GB59" s="5">
        <v>48319</v>
      </c>
      <c r="GC59" s="5">
        <v>-6284.69</v>
      </c>
      <c r="GD59" s="5">
        <v>-3154.33</v>
      </c>
      <c r="GE59" s="5">
        <v>71078.09</v>
      </c>
      <c r="GF59" s="5">
        <v>49600.77</v>
      </c>
      <c r="GG59" s="5">
        <v>-6051.09</v>
      </c>
      <c r="GH59" s="5">
        <v>-3025.54</v>
      </c>
      <c r="GI59" s="5">
        <v>64075.15</v>
      </c>
      <c r="GJ59" s="5">
        <v>41573.47</v>
      </c>
      <c r="GK59" s="5">
        <v>-6219.85</v>
      </c>
      <c r="GL59" s="5">
        <v>-3109.92</v>
      </c>
      <c r="GM59" s="5">
        <v>61805.78</v>
      </c>
      <c r="GN59" s="5">
        <v>46273.17</v>
      </c>
      <c r="GO59" s="5">
        <v>-6186.8</v>
      </c>
      <c r="GP59" s="5">
        <v>-3093.4</v>
      </c>
      <c r="GQ59" s="5">
        <v>60189.2</v>
      </c>
      <c r="GR59" s="5">
        <v>43954.77</v>
      </c>
      <c r="GS59" s="5">
        <v>-5561.55</v>
      </c>
      <c r="GT59" s="5">
        <v>-2780.77</v>
      </c>
      <c r="GU59" s="5">
        <v>71235.94</v>
      </c>
      <c r="GV59" s="5">
        <v>53063.86</v>
      </c>
      <c r="GW59" s="5">
        <v>-6126.29</v>
      </c>
      <c r="GX59" s="5">
        <v>-3063.14</v>
      </c>
      <c r="GY59" s="5">
        <v>80424.899999999994</v>
      </c>
      <c r="GZ59" s="5">
        <v>51534.26</v>
      </c>
      <c r="HA59" s="5">
        <v>-5900.1</v>
      </c>
      <c r="HB59" s="5">
        <v>-2938.94</v>
      </c>
      <c r="HC59" s="5">
        <v>93734.46</v>
      </c>
      <c r="HD59" s="5">
        <v>59124.77</v>
      </c>
      <c r="HE59" s="5">
        <v>-6066.15</v>
      </c>
      <c r="HF59" s="5">
        <v>-3033.08</v>
      </c>
      <c r="HG59" s="5">
        <v>78844.72</v>
      </c>
      <c r="HH59" s="5">
        <v>54473.82</v>
      </c>
      <c r="HI59" s="5">
        <v>-5841.7</v>
      </c>
      <c r="HJ59" s="5">
        <v>-2920.85</v>
      </c>
      <c r="HK59" s="5">
        <v>52223</v>
      </c>
      <c r="HL59" s="5">
        <v>43742.7</v>
      </c>
      <c r="HM59" s="5">
        <v>-6005.59</v>
      </c>
      <c r="HN59" s="5">
        <v>-3002.79</v>
      </c>
      <c r="HO59" s="5">
        <v>29038.09</v>
      </c>
      <c r="HP59" s="5">
        <v>38156.120000000003</v>
      </c>
      <c r="HQ59" s="5">
        <v>-5974.65</v>
      </c>
      <c r="HR59" s="5">
        <v>-2987.33</v>
      </c>
      <c r="HS59" s="5">
        <v>54159.94</v>
      </c>
      <c r="HT59" s="5">
        <v>37374.379999999997</v>
      </c>
      <c r="HU59" s="5">
        <v>-5752.86</v>
      </c>
      <c r="HV59" s="5">
        <v>-2876.43</v>
      </c>
      <c r="HW59" s="5">
        <v>62546.22</v>
      </c>
      <c r="HX59" s="5">
        <v>44932.78</v>
      </c>
      <c r="HY59" s="5">
        <v>-5913.48</v>
      </c>
      <c r="HZ59" s="5">
        <v>-2968</v>
      </c>
      <c r="IA59" s="5">
        <v>65277</v>
      </c>
      <c r="IB59" s="5">
        <v>45891.37</v>
      </c>
      <c r="IC59" s="5">
        <v>-5693.48</v>
      </c>
      <c r="ID59" s="5">
        <v>-2846.74</v>
      </c>
      <c r="IE59" s="5">
        <v>60286.82</v>
      </c>
      <c r="IF59" s="5">
        <v>38923.699999999997</v>
      </c>
      <c r="IG59" s="5">
        <v>-5852.6</v>
      </c>
      <c r="IH59" s="5">
        <v>-2926.3</v>
      </c>
      <c r="II59" s="5">
        <v>29570223.530000001</v>
      </c>
    </row>
    <row r="60" spans="1:243" x14ac:dyDescent="0.2">
      <c r="A60" t="s">
        <v>7</v>
      </c>
      <c r="B60" t="s">
        <v>65</v>
      </c>
      <c r="C60" s="5">
        <v>17764.150000000001</v>
      </c>
      <c r="D60" s="5">
        <v>29640.18</v>
      </c>
      <c r="E60" s="5"/>
      <c r="F60" s="5"/>
      <c r="G60" s="5">
        <v>40460.69</v>
      </c>
      <c r="H60" s="5">
        <v>45153.13</v>
      </c>
      <c r="I60" s="5"/>
      <c r="J60" s="5"/>
      <c r="K60" s="5">
        <v>48083.18</v>
      </c>
      <c r="L60" s="5">
        <v>50272</v>
      </c>
      <c r="M60" s="5"/>
      <c r="N60" s="5"/>
      <c r="O60" s="5">
        <v>41729.230000000003</v>
      </c>
      <c r="P60" s="5">
        <v>52436.95</v>
      </c>
      <c r="Q60" s="5"/>
      <c r="R60" s="5"/>
      <c r="S60" s="5">
        <v>27280.61</v>
      </c>
      <c r="T60" s="5">
        <v>56794.06</v>
      </c>
      <c r="U60" s="5"/>
      <c r="V60" s="5"/>
      <c r="W60" s="5">
        <v>-58682.14</v>
      </c>
      <c r="X60" s="5">
        <v>54225.27</v>
      </c>
      <c r="Y60" s="5"/>
      <c r="Z60" s="5"/>
      <c r="AA60" s="5">
        <v>-149286.82</v>
      </c>
      <c r="AB60" s="5">
        <v>13987.88</v>
      </c>
      <c r="AC60" s="5"/>
      <c r="AD60" s="5"/>
      <c r="AE60" s="5">
        <v>-200222.62</v>
      </c>
      <c r="AF60" s="5">
        <v>1431.66</v>
      </c>
      <c r="AG60" s="5"/>
      <c r="AH60" s="5"/>
      <c r="AI60" s="5">
        <v>-94548.45</v>
      </c>
      <c r="AJ60" s="5">
        <v>25114.43</v>
      </c>
      <c r="AK60" s="5"/>
      <c r="AL60" s="5"/>
      <c r="AM60" s="5">
        <v>-10712.29</v>
      </c>
      <c r="AN60" s="5">
        <v>44120.08</v>
      </c>
      <c r="AO60" s="5"/>
      <c r="AP60" s="5"/>
      <c r="AQ60" s="5">
        <v>3922.48</v>
      </c>
      <c r="AR60" s="5">
        <v>49523.26</v>
      </c>
      <c r="AS60" s="5"/>
      <c r="AT60" s="5"/>
      <c r="AU60" s="5">
        <v>6162.71</v>
      </c>
      <c r="AV60" s="5">
        <v>47494.16</v>
      </c>
      <c r="AW60" s="5"/>
      <c r="AX60" s="5"/>
      <c r="AY60" s="5">
        <v>21025.25</v>
      </c>
      <c r="AZ60" s="5">
        <v>52590.239999999998</v>
      </c>
      <c r="BA60" s="5"/>
      <c r="BB60" s="5"/>
      <c r="BC60" s="5">
        <v>17712.27</v>
      </c>
      <c r="BD60" s="5">
        <v>50608</v>
      </c>
      <c r="BE60" s="5"/>
      <c r="BF60" s="5"/>
      <c r="BG60" s="5">
        <v>23796</v>
      </c>
      <c r="BH60" s="5">
        <v>59894.79</v>
      </c>
      <c r="BI60" s="5"/>
      <c r="BJ60" s="5"/>
      <c r="BK60" s="5">
        <v>23797.4</v>
      </c>
      <c r="BL60" s="5">
        <v>60122</v>
      </c>
      <c r="BM60" s="5"/>
      <c r="BN60" s="5"/>
      <c r="BO60" s="5">
        <v>15041.4</v>
      </c>
      <c r="BP60" s="5">
        <v>64550.36</v>
      </c>
      <c r="BQ60" s="5"/>
      <c r="BR60" s="5"/>
      <c r="BS60" s="5">
        <v>-56936.35</v>
      </c>
      <c r="BT60" s="5">
        <v>60297.75</v>
      </c>
      <c r="BU60" s="5"/>
      <c r="BV60" s="5"/>
      <c r="BW60" s="5">
        <v>-195847.63</v>
      </c>
      <c r="BX60" s="5">
        <v>31788.5</v>
      </c>
      <c r="BY60" s="5"/>
      <c r="BZ60" s="5"/>
      <c r="CA60" s="5">
        <v>-308615.78000000003</v>
      </c>
      <c r="CB60" s="5">
        <v>14689.94</v>
      </c>
      <c r="CC60" s="5"/>
      <c r="CD60" s="5"/>
      <c r="CE60" s="5">
        <v>-149188.69</v>
      </c>
      <c r="CF60" s="5">
        <v>22332.69</v>
      </c>
      <c r="CG60" s="5"/>
      <c r="CH60" s="5"/>
      <c r="CI60" s="5">
        <v>-10316</v>
      </c>
      <c r="CJ60" s="5">
        <v>40632.9</v>
      </c>
      <c r="CK60" s="5"/>
      <c r="CL60" s="5"/>
      <c r="CM60" s="5">
        <v>6221.3</v>
      </c>
      <c r="CN60" s="5">
        <v>62213</v>
      </c>
      <c r="CO60" s="5"/>
      <c r="CP60" s="5"/>
      <c r="CQ60" s="5">
        <v>9057.69</v>
      </c>
      <c r="CR60" s="5">
        <v>57769.69</v>
      </c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>
        <v>115380.58</v>
      </c>
    </row>
    <row r="61" spans="1:243" x14ac:dyDescent="0.2">
      <c r="A61" t="s">
        <v>7</v>
      </c>
      <c r="B61" t="s">
        <v>66</v>
      </c>
      <c r="C61" s="5">
        <v>27963.56</v>
      </c>
      <c r="D61" s="5"/>
      <c r="E61" s="5"/>
      <c r="F61" s="5"/>
      <c r="G61" s="5">
        <v>48313.65</v>
      </c>
      <c r="H61" s="5"/>
      <c r="I61" s="5"/>
      <c r="J61" s="5"/>
      <c r="K61" s="5">
        <v>53293.08</v>
      </c>
      <c r="L61" s="5"/>
      <c r="M61" s="5"/>
      <c r="N61" s="5"/>
      <c r="O61" s="5">
        <v>53214.71</v>
      </c>
      <c r="P61" s="5"/>
      <c r="Q61" s="5"/>
      <c r="R61" s="5"/>
      <c r="S61" s="5">
        <v>50553.45</v>
      </c>
      <c r="T61" s="5"/>
      <c r="U61" s="5"/>
      <c r="V61" s="5"/>
      <c r="W61" s="5">
        <v>36645.39</v>
      </c>
      <c r="X61" s="5"/>
      <c r="Y61" s="5"/>
      <c r="Z61" s="5"/>
      <c r="AA61" s="5">
        <v>26219.119999999999</v>
      </c>
      <c r="AB61" s="5"/>
      <c r="AC61" s="5"/>
      <c r="AD61" s="5"/>
      <c r="AE61" s="5">
        <v>10657.49</v>
      </c>
      <c r="AF61" s="5"/>
      <c r="AG61" s="5"/>
      <c r="AH61" s="5"/>
      <c r="AI61" s="5">
        <v>27419.05</v>
      </c>
      <c r="AJ61" s="5"/>
      <c r="AK61" s="5"/>
      <c r="AL61" s="5"/>
      <c r="AM61" s="5">
        <v>45109.55</v>
      </c>
      <c r="AN61" s="5"/>
      <c r="AO61" s="5"/>
      <c r="AP61" s="5"/>
      <c r="AQ61" s="5">
        <v>43637.58</v>
      </c>
      <c r="AR61" s="5"/>
      <c r="AS61" s="5"/>
      <c r="AT61" s="5"/>
      <c r="AU61" s="5">
        <v>39617.43</v>
      </c>
      <c r="AV61" s="5"/>
      <c r="AW61" s="5"/>
      <c r="AX61" s="5"/>
      <c r="AY61" s="5">
        <v>40587</v>
      </c>
      <c r="AZ61" s="5"/>
      <c r="BA61" s="5"/>
      <c r="BB61" s="5"/>
      <c r="BC61" s="5">
        <v>39239.49</v>
      </c>
      <c r="BD61" s="5"/>
      <c r="BE61" s="5"/>
      <c r="BF61" s="5"/>
      <c r="BG61" s="5">
        <v>45915.27</v>
      </c>
      <c r="BH61" s="5"/>
      <c r="BI61" s="5"/>
      <c r="BJ61" s="5"/>
      <c r="BK61" s="5">
        <v>44770.07</v>
      </c>
      <c r="BL61" s="5"/>
      <c r="BM61" s="5"/>
      <c r="BN61" s="5"/>
      <c r="BO61" s="5">
        <v>43118.68</v>
      </c>
      <c r="BP61" s="5"/>
      <c r="BQ61" s="5"/>
      <c r="BR61" s="5"/>
      <c r="BS61" s="5">
        <v>29789.48</v>
      </c>
      <c r="BT61" s="5"/>
      <c r="BU61" s="5"/>
      <c r="BV61" s="5"/>
      <c r="BW61" s="5">
        <v>14438.44</v>
      </c>
      <c r="BX61" s="5"/>
      <c r="BY61" s="5"/>
      <c r="BZ61" s="5"/>
      <c r="CA61" s="5">
        <v>4960</v>
      </c>
      <c r="CB61" s="5"/>
      <c r="CC61" s="5"/>
      <c r="CD61" s="5"/>
      <c r="CE61" s="5">
        <v>25656.65</v>
      </c>
      <c r="CF61" s="5"/>
      <c r="CG61" s="5"/>
      <c r="CH61" s="5"/>
      <c r="CI61" s="5">
        <v>41907.379999999997</v>
      </c>
      <c r="CJ61" s="5"/>
      <c r="CK61" s="5"/>
      <c r="CL61" s="5"/>
      <c r="CM61" s="5">
        <v>38006.46</v>
      </c>
      <c r="CN61" s="5"/>
      <c r="CO61" s="5"/>
      <c r="CP61" s="5"/>
      <c r="CQ61" s="5">
        <v>37582.39</v>
      </c>
      <c r="CR61" s="5"/>
      <c r="CS61" s="5"/>
      <c r="CT61" s="5"/>
      <c r="CU61" s="5">
        <v>37904.36</v>
      </c>
      <c r="CV61" s="5"/>
      <c r="CW61" s="5"/>
      <c r="CX61" s="5"/>
      <c r="CY61" s="5">
        <v>36683.79</v>
      </c>
      <c r="CZ61" s="5"/>
      <c r="DA61" s="5"/>
      <c r="DB61" s="5"/>
      <c r="DC61" s="5">
        <v>44646.71</v>
      </c>
      <c r="DD61" s="5"/>
      <c r="DE61" s="5"/>
      <c r="DF61" s="5"/>
      <c r="DG61" s="5">
        <v>41844.120000000003</v>
      </c>
      <c r="DH61" s="5"/>
      <c r="DI61" s="5"/>
      <c r="DJ61" s="5"/>
      <c r="DK61" s="5">
        <v>38671.379999999997</v>
      </c>
      <c r="DL61" s="5"/>
      <c r="DM61" s="5"/>
      <c r="DN61" s="5"/>
      <c r="DO61" s="5">
        <v>28459.57</v>
      </c>
      <c r="DP61" s="5"/>
      <c r="DQ61" s="5"/>
      <c r="DR61" s="5"/>
      <c r="DS61" s="5">
        <v>12507</v>
      </c>
      <c r="DT61" s="5"/>
      <c r="DU61" s="5"/>
      <c r="DV61" s="5"/>
      <c r="DW61" s="5">
        <v>3389.57</v>
      </c>
      <c r="DX61" s="5"/>
      <c r="DY61" s="5"/>
      <c r="DZ61" s="5"/>
      <c r="EA61" s="5">
        <v>23375.72</v>
      </c>
      <c r="EB61" s="5"/>
      <c r="EC61" s="5"/>
      <c r="ED61" s="5"/>
      <c r="EE61" s="5">
        <v>37455.25</v>
      </c>
      <c r="EF61" s="5"/>
      <c r="EG61" s="5"/>
      <c r="EH61" s="5"/>
      <c r="EI61" s="5">
        <v>36772</v>
      </c>
      <c r="EJ61" s="5"/>
      <c r="EK61" s="5"/>
      <c r="EL61" s="5"/>
      <c r="EM61" s="5">
        <v>34784.29</v>
      </c>
      <c r="EN61" s="5"/>
      <c r="EO61" s="5"/>
      <c r="EP61" s="5"/>
      <c r="EQ61" s="5">
        <v>33773.65</v>
      </c>
      <c r="ER61" s="5"/>
      <c r="ES61" s="5"/>
      <c r="ET61" s="5"/>
      <c r="EU61" s="5">
        <v>34031.910000000003</v>
      </c>
      <c r="EV61" s="5"/>
      <c r="EW61" s="5"/>
      <c r="EX61" s="5"/>
      <c r="EY61" s="5">
        <v>41534.58</v>
      </c>
      <c r="EZ61" s="5"/>
      <c r="FA61" s="5"/>
      <c r="FB61" s="5"/>
      <c r="FC61" s="5">
        <v>38876.519999999997</v>
      </c>
      <c r="FD61" s="5"/>
      <c r="FE61" s="5"/>
      <c r="FF61" s="5"/>
      <c r="FG61" s="5">
        <v>35873.919999999998</v>
      </c>
      <c r="FH61" s="5"/>
      <c r="FI61" s="5"/>
      <c r="FJ61" s="5"/>
      <c r="FK61" s="5">
        <v>26095.279999999999</v>
      </c>
      <c r="FL61" s="5"/>
      <c r="FM61" s="5"/>
      <c r="FN61" s="5"/>
      <c r="FO61" s="5">
        <v>10448.39</v>
      </c>
      <c r="FP61" s="5"/>
      <c r="FQ61" s="5"/>
      <c r="FR61" s="5"/>
      <c r="FS61" s="5">
        <v>2267.29</v>
      </c>
      <c r="FT61" s="5"/>
      <c r="FU61" s="5"/>
      <c r="FV61" s="5"/>
      <c r="FW61" s="5">
        <v>21296.12</v>
      </c>
      <c r="FX61" s="5"/>
      <c r="FY61" s="5"/>
      <c r="FZ61" s="5"/>
      <c r="GA61" s="5">
        <v>34683.360000000001</v>
      </c>
      <c r="GB61" s="5"/>
      <c r="GC61" s="5"/>
      <c r="GD61" s="5"/>
      <c r="GE61" s="5">
        <v>34054.18</v>
      </c>
      <c r="GF61" s="5"/>
      <c r="GG61" s="5"/>
      <c r="GH61" s="5"/>
      <c r="GI61" s="5">
        <v>32134.55</v>
      </c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>
        <v>1590178.9</v>
      </c>
    </row>
    <row r="62" spans="1:243" x14ac:dyDescent="0.2">
      <c r="A62" t="s">
        <v>7</v>
      </c>
      <c r="B62" t="s">
        <v>67</v>
      </c>
      <c r="C62" s="5">
        <v>-99000.18</v>
      </c>
      <c r="D62" s="5">
        <v>536.52</v>
      </c>
      <c r="E62" s="5"/>
      <c r="F62" s="5"/>
      <c r="G62" s="5">
        <v>-159600.48000000001</v>
      </c>
      <c r="H62" s="5">
        <v>2413.81</v>
      </c>
      <c r="I62" s="5"/>
      <c r="J62" s="5"/>
      <c r="K62" s="5">
        <v>-173331.87</v>
      </c>
      <c r="L62" s="5">
        <v>2636.32</v>
      </c>
      <c r="M62" s="5"/>
      <c r="N62" s="5"/>
      <c r="O62" s="5">
        <v>-520264.2</v>
      </c>
      <c r="P62" s="5">
        <v>2108.64</v>
      </c>
      <c r="Q62" s="5"/>
      <c r="R62" s="5"/>
      <c r="S62" s="5">
        <v>-473035.84</v>
      </c>
      <c r="T62" s="5">
        <v>1366.34</v>
      </c>
      <c r="U62" s="5"/>
      <c r="V62" s="5"/>
      <c r="W62" s="5">
        <v>-231262.1</v>
      </c>
      <c r="X62" s="5">
        <v>1306.6600000000001</v>
      </c>
      <c r="Y62" s="5"/>
      <c r="Z62" s="5"/>
      <c r="AA62" s="5"/>
      <c r="AB62" s="5">
        <v>3611.88</v>
      </c>
      <c r="AC62" s="5"/>
      <c r="AD62" s="5"/>
      <c r="AE62" s="5"/>
      <c r="AF62" s="5">
        <v>4718.12</v>
      </c>
      <c r="AG62" s="5"/>
      <c r="AH62" s="5"/>
      <c r="AI62" s="5"/>
      <c r="AJ62" s="5">
        <v>5096.16</v>
      </c>
      <c r="AK62" s="5"/>
      <c r="AL62" s="5"/>
      <c r="AM62" s="5"/>
      <c r="AN62" s="5">
        <v>2016.08</v>
      </c>
      <c r="AO62" s="5"/>
      <c r="AP62" s="5"/>
      <c r="AQ62" s="5"/>
      <c r="AR62" s="5">
        <v>1837.82</v>
      </c>
      <c r="AS62" s="5"/>
      <c r="AT62" s="5"/>
      <c r="AU62" s="5"/>
      <c r="AV62" s="5">
        <v>2327.37</v>
      </c>
      <c r="AW62" s="5"/>
      <c r="AX62" s="5"/>
      <c r="AY62" s="5"/>
      <c r="AZ62" s="5">
        <v>2501</v>
      </c>
      <c r="BA62" s="5"/>
      <c r="BB62" s="5"/>
      <c r="BC62" s="5"/>
      <c r="BD62" s="5">
        <v>1807.7</v>
      </c>
      <c r="BE62" s="5"/>
      <c r="BF62" s="5"/>
      <c r="BG62" s="5"/>
      <c r="BH62" s="5">
        <v>2456</v>
      </c>
      <c r="BI62" s="5"/>
      <c r="BJ62" s="5"/>
      <c r="BK62" s="5"/>
      <c r="BL62" s="5">
        <v>1647.8</v>
      </c>
      <c r="BM62" s="5"/>
      <c r="BN62" s="5"/>
      <c r="BO62" s="5"/>
      <c r="BP62" s="5">
        <v>1543.78</v>
      </c>
      <c r="BQ62" s="5"/>
      <c r="BR62" s="5"/>
      <c r="BS62" s="5"/>
      <c r="BT62" s="5">
        <v>1933.81</v>
      </c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>
        <v>-1614628.92</v>
      </c>
    </row>
    <row r="63" spans="1:243" x14ac:dyDescent="0.2">
      <c r="A63" t="s">
        <v>7</v>
      </c>
      <c r="B63" t="s">
        <v>68</v>
      </c>
      <c r="C63" s="5">
        <v>646936.14</v>
      </c>
      <c r="D63" s="5"/>
      <c r="E63" s="5">
        <v>-45172.82</v>
      </c>
      <c r="F63" s="5"/>
      <c r="G63" s="5">
        <v>992820.09</v>
      </c>
      <c r="H63" s="5"/>
      <c r="I63" s="5">
        <v>-43398.57</v>
      </c>
      <c r="J63" s="5"/>
      <c r="K63" s="5">
        <v>1076031</v>
      </c>
      <c r="L63" s="5"/>
      <c r="M63" s="5">
        <v>-72437.2</v>
      </c>
      <c r="N63" s="5"/>
      <c r="O63" s="5">
        <v>1070547</v>
      </c>
      <c r="P63" s="5"/>
      <c r="Q63" s="5">
        <v>-72330.67</v>
      </c>
      <c r="R63" s="5"/>
      <c r="S63" s="5">
        <v>1044196</v>
      </c>
      <c r="T63" s="5"/>
      <c r="U63" s="5">
        <v>-61902.18</v>
      </c>
      <c r="V63" s="5"/>
      <c r="W63" s="5">
        <v>877246.27</v>
      </c>
      <c r="X63" s="5"/>
      <c r="Y63" s="5">
        <v>-89137.43</v>
      </c>
      <c r="Z63" s="5"/>
      <c r="AA63" s="5">
        <v>799312.66</v>
      </c>
      <c r="AB63" s="5"/>
      <c r="AC63" s="5">
        <v>-133666.07999999999</v>
      </c>
      <c r="AD63" s="5"/>
      <c r="AE63" s="5">
        <v>767671.9</v>
      </c>
      <c r="AF63" s="5"/>
      <c r="AG63" s="5">
        <v>-74602.42</v>
      </c>
      <c r="AH63" s="5"/>
      <c r="AI63" s="5">
        <v>794303.49</v>
      </c>
      <c r="AJ63" s="5"/>
      <c r="AK63" s="5">
        <v>-37819.379999999997</v>
      </c>
      <c r="AL63" s="5"/>
      <c r="AM63" s="5">
        <v>1016354.25</v>
      </c>
      <c r="AN63" s="5"/>
      <c r="AO63" s="5">
        <v>-21228</v>
      </c>
      <c r="AP63" s="5"/>
      <c r="AQ63" s="5">
        <v>957586.61</v>
      </c>
      <c r="AR63" s="5"/>
      <c r="AS63" s="5">
        <v>-19612.400000000001</v>
      </c>
      <c r="AT63" s="5"/>
      <c r="AU63" s="5">
        <v>955238.24</v>
      </c>
      <c r="AV63" s="5"/>
      <c r="AW63" s="5">
        <v>-19564.16</v>
      </c>
      <c r="AX63" s="5"/>
      <c r="AY63" s="5">
        <v>1018395.81</v>
      </c>
      <c r="AZ63" s="5"/>
      <c r="BA63" s="5">
        <v>-20293.509999999998</v>
      </c>
      <c r="BB63" s="5"/>
      <c r="BC63" s="5">
        <v>936849.2</v>
      </c>
      <c r="BD63" s="5"/>
      <c r="BE63" s="5">
        <v>-18685.47</v>
      </c>
      <c r="BF63" s="5"/>
      <c r="BG63" s="5">
        <v>1016958.91</v>
      </c>
      <c r="BH63" s="5"/>
      <c r="BI63" s="5">
        <v>-20182.54</v>
      </c>
      <c r="BJ63" s="5"/>
      <c r="BK63" s="5">
        <v>1019206.52</v>
      </c>
      <c r="BL63" s="5"/>
      <c r="BM63" s="5">
        <v>-20121.38</v>
      </c>
      <c r="BN63" s="5"/>
      <c r="BO63" s="5">
        <v>1000855.94</v>
      </c>
      <c r="BP63" s="5"/>
      <c r="BQ63" s="5">
        <v>-60165.599999999999</v>
      </c>
      <c r="BR63" s="5"/>
      <c r="BS63" s="5">
        <v>855024.63</v>
      </c>
      <c r="BT63" s="5"/>
      <c r="BU63" s="5">
        <v>-67266.570000000007</v>
      </c>
      <c r="BV63" s="5"/>
      <c r="BW63" s="5">
        <v>696293.05</v>
      </c>
      <c r="BX63" s="5"/>
      <c r="BY63" s="5">
        <v>-99575.43</v>
      </c>
      <c r="BZ63" s="5"/>
      <c r="CA63" s="5">
        <v>534109.37</v>
      </c>
      <c r="CB63" s="5"/>
      <c r="CC63" s="5">
        <v>-69439.740000000005</v>
      </c>
      <c r="CD63" s="5"/>
      <c r="CE63" s="5">
        <v>714125.36</v>
      </c>
      <c r="CF63" s="5"/>
      <c r="CG63" s="5">
        <v>-19004.93</v>
      </c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>
        <v>17704456</v>
      </c>
    </row>
    <row r="64" spans="1:243" x14ac:dyDescent="0.2">
      <c r="A64" t="s">
        <v>7</v>
      </c>
      <c r="B64" t="s">
        <v>69</v>
      </c>
      <c r="C64" s="5">
        <v>87184</v>
      </c>
      <c r="D64" s="5">
        <v>90537.26</v>
      </c>
      <c r="E64" s="5">
        <v>-10760.68</v>
      </c>
      <c r="F64" s="5">
        <v>-3323.29</v>
      </c>
      <c r="G64" s="5">
        <v>129882.8</v>
      </c>
      <c r="H64" s="5">
        <v>108139.7</v>
      </c>
      <c r="I64" s="5">
        <v>-13979.47</v>
      </c>
      <c r="J64" s="5">
        <v>-3995.84</v>
      </c>
      <c r="K64" s="5">
        <v>124724.12</v>
      </c>
      <c r="L64" s="5">
        <v>102893.22</v>
      </c>
      <c r="M64" s="5">
        <v>-15920.26</v>
      </c>
      <c r="N64" s="5">
        <v>-4663.84</v>
      </c>
      <c r="O64" s="5">
        <v>114775.27</v>
      </c>
      <c r="P64" s="5">
        <v>103886.05</v>
      </c>
      <c r="Q64" s="5">
        <v>-24481.15</v>
      </c>
      <c r="R64" s="5">
        <v>-7131.16</v>
      </c>
      <c r="S64" s="5">
        <v>103170.3</v>
      </c>
      <c r="T64" s="5">
        <v>110591.58</v>
      </c>
      <c r="U64" s="5">
        <v>-38093.65</v>
      </c>
      <c r="V64" s="5">
        <v>-11071</v>
      </c>
      <c r="W64" s="5">
        <v>100477.69</v>
      </c>
      <c r="X64" s="5">
        <v>215266.88</v>
      </c>
      <c r="Y64" s="5">
        <v>-87156.59</v>
      </c>
      <c r="Z64" s="5">
        <v>-26741.23</v>
      </c>
      <c r="AA64" s="5">
        <v>156662.18</v>
      </c>
      <c r="AB64" s="5">
        <v>244842.25</v>
      </c>
      <c r="AC64" s="5">
        <v>-52042.77</v>
      </c>
      <c r="AD64" s="5">
        <v>-16609.39</v>
      </c>
      <c r="AE64" s="5">
        <v>82200.81</v>
      </c>
      <c r="AF64" s="5">
        <v>252179.46</v>
      </c>
      <c r="AG64" s="5">
        <v>-79733.8</v>
      </c>
      <c r="AH64" s="5">
        <v>-30590.94</v>
      </c>
      <c r="AI64" s="5">
        <v>215767.44</v>
      </c>
      <c r="AJ64" s="5">
        <v>197704.75</v>
      </c>
      <c r="AK64" s="5">
        <v>-45225.68</v>
      </c>
      <c r="AL64" s="5">
        <v>-7997.22</v>
      </c>
      <c r="AM64" s="5">
        <v>282470.33</v>
      </c>
      <c r="AN64" s="5">
        <v>231842.86</v>
      </c>
      <c r="AO64" s="5">
        <v>-6879.45</v>
      </c>
      <c r="AP64" s="5">
        <v>-3046.61</v>
      </c>
      <c r="AQ64" s="5">
        <v>288243.39</v>
      </c>
      <c r="AR64" s="5">
        <v>230847.16</v>
      </c>
      <c r="AS64" s="5">
        <v>-5177.67</v>
      </c>
      <c r="AT64" s="5">
        <v>-2275</v>
      </c>
      <c r="AU64" s="5">
        <v>393435.32</v>
      </c>
      <c r="AV64" s="5">
        <v>267533.87</v>
      </c>
      <c r="AW64" s="5">
        <v>-14086.2</v>
      </c>
      <c r="AX64" s="5">
        <v>-3521.55</v>
      </c>
      <c r="AY64" s="5">
        <v>413490</v>
      </c>
      <c r="AZ64" s="5">
        <v>282484.74</v>
      </c>
      <c r="BA64" s="5"/>
      <c r="BB64" s="5"/>
      <c r="BC64" s="5">
        <v>370322.73</v>
      </c>
      <c r="BD64" s="5">
        <v>260314.81</v>
      </c>
      <c r="BE64" s="5"/>
      <c r="BF64" s="5"/>
      <c r="BG64" s="5">
        <v>416423.2</v>
      </c>
      <c r="BH64" s="5">
        <v>294605.82</v>
      </c>
      <c r="BI64" s="5"/>
      <c r="BJ64" s="5"/>
      <c r="BK64" s="5">
        <v>403278.9</v>
      </c>
      <c r="BL64" s="5">
        <v>287690.52</v>
      </c>
      <c r="BM64" s="5"/>
      <c r="BN64" s="5"/>
      <c r="BO64" s="5">
        <v>398307.82</v>
      </c>
      <c r="BP64" s="5">
        <v>301807.28999999998</v>
      </c>
      <c r="BQ64" s="5"/>
      <c r="BR64" s="5"/>
      <c r="BS64" s="5">
        <v>255564.92</v>
      </c>
      <c r="BT64" s="5">
        <v>287561.12</v>
      </c>
      <c r="BU64" s="5"/>
      <c r="BV64" s="5"/>
      <c r="BW64" s="5">
        <v>16114</v>
      </c>
      <c r="BX64" s="5">
        <v>241539.15</v>
      </c>
      <c r="BY64" s="5"/>
      <c r="BZ64" s="5"/>
      <c r="CA64" s="5">
        <v>-188259.92</v>
      </c>
      <c r="CB64" s="5">
        <v>210066.13</v>
      </c>
      <c r="CC64" s="5"/>
      <c r="CD64" s="5"/>
      <c r="CE64" s="5">
        <v>85522.18</v>
      </c>
      <c r="CF64" s="5">
        <v>217229.75</v>
      </c>
      <c r="CG64" s="5"/>
      <c r="CH64" s="5"/>
      <c r="CI64" s="5">
        <v>345821.06</v>
      </c>
      <c r="CJ64" s="5">
        <v>256068.77</v>
      </c>
      <c r="CK64" s="5"/>
      <c r="CL64" s="5"/>
      <c r="CM64" s="5">
        <v>362418.73</v>
      </c>
      <c r="CN64" s="5">
        <v>287593.51</v>
      </c>
      <c r="CO64" s="5"/>
      <c r="CP64" s="5"/>
      <c r="CQ64" s="5">
        <v>377691.73</v>
      </c>
      <c r="CR64" s="5">
        <v>284679.37</v>
      </c>
      <c r="CS64" s="5"/>
      <c r="CT64" s="5"/>
      <c r="CU64" s="5">
        <v>393513.16</v>
      </c>
      <c r="CV64" s="5">
        <v>292684.06</v>
      </c>
      <c r="CW64" s="5">
        <v>-15460.79</v>
      </c>
      <c r="CX64" s="5">
        <v>-4934.29</v>
      </c>
      <c r="CY64" s="5">
        <v>327455.26</v>
      </c>
      <c r="CZ64" s="5">
        <v>249744.84</v>
      </c>
      <c r="DA64" s="5">
        <v>-10319</v>
      </c>
      <c r="DB64" s="5">
        <v>-3562.51</v>
      </c>
      <c r="DC64" s="5">
        <v>293279.59999999998</v>
      </c>
      <c r="DD64" s="5">
        <v>233405.45</v>
      </c>
      <c r="DE64" s="5">
        <v>-5707.12</v>
      </c>
      <c r="DF64" s="5">
        <v>-2527.44</v>
      </c>
      <c r="DG64" s="5">
        <v>244044.19</v>
      </c>
      <c r="DH64" s="5">
        <v>227936.47</v>
      </c>
      <c r="DI64" s="5">
        <v>-1298.73</v>
      </c>
      <c r="DJ64" s="5">
        <v>-2435.11</v>
      </c>
      <c r="DK64" s="5">
        <v>296977.5</v>
      </c>
      <c r="DL64" s="5">
        <v>272182.64</v>
      </c>
      <c r="DM64" s="5">
        <v>-6463.59</v>
      </c>
      <c r="DN64" s="5">
        <v>-3635.77</v>
      </c>
      <c r="DO64" s="5">
        <v>299057.3</v>
      </c>
      <c r="DP64" s="5">
        <v>326931.92</v>
      </c>
      <c r="DQ64" s="5">
        <v>-39259.32</v>
      </c>
      <c r="DR64" s="5">
        <v>-11845.36</v>
      </c>
      <c r="DS64" s="5">
        <v>95197.74</v>
      </c>
      <c r="DT64" s="5">
        <v>291219.40000000002</v>
      </c>
      <c r="DU64" s="5">
        <v>-61130.32</v>
      </c>
      <c r="DV64" s="5">
        <v>-15282.58</v>
      </c>
      <c r="DW64" s="5">
        <v>-92593.47</v>
      </c>
      <c r="DX64" s="5">
        <v>327226.7</v>
      </c>
      <c r="DY64" s="5">
        <v>-84488.77</v>
      </c>
      <c r="DZ64" s="5">
        <v>-28682.83</v>
      </c>
      <c r="EA64" s="5">
        <v>141118.85</v>
      </c>
      <c r="EB64" s="5">
        <v>238239.73</v>
      </c>
      <c r="EC64" s="5">
        <v>-46830.74</v>
      </c>
      <c r="ED64" s="5">
        <v>-11707.69</v>
      </c>
      <c r="EE64" s="5">
        <v>300233.90999999997</v>
      </c>
      <c r="EF64" s="5">
        <v>240164.32</v>
      </c>
      <c r="EG64" s="5">
        <v>-11584.24</v>
      </c>
      <c r="EH64" s="5">
        <v>-4003.22</v>
      </c>
      <c r="EI64" s="5">
        <v>297906.26</v>
      </c>
      <c r="EJ64" s="5">
        <v>253943.66</v>
      </c>
      <c r="EK64" s="5">
        <v>-8765.31</v>
      </c>
      <c r="EL64" s="5">
        <v>-3074.93</v>
      </c>
      <c r="EM64" s="5">
        <v>434193.66</v>
      </c>
      <c r="EN64" s="5">
        <v>287840</v>
      </c>
      <c r="EO64" s="5">
        <v>-18360.55</v>
      </c>
      <c r="EP64" s="5">
        <v>-3794</v>
      </c>
      <c r="EQ64" s="5">
        <v>411176.09</v>
      </c>
      <c r="ER64" s="5">
        <v>273624.90000000002</v>
      </c>
      <c r="ES64" s="5">
        <v>-19681</v>
      </c>
      <c r="ET64" s="5">
        <v>-4920.24</v>
      </c>
      <c r="EU64" s="5">
        <v>335088.53000000003</v>
      </c>
      <c r="EV64" s="5">
        <v>252830.1</v>
      </c>
      <c r="EW64" s="5">
        <v>-14367.15</v>
      </c>
      <c r="EX64" s="5">
        <v>-4571.37</v>
      </c>
      <c r="EY64" s="5">
        <v>281643.77</v>
      </c>
      <c r="EZ64" s="5">
        <v>249572.2</v>
      </c>
      <c r="FA64" s="5">
        <v>-6335.32</v>
      </c>
      <c r="FB64" s="5">
        <v>-3776.83</v>
      </c>
      <c r="FC64" s="5">
        <v>212310.3</v>
      </c>
      <c r="FD64" s="5">
        <v>233922.37</v>
      </c>
      <c r="FE64" s="5"/>
      <c r="FF64" s="5">
        <v>-3257.28</v>
      </c>
      <c r="FG64" s="5">
        <v>322588</v>
      </c>
      <c r="FH64" s="5">
        <v>284300.84000000003</v>
      </c>
      <c r="FI64" s="5">
        <v>-11257.83</v>
      </c>
      <c r="FJ64" s="5">
        <v>-4824.78</v>
      </c>
      <c r="FK64" s="5">
        <v>309095.62</v>
      </c>
      <c r="FL64" s="5">
        <v>335947.28</v>
      </c>
      <c r="FM64" s="5">
        <v>-43872.91</v>
      </c>
      <c r="FN64" s="5">
        <v>-12851</v>
      </c>
      <c r="FO64" s="5">
        <v>93831</v>
      </c>
      <c r="FP64" s="5">
        <v>312638.90999999997</v>
      </c>
      <c r="FQ64" s="5">
        <v>-55313</v>
      </c>
      <c r="FR64" s="5">
        <v>-16058.61</v>
      </c>
      <c r="FS64" s="5">
        <v>-120779</v>
      </c>
      <c r="FT64" s="5">
        <v>304693.84999999998</v>
      </c>
      <c r="FU64" s="5">
        <v>-86131.24</v>
      </c>
      <c r="FV64" s="5">
        <v>-24592.74</v>
      </c>
      <c r="FW64" s="5">
        <v>137783.28</v>
      </c>
      <c r="FX64" s="5">
        <v>226673.81</v>
      </c>
      <c r="FY64" s="5">
        <v>-49806.42</v>
      </c>
      <c r="FZ64" s="5">
        <v>-10243.870000000001</v>
      </c>
      <c r="GA64" s="5">
        <v>320902.84999999998</v>
      </c>
      <c r="GB64" s="5">
        <v>253639.1</v>
      </c>
      <c r="GC64" s="5">
        <v>-16556.43</v>
      </c>
      <c r="GD64" s="5">
        <v>-5237.24</v>
      </c>
      <c r="GE64" s="5">
        <v>310338.44</v>
      </c>
      <c r="GF64" s="5">
        <v>234747.11</v>
      </c>
      <c r="GG64" s="5">
        <v>-12517.68</v>
      </c>
      <c r="GH64" s="5">
        <v>-3129.42</v>
      </c>
      <c r="GI64" s="5">
        <v>446390.23</v>
      </c>
      <c r="GJ64" s="5">
        <v>296731.46000000002</v>
      </c>
      <c r="GK64" s="5">
        <v>-23071</v>
      </c>
      <c r="GL64" s="5">
        <v>-4915.6899999999996</v>
      </c>
      <c r="GM64" s="5">
        <v>426830.31</v>
      </c>
      <c r="GN64" s="5">
        <v>282767.90999999997</v>
      </c>
      <c r="GO64" s="5">
        <v>-24148.5</v>
      </c>
      <c r="GP64" s="5">
        <v>-6037.12</v>
      </c>
      <c r="GQ64" s="5">
        <v>311785.18</v>
      </c>
      <c r="GR64" s="5">
        <v>234219.06</v>
      </c>
      <c r="GS64" s="5">
        <v>-14099.85</v>
      </c>
      <c r="GT64" s="5">
        <v>-4486.32</v>
      </c>
      <c r="GU64" s="5">
        <v>299825.77</v>
      </c>
      <c r="GV64" s="5">
        <v>230861</v>
      </c>
      <c r="GW64" s="5">
        <v>-10521.4</v>
      </c>
      <c r="GX64" s="5">
        <v>-3706.4</v>
      </c>
      <c r="GY64" s="5">
        <v>262108.61</v>
      </c>
      <c r="GZ64" s="5">
        <v>225740.27</v>
      </c>
      <c r="HA64" s="5">
        <v>-6345.88</v>
      </c>
      <c r="HB64" s="5">
        <v>-3569.56</v>
      </c>
      <c r="HC64" s="5">
        <v>300611.81</v>
      </c>
      <c r="HD64" s="5">
        <v>290980.65000000002</v>
      </c>
      <c r="HE64" s="5">
        <v>-11365.23</v>
      </c>
      <c r="HF64" s="5">
        <v>-5919.39</v>
      </c>
      <c r="HG64" s="5">
        <v>315262.07</v>
      </c>
      <c r="HH64" s="5">
        <v>341371.2</v>
      </c>
      <c r="HI64" s="5">
        <v>-47294.37</v>
      </c>
      <c r="HJ64" s="5">
        <v>-13494.32</v>
      </c>
      <c r="HK64" s="5">
        <v>60786.879999999997</v>
      </c>
      <c r="HL64" s="5">
        <v>192769.69</v>
      </c>
      <c r="HM64" s="5">
        <v>-58060.480000000003</v>
      </c>
      <c r="HN64" s="5">
        <v>-16476.62</v>
      </c>
      <c r="HO64" s="5">
        <v>-64233.93</v>
      </c>
      <c r="HP64" s="5">
        <v>202596.47</v>
      </c>
      <c r="HQ64" s="5">
        <v>-86322.8</v>
      </c>
      <c r="HR64" s="5">
        <v>-24217.26</v>
      </c>
      <c r="HS64" s="5">
        <v>81808.160000000003</v>
      </c>
      <c r="HT64" s="5">
        <v>123080.9</v>
      </c>
      <c r="HU64" s="5">
        <v>-52811.21</v>
      </c>
      <c r="HV64" s="5">
        <v>-11261.21</v>
      </c>
      <c r="HW64" s="5">
        <v>125149.68</v>
      </c>
      <c r="HX64" s="5">
        <v>109742.44</v>
      </c>
      <c r="HY64" s="5">
        <v>-16014.73</v>
      </c>
      <c r="HZ64" s="5">
        <v>-5046.17</v>
      </c>
      <c r="IA64" s="5">
        <v>150629.31</v>
      </c>
      <c r="IB64" s="5">
        <v>111420.57</v>
      </c>
      <c r="IC64" s="5">
        <v>-16584.48</v>
      </c>
      <c r="ID64" s="5">
        <v>-4146.12</v>
      </c>
      <c r="IE64" s="5">
        <v>263099.57</v>
      </c>
      <c r="IF64" s="5">
        <v>141137.35</v>
      </c>
      <c r="IG64" s="5">
        <v>-26557</v>
      </c>
      <c r="IH64" s="5">
        <v>-4955.83</v>
      </c>
      <c r="II64" s="5">
        <v>26485150.309999999</v>
      </c>
    </row>
    <row r="65" spans="1:243" x14ac:dyDescent="0.2">
      <c r="A65" t="s">
        <v>7</v>
      </c>
      <c r="B65" t="s">
        <v>70</v>
      </c>
      <c r="C65" s="5">
        <v>3747635.88</v>
      </c>
      <c r="D65" s="5">
        <v>1957329.38</v>
      </c>
      <c r="E65" s="5">
        <v>-18207.25</v>
      </c>
      <c r="F65" s="5">
        <v>-4622.67</v>
      </c>
      <c r="G65" s="5">
        <v>5948199.6699999999</v>
      </c>
      <c r="H65" s="5">
        <v>3089981.12</v>
      </c>
      <c r="I65" s="5">
        <v>-28083.31</v>
      </c>
      <c r="J65" s="5">
        <v>-7083.61</v>
      </c>
      <c r="K65" s="5">
        <v>6617918.1399999997</v>
      </c>
      <c r="L65" s="5">
        <v>3401286.29</v>
      </c>
      <c r="M65" s="5">
        <v>-15422.76</v>
      </c>
      <c r="N65" s="5">
        <v>-3886.53</v>
      </c>
      <c r="O65" s="5">
        <v>3236241.24</v>
      </c>
      <c r="P65" s="5">
        <v>1729170.41</v>
      </c>
      <c r="Q65" s="5">
        <v>-23845.279999999999</v>
      </c>
      <c r="R65" s="5">
        <v>-5942.63</v>
      </c>
      <c r="S65" s="5">
        <v>3282640.93</v>
      </c>
      <c r="T65" s="5">
        <v>1773431.15</v>
      </c>
      <c r="U65" s="5">
        <v>-36903.22</v>
      </c>
      <c r="V65" s="5">
        <v>-9225.81</v>
      </c>
      <c r="W65" s="5">
        <v>2974813</v>
      </c>
      <c r="X65" s="5">
        <v>1799777.32</v>
      </c>
      <c r="Y65" s="5">
        <v>-95079.92</v>
      </c>
      <c r="Z65" s="5">
        <v>-23770</v>
      </c>
      <c r="AA65" s="5">
        <v>2708359.52</v>
      </c>
      <c r="AB65" s="5">
        <v>1705927.82</v>
      </c>
      <c r="AC65" s="5">
        <v>-137304.32999999999</v>
      </c>
      <c r="AD65" s="5">
        <v>-34326.080000000002</v>
      </c>
      <c r="AE65" s="5">
        <v>2315911.65</v>
      </c>
      <c r="AF65" s="5">
        <v>1672350.31</v>
      </c>
      <c r="AG65" s="5">
        <v>-195782</v>
      </c>
      <c r="AH65" s="5">
        <v>-48945.5</v>
      </c>
      <c r="AI65" s="5">
        <v>2683166.8199999998</v>
      </c>
      <c r="AJ65" s="5">
        <v>1650815.93</v>
      </c>
      <c r="AK65" s="5">
        <v>-82729.89</v>
      </c>
      <c r="AL65" s="5">
        <v>-20682.47</v>
      </c>
      <c r="AM65" s="5">
        <v>3083645.93</v>
      </c>
      <c r="AN65" s="5">
        <v>1721719.08</v>
      </c>
      <c r="AO65" s="5">
        <v>-30466.15</v>
      </c>
      <c r="AP65" s="5">
        <v>-7643.12</v>
      </c>
      <c r="AQ65" s="5">
        <v>3038156.31</v>
      </c>
      <c r="AR65" s="5">
        <v>1689600.49</v>
      </c>
      <c r="AS65" s="5">
        <v>-23534.880000000001</v>
      </c>
      <c r="AT65" s="5">
        <v>-5883.72</v>
      </c>
      <c r="AU65" s="5">
        <v>3067191.26</v>
      </c>
      <c r="AV65" s="5">
        <v>1723031.78</v>
      </c>
      <c r="AW65" s="5">
        <v>-24259.56</v>
      </c>
      <c r="AX65" s="5">
        <v>-6064.89</v>
      </c>
      <c r="AY65" s="5">
        <v>3055471.06</v>
      </c>
      <c r="AZ65" s="5">
        <v>1774770.12</v>
      </c>
      <c r="BA65" s="5">
        <v>-24196.11</v>
      </c>
      <c r="BB65" s="5">
        <v>-6049</v>
      </c>
      <c r="BC65" s="5">
        <v>2780437.39</v>
      </c>
      <c r="BD65" s="5">
        <v>1590799.63</v>
      </c>
      <c r="BE65" s="5">
        <v>-21799.72</v>
      </c>
      <c r="BF65" s="5">
        <v>-5449.93</v>
      </c>
      <c r="BG65" s="5">
        <v>3143256.38</v>
      </c>
      <c r="BH65" s="5">
        <v>1785324.24</v>
      </c>
      <c r="BI65" s="5">
        <v>-24063.8</v>
      </c>
      <c r="BJ65" s="5">
        <v>-6015.95</v>
      </c>
      <c r="BK65" s="5">
        <v>1819746.72</v>
      </c>
      <c r="BL65" s="5">
        <v>1125462.42</v>
      </c>
      <c r="BM65" s="5">
        <v>-23217</v>
      </c>
      <c r="BN65" s="5">
        <v>-5786.05</v>
      </c>
      <c r="BO65" s="5">
        <v>1844634.77</v>
      </c>
      <c r="BP65" s="5">
        <v>1172724.21</v>
      </c>
      <c r="BQ65" s="5">
        <v>-23912</v>
      </c>
      <c r="BR65" s="5">
        <v>-5978</v>
      </c>
      <c r="BS65" s="5">
        <v>1599406.82</v>
      </c>
      <c r="BT65" s="5">
        <v>1225004.94</v>
      </c>
      <c r="BU65" s="5">
        <v>-83026.17</v>
      </c>
      <c r="BV65" s="5">
        <v>-20756.54</v>
      </c>
      <c r="BW65" s="5">
        <v>1124586.47</v>
      </c>
      <c r="BX65" s="5">
        <v>1142671.51</v>
      </c>
      <c r="BY65" s="5">
        <v>-113975.56</v>
      </c>
      <c r="BZ65" s="5">
        <v>-28493.89</v>
      </c>
      <c r="CA65" s="5">
        <v>766202.69</v>
      </c>
      <c r="CB65" s="5">
        <v>1032809.17</v>
      </c>
      <c r="CC65" s="5">
        <v>-151393.9</v>
      </c>
      <c r="CD65" s="5">
        <v>-37848.47</v>
      </c>
      <c r="CE65" s="5">
        <v>1317421.6100000001</v>
      </c>
      <c r="CF65" s="5">
        <v>964287.62</v>
      </c>
      <c r="CG65" s="5">
        <v>-68417.740000000005</v>
      </c>
      <c r="CH65" s="5">
        <v>-17104.439999999999</v>
      </c>
      <c r="CI65" s="5">
        <v>1740575.87</v>
      </c>
      <c r="CJ65" s="5">
        <v>1138621.06</v>
      </c>
      <c r="CK65" s="5">
        <v>-26405.06</v>
      </c>
      <c r="CL65" s="5">
        <v>-6653.74</v>
      </c>
      <c r="CM65" s="5">
        <v>1729972.54</v>
      </c>
      <c r="CN65" s="5">
        <v>1130409.3500000001</v>
      </c>
      <c r="CO65" s="5">
        <v>-19795</v>
      </c>
      <c r="CP65" s="5">
        <v>-4977</v>
      </c>
      <c r="CQ65" s="5">
        <v>1709707.64</v>
      </c>
      <c r="CR65" s="5">
        <v>1091283.1499999999</v>
      </c>
      <c r="CS65" s="5">
        <v>-17458.349999999999</v>
      </c>
      <c r="CT65" s="5">
        <v>-4364.59</v>
      </c>
      <c r="CU65" s="5">
        <v>1713923.61</v>
      </c>
      <c r="CV65" s="5">
        <v>1094750.26</v>
      </c>
      <c r="CW65" s="5">
        <v>-25493.86</v>
      </c>
      <c r="CX65" s="5">
        <v>-6373.46</v>
      </c>
      <c r="CY65" s="5">
        <v>1634423.3</v>
      </c>
      <c r="CZ65" s="5">
        <v>1014056.32</v>
      </c>
      <c r="DA65" s="5">
        <v>-23750.06</v>
      </c>
      <c r="DB65" s="5">
        <v>-5937.52</v>
      </c>
      <c r="DC65" s="5">
        <v>1790428.31</v>
      </c>
      <c r="DD65" s="5">
        <v>1100737.1499999999</v>
      </c>
      <c r="DE65" s="5">
        <v>-25274.38</v>
      </c>
      <c r="DF65" s="5">
        <v>-6318.59</v>
      </c>
      <c r="DG65" s="5">
        <v>1375232.36</v>
      </c>
      <c r="DH65" s="5">
        <v>893371.74</v>
      </c>
      <c r="DI65" s="5">
        <v>-24351.14</v>
      </c>
      <c r="DJ65" s="5">
        <v>-6068.7</v>
      </c>
      <c r="DK65" s="5">
        <v>1398125.14</v>
      </c>
      <c r="DL65" s="5">
        <v>935738.93</v>
      </c>
      <c r="DM65" s="5">
        <v>-25046.42</v>
      </c>
      <c r="DN65" s="5">
        <v>-6261.61</v>
      </c>
      <c r="DO65" s="5">
        <v>1150903.31</v>
      </c>
      <c r="DP65" s="5">
        <v>974592.3</v>
      </c>
      <c r="DQ65" s="5">
        <v>-75985.789999999994</v>
      </c>
      <c r="DR65" s="5">
        <v>-18952.580000000002</v>
      </c>
      <c r="DS65" s="5">
        <v>713778</v>
      </c>
      <c r="DT65" s="5">
        <v>909348.49</v>
      </c>
      <c r="DU65" s="5">
        <v>-101068.8</v>
      </c>
      <c r="DV65" s="5">
        <v>-25267.200000000001</v>
      </c>
      <c r="DW65" s="5">
        <v>384409.62</v>
      </c>
      <c r="DX65" s="5">
        <v>809863.8</v>
      </c>
      <c r="DY65" s="5">
        <v>-131121.49</v>
      </c>
      <c r="DZ65" s="5">
        <v>-32780.370000000003</v>
      </c>
      <c r="EA65" s="5">
        <v>830940</v>
      </c>
      <c r="EB65" s="5">
        <v>612663.77</v>
      </c>
      <c r="EC65" s="5"/>
      <c r="ED65" s="5"/>
      <c r="EE65" s="5">
        <v>1095511.67</v>
      </c>
      <c r="EF65" s="5">
        <v>758493.57</v>
      </c>
      <c r="EG65" s="5"/>
      <c r="EH65" s="5"/>
      <c r="EI65" s="5">
        <v>1073600.3899999999</v>
      </c>
      <c r="EJ65" s="5">
        <v>731984.69</v>
      </c>
      <c r="EK65" s="5"/>
      <c r="EL65" s="5"/>
      <c r="EM65" s="5">
        <v>1042650.53</v>
      </c>
      <c r="EN65" s="5">
        <v>694218.77</v>
      </c>
      <c r="EO65" s="5"/>
      <c r="EP65" s="5"/>
      <c r="EQ65" s="5">
        <v>1055581</v>
      </c>
      <c r="ER65" s="5">
        <v>712303.6</v>
      </c>
      <c r="ES65" s="5"/>
      <c r="ET65" s="5"/>
      <c r="EU65" s="5">
        <v>968373.2</v>
      </c>
      <c r="EV65" s="5">
        <v>627128.52</v>
      </c>
      <c r="EW65" s="5"/>
      <c r="EX65" s="5"/>
      <c r="EY65" s="5">
        <v>1124335.05</v>
      </c>
      <c r="EZ65" s="5">
        <v>712335.34</v>
      </c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>
        <v>132180806.09999999</v>
      </c>
    </row>
    <row r="66" spans="1:243" x14ac:dyDescent="0.2">
      <c r="A66" t="s">
        <v>7</v>
      </c>
      <c r="B66" t="s">
        <v>71</v>
      </c>
      <c r="C66" s="5">
        <v>230834.09</v>
      </c>
      <c r="D66" s="5">
        <v>170511.84</v>
      </c>
      <c r="E66" s="5"/>
      <c r="F66" s="5"/>
      <c r="G66" s="5">
        <v>401976</v>
      </c>
      <c r="H66" s="5">
        <v>264866</v>
      </c>
      <c r="I66" s="5"/>
      <c r="J66" s="5"/>
      <c r="K66" s="5">
        <v>258008.76</v>
      </c>
      <c r="L66" s="5">
        <v>303543.51</v>
      </c>
      <c r="M66" s="5"/>
      <c r="N66" s="5"/>
      <c r="O66" s="5">
        <v>237495</v>
      </c>
      <c r="P66" s="5">
        <v>297166.11</v>
      </c>
      <c r="Q66" s="5"/>
      <c r="R66" s="5"/>
      <c r="S66" s="5">
        <v>295803.15000000002</v>
      </c>
      <c r="T66" s="5">
        <v>302485.39</v>
      </c>
      <c r="U66" s="5"/>
      <c r="V66" s="5"/>
      <c r="W66" s="5">
        <v>63971</v>
      </c>
      <c r="X66" s="5">
        <v>182895.74</v>
      </c>
      <c r="Y66" s="5"/>
      <c r="Z66" s="5"/>
      <c r="AA66" s="5">
        <v>257633.46</v>
      </c>
      <c r="AB66" s="5">
        <v>288341.53999999998</v>
      </c>
      <c r="AC66" s="5"/>
      <c r="AD66" s="5"/>
      <c r="AE66" s="5">
        <v>236375.19</v>
      </c>
      <c r="AF66" s="5">
        <v>297911.93</v>
      </c>
      <c r="AG66" s="5"/>
      <c r="AH66" s="5"/>
      <c r="AI66" s="5">
        <v>374553.68</v>
      </c>
      <c r="AJ66" s="5">
        <v>270881.31</v>
      </c>
      <c r="AK66" s="5"/>
      <c r="AL66" s="5"/>
      <c r="AM66" s="5">
        <v>409575.1</v>
      </c>
      <c r="AN66" s="5">
        <v>280216.21000000002</v>
      </c>
      <c r="AO66" s="5"/>
      <c r="AP66" s="5"/>
      <c r="AQ66" s="5">
        <v>373728.92</v>
      </c>
      <c r="AR66" s="5">
        <v>288814.58</v>
      </c>
      <c r="AS66" s="5"/>
      <c r="AT66" s="5"/>
      <c r="AU66" s="5">
        <v>402207.89</v>
      </c>
      <c r="AV66" s="5">
        <v>307748.08</v>
      </c>
      <c r="AW66" s="5"/>
      <c r="AX66" s="5"/>
      <c r="AY66" s="5">
        <v>387059.7</v>
      </c>
      <c r="AZ66" s="5">
        <v>306385.17</v>
      </c>
      <c r="BA66" s="5"/>
      <c r="BB66" s="5"/>
      <c r="BC66" s="5">
        <v>366671.28</v>
      </c>
      <c r="BD66" s="5">
        <v>260040.13</v>
      </c>
      <c r="BE66" s="5"/>
      <c r="BF66" s="5"/>
      <c r="BG66" s="5">
        <v>239458.2</v>
      </c>
      <c r="BH66" s="5">
        <v>308034.87</v>
      </c>
      <c r="BI66" s="5"/>
      <c r="BJ66" s="5"/>
      <c r="BK66" s="5">
        <v>217964.86</v>
      </c>
      <c r="BL66" s="5">
        <v>295810.73</v>
      </c>
      <c r="BM66" s="5"/>
      <c r="BN66" s="5"/>
      <c r="BO66" s="5">
        <v>273030.32</v>
      </c>
      <c r="BP66" s="5">
        <v>307607.86</v>
      </c>
      <c r="BQ66" s="5"/>
      <c r="BR66" s="5"/>
      <c r="BS66" s="5">
        <v>262176.26</v>
      </c>
      <c r="BT66" s="5">
        <v>322462.78999999998</v>
      </c>
      <c r="BU66" s="5"/>
      <c r="BV66" s="5"/>
      <c r="BW66" s="5">
        <v>220644.9</v>
      </c>
      <c r="BX66" s="5">
        <v>298288.77</v>
      </c>
      <c r="BY66" s="5"/>
      <c r="BZ66" s="5"/>
      <c r="CA66" s="5">
        <v>222857.69</v>
      </c>
      <c r="CB66" s="5">
        <v>288135</v>
      </c>
      <c r="CC66" s="5"/>
      <c r="CD66" s="5"/>
      <c r="CE66" s="5">
        <v>349120.53</v>
      </c>
      <c r="CF66" s="5">
        <v>250668.92</v>
      </c>
      <c r="CG66" s="5"/>
      <c r="CH66" s="5"/>
      <c r="CI66" s="5">
        <v>388833.85</v>
      </c>
      <c r="CJ66" s="5">
        <v>291365.65000000002</v>
      </c>
      <c r="CK66" s="5"/>
      <c r="CL66" s="5"/>
      <c r="CM66" s="5">
        <v>358686</v>
      </c>
      <c r="CN66" s="5">
        <v>256053.5</v>
      </c>
      <c r="CO66" s="5"/>
      <c r="CP66" s="5"/>
      <c r="CQ66" s="5">
        <v>371252.79</v>
      </c>
      <c r="CR66" s="5">
        <v>282636.45</v>
      </c>
      <c r="CS66" s="5"/>
      <c r="CT66" s="5"/>
      <c r="CU66" s="5">
        <v>37427.75</v>
      </c>
      <c r="CV66" s="5">
        <v>89859.48</v>
      </c>
      <c r="CW66" s="5"/>
      <c r="CX66" s="5"/>
      <c r="CY66" s="5">
        <v>364324.73</v>
      </c>
      <c r="CZ66" s="5">
        <v>255978.15</v>
      </c>
      <c r="DA66" s="5"/>
      <c r="DB66" s="5"/>
      <c r="DC66" s="5">
        <v>214241.68</v>
      </c>
      <c r="DD66" s="5">
        <v>291233.91999999998</v>
      </c>
      <c r="DE66" s="5"/>
      <c r="DF66" s="5"/>
      <c r="DG66" s="5">
        <v>206239.29</v>
      </c>
      <c r="DH66" s="5">
        <v>242121.46</v>
      </c>
      <c r="DI66" s="5"/>
      <c r="DJ66" s="5"/>
      <c r="DK66" s="5">
        <v>268932</v>
      </c>
      <c r="DL66" s="5">
        <v>291767.84000000003</v>
      </c>
      <c r="DM66" s="5"/>
      <c r="DN66" s="5"/>
      <c r="DO66" s="5">
        <v>235548.39</v>
      </c>
      <c r="DP66" s="5">
        <v>302437.25</v>
      </c>
      <c r="DQ66" s="5"/>
      <c r="DR66" s="5"/>
      <c r="DS66" s="5">
        <v>206443.94</v>
      </c>
      <c r="DT66" s="5">
        <v>280758.3</v>
      </c>
      <c r="DU66" s="5"/>
      <c r="DV66" s="5"/>
      <c r="DW66" s="5">
        <v>207486.14</v>
      </c>
      <c r="DX66" s="5">
        <v>270331.87</v>
      </c>
      <c r="DY66" s="5"/>
      <c r="DZ66" s="5"/>
      <c r="EA66" s="5">
        <v>327259.37</v>
      </c>
      <c r="EB66" s="5">
        <v>235350.44</v>
      </c>
      <c r="EC66" s="5"/>
      <c r="ED66" s="5"/>
      <c r="EE66" s="5">
        <v>370409.85</v>
      </c>
      <c r="EF66" s="5">
        <v>275595.42</v>
      </c>
      <c r="EG66" s="5"/>
      <c r="EH66" s="5"/>
      <c r="EI66" s="5">
        <v>330052.15000000002</v>
      </c>
      <c r="EJ66" s="5">
        <v>277614.17</v>
      </c>
      <c r="EK66" s="5"/>
      <c r="EL66" s="5"/>
      <c r="EM66" s="5">
        <v>348455.63</v>
      </c>
      <c r="EN66" s="5">
        <v>282975.78000000003</v>
      </c>
      <c r="EO66" s="5"/>
      <c r="EP66" s="5"/>
      <c r="EQ66" s="5">
        <v>39898.25</v>
      </c>
      <c r="ER66" s="5">
        <v>84728.77</v>
      </c>
      <c r="ES66" s="5"/>
      <c r="ET66" s="5"/>
      <c r="EU66" s="5">
        <v>326111.88</v>
      </c>
      <c r="EV66" s="5">
        <v>231658</v>
      </c>
      <c r="EW66" s="5"/>
      <c r="EX66" s="5"/>
      <c r="EY66" s="5">
        <v>201191.2</v>
      </c>
      <c r="EZ66" s="5">
        <v>273594.53999999998</v>
      </c>
      <c r="FA66" s="5"/>
      <c r="FB66" s="5"/>
      <c r="FC66" s="5">
        <v>193542.32</v>
      </c>
      <c r="FD66" s="5">
        <v>262919.55</v>
      </c>
      <c r="FE66" s="5"/>
      <c r="FF66" s="5"/>
      <c r="FG66" s="5">
        <v>252221.76</v>
      </c>
      <c r="FH66" s="5">
        <v>273897.53000000003</v>
      </c>
      <c r="FI66" s="5"/>
      <c r="FJ66" s="5"/>
      <c r="FK66" s="5">
        <v>220308.26</v>
      </c>
      <c r="FL66" s="5">
        <v>283665.45</v>
      </c>
      <c r="FM66" s="5"/>
      <c r="FN66" s="5"/>
      <c r="FO66" s="5">
        <v>49777.89</v>
      </c>
      <c r="FP66" s="5">
        <v>148593.73000000001</v>
      </c>
      <c r="FQ66" s="5"/>
      <c r="FR66" s="5"/>
      <c r="FS66" s="5">
        <v>184187.38</v>
      </c>
      <c r="FT66" s="5">
        <v>250168.45</v>
      </c>
      <c r="FU66" s="5"/>
      <c r="FV66" s="5"/>
      <c r="FW66" s="5">
        <v>305448.11</v>
      </c>
      <c r="FX66" s="5">
        <v>220028.61</v>
      </c>
      <c r="FY66" s="5"/>
      <c r="FZ66" s="5"/>
      <c r="GA66" s="5">
        <v>346649</v>
      </c>
      <c r="GB66" s="5">
        <v>258324.64</v>
      </c>
      <c r="GC66" s="5"/>
      <c r="GD66" s="5"/>
      <c r="GE66" s="5">
        <v>308827</v>
      </c>
      <c r="GF66" s="5">
        <v>260190.11</v>
      </c>
      <c r="GG66" s="5"/>
      <c r="GH66" s="5"/>
      <c r="GI66" s="5">
        <v>325797</v>
      </c>
      <c r="GJ66" s="5">
        <v>228141.13</v>
      </c>
      <c r="GK66" s="5"/>
      <c r="GL66" s="5"/>
      <c r="GM66" s="5">
        <v>328054.48</v>
      </c>
      <c r="GN66" s="5">
        <v>256892.21</v>
      </c>
      <c r="GO66" s="5"/>
      <c r="GP66" s="5"/>
      <c r="GQ66" s="5">
        <v>304821.59000000003</v>
      </c>
      <c r="GR66" s="5">
        <v>216744.67</v>
      </c>
      <c r="GS66" s="5"/>
      <c r="GT66" s="5"/>
      <c r="GU66" s="5">
        <v>188218.76</v>
      </c>
      <c r="GV66" s="5">
        <v>256154.78</v>
      </c>
      <c r="GW66" s="5"/>
      <c r="GX66" s="5"/>
      <c r="GY66" s="5">
        <v>192202.4</v>
      </c>
      <c r="GZ66" s="5">
        <v>146665.29999999999</v>
      </c>
      <c r="HA66" s="5"/>
      <c r="HB66" s="5"/>
      <c r="HC66" s="5">
        <v>226351.27</v>
      </c>
      <c r="HD66" s="5">
        <v>255644.68</v>
      </c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>
        <v>28037256.27</v>
      </c>
    </row>
    <row r="67" spans="1:243" x14ac:dyDescent="0.2">
      <c r="A67" t="s">
        <v>72</v>
      </c>
      <c r="B67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>
        <v>1386.48</v>
      </c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>
        <v>-1026.0999999999999</v>
      </c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>
        <v>360.39</v>
      </c>
    </row>
    <row r="68" spans="1:243" x14ac:dyDescent="0.2">
      <c r="A68" t="s">
        <v>72</v>
      </c>
      <c r="B68" t="s">
        <v>74</v>
      </c>
      <c r="C68" s="5">
        <v>101754.62</v>
      </c>
      <c r="D68" s="5">
        <v>138320.82</v>
      </c>
      <c r="E68" s="5"/>
      <c r="F68" s="5"/>
      <c r="G68" s="5">
        <v>249510.91</v>
      </c>
      <c r="H68" s="5">
        <v>230628.32</v>
      </c>
      <c r="I68" s="5"/>
      <c r="J68" s="5"/>
      <c r="K68" s="5">
        <v>171645.31</v>
      </c>
      <c r="L68" s="5">
        <v>250317.48</v>
      </c>
      <c r="M68" s="5"/>
      <c r="N68" s="5"/>
      <c r="O68" s="5">
        <v>54126</v>
      </c>
      <c r="P68" s="5">
        <v>243944.29</v>
      </c>
      <c r="Q68" s="5"/>
      <c r="R68" s="5"/>
      <c r="S68" s="5">
        <v>22347.49</v>
      </c>
      <c r="T68" s="5">
        <v>246316.72</v>
      </c>
      <c r="U68" s="5"/>
      <c r="V68" s="5"/>
      <c r="W68" s="5">
        <v>196776.82</v>
      </c>
      <c r="X68" s="5">
        <v>150416.43</v>
      </c>
      <c r="Y68" s="5"/>
      <c r="Z68" s="5"/>
      <c r="AA68" s="5">
        <v>-1322617</v>
      </c>
      <c r="AB68" s="5">
        <v>214262.18</v>
      </c>
      <c r="AC68" s="5"/>
      <c r="AD68" s="5"/>
      <c r="AE68" s="5">
        <v>-1616326.49</v>
      </c>
      <c r="AF68" s="5">
        <v>210630.85</v>
      </c>
      <c r="AG68" s="5"/>
      <c r="AH68" s="5"/>
      <c r="AI68" s="5">
        <v>-1096348.3700000001</v>
      </c>
      <c r="AJ68" s="5">
        <v>229280</v>
      </c>
      <c r="AK68" s="5"/>
      <c r="AL68" s="5"/>
      <c r="AM68" s="5">
        <v>161804.73000000001</v>
      </c>
      <c r="AN68" s="5">
        <v>235661.64</v>
      </c>
      <c r="AO68" s="5"/>
      <c r="AP68" s="5"/>
      <c r="AQ68" s="5">
        <v>261212.6</v>
      </c>
      <c r="AR68" s="5">
        <v>234978.08</v>
      </c>
      <c r="AS68" s="5"/>
      <c r="AT68" s="5"/>
      <c r="AU68" s="5">
        <v>326183.51</v>
      </c>
      <c r="AV68" s="5">
        <v>237513.25</v>
      </c>
      <c r="AW68" s="5"/>
      <c r="AX68" s="5"/>
      <c r="AY68" s="5">
        <v>2741249.45</v>
      </c>
      <c r="AZ68" s="5">
        <v>102567.31</v>
      </c>
      <c r="BA68" s="5"/>
      <c r="BB68" s="5"/>
      <c r="BC68" s="5">
        <v>2363264</v>
      </c>
      <c r="BD68" s="5">
        <v>97493.79</v>
      </c>
      <c r="BE68" s="5"/>
      <c r="BF68" s="5"/>
      <c r="BG68" s="5">
        <v>2322338.64</v>
      </c>
      <c r="BH68" s="5">
        <v>104136.07</v>
      </c>
      <c r="BI68" s="5"/>
      <c r="BJ68" s="5"/>
      <c r="BK68" s="5">
        <v>3139922.12</v>
      </c>
      <c r="BL68" s="5">
        <v>113876.5</v>
      </c>
      <c r="BM68" s="5"/>
      <c r="BN68" s="5"/>
      <c r="BO68" s="5">
        <v>2980526.52</v>
      </c>
      <c r="BP68" s="5">
        <v>84833.68</v>
      </c>
      <c r="BQ68" s="5"/>
      <c r="BR68" s="5"/>
      <c r="BS68" s="5">
        <v>2895201.18</v>
      </c>
      <c r="BT68" s="5">
        <v>68248.66</v>
      </c>
      <c r="BU68" s="5"/>
      <c r="BV68" s="5"/>
      <c r="BW68" s="5">
        <v>4307441.4000000004</v>
      </c>
      <c r="BX68" s="5">
        <v>73644.84</v>
      </c>
      <c r="BY68" s="5"/>
      <c r="BZ68" s="5"/>
      <c r="CA68" s="5">
        <v>3874474.33</v>
      </c>
      <c r="CB68" s="5">
        <v>57405.49</v>
      </c>
      <c r="CC68" s="5"/>
      <c r="CD68" s="5"/>
      <c r="CE68" s="5">
        <v>4067742.58</v>
      </c>
      <c r="CF68" s="5">
        <v>60960.21</v>
      </c>
      <c r="CG68" s="5"/>
      <c r="CH68" s="5"/>
      <c r="CI68" s="5">
        <v>4553386.29</v>
      </c>
      <c r="CJ68" s="5">
        <v>112373</v>
      </c>
      <c r="CK68" s="5"/>
      <c r="CL68" s="5"/>
      <c r="CM68" s="5">
        <v>3946676.61</v>
      </c>
      <c r="CN68" s="5">
        <v>111983.31</v>
      </c>
      <c r="CO68" s="5"/>
      <c r="CP68" s="5"/>
      <c r="CQ68" s="5">
        <v>4241980.54</v>
      </c>
      <c r="CR68" s="5">
        <v>101689.08</v>
      </c>
      <c r="CS68" s="5"/>
      <c r="CT68" s="5"/>
      <c r="CU68" s="5">
        <v>481368.51</v>
      </c>
      <c r="CV68" s="5">
        <v>-153525.17000000001</v>
      </c>
      <c r="CW68" s="5"/>
      <c r="CX68" s="5"/>
      <c r="CY68" s="5">
        <v>389385.59</v>
      </c>
      <c r="CZ68" s="5">
        <v>-129767.09</v>
      </c>
      <c r="DA68" s="5"/>
      <c r="DB68" s="5"/>
      <c r="DC68" s="5">
        <v>395558.12</v>
      </c>
      <c r="DD68" s="5">
        <v>-148866.1</v>
      </c>
      <c r="DE68" s="5"/>
      <c r="DF68" s="5"/>
      <c r="DG68" s="5">
        <v>358794.15</v>
      </c>
      <c r="DH68" s="5">
        <v>-138489.18</v>
      </c>
      <c r="DI68" s="5"/>
      <c r="DJ68" s="5"/>
      <c r="DK68" s="5">
        <v>238549.92</v>
      </c>
      <c r="DL68" s="5">
        <v>-156545.84</v>
      </c>
      <c r="DM68" s="5"/>
      <c r="DN68" s="5"/>
      <c r="DO68" s="5">
        <v>182909.9</v>
      </c>
      <c r="DP68" s="5">
        <v>-146005</v>
      </c>
      <c r="DQ68" s="5"/>
      <c r="DR68" s="5"/>
      <c r="DS68" s="5">
        <v>-12597.21</v>
      </c>
      <c r="DT68" s="5">
        <v>-105061.92</v>
      </c>
      <c r="DU68" s="5"/>
      <c r="DV68" s="5"/>
      <c r="DW68" s="5">
        <v>-204734.28</v>
      </c>
      <c r="DX68" s="5">
        <v>-50540.15</v>
      </c>
      <c r="DY68" s="5"/>
      <c r="DZ68" s="5"/>
      <c r="EA68" s="5">
        <v>-28988.06</v>
      </c>
      <c r="EB68" s="5">
        <v>-77869.81</v>
      </c>
      <c r="EC68" s="5"/>
      <c r="ED68" s="5"/>
      <c r="EE68" s="5">
        <v>344200.14</v>
      </c>
      <c r="EF68" s="5">
        <v>-152808.15</v>
      </c>
      <c r="EG68" s="5"/>
      <c r="EH68" s="5"/>
      <c r="EI68" s="5">
        <v>301819.8</v>
      </c>
      <c r="EJ68" s="5">
        <v>-161307.82</v>
      </c>
      <c r="EK68" s="5"/>
      <c r="EL68" s="5"/>
      <c r="EM68" s="5">
        <v>414558.14</v>
      </c>
      <c r="EN68" s="5">
        <v>-137641.4</v>
      </c>
      <c r="EO68" s="5"/>
      <c r="EP68" s="5"/>
      <c r="EQ68" s="5">
        <v>-466387.44</v>
      </c>
      <c r="ER68" s="5">
        <v>-39468.69</v>
      </c>
      <c r="ES68" s="5"/>
      <c r="ET68" s="5"/>
      <c r="EU68" s="5">
        <v>-440690.77</v>
      </c>
      <c r="EV68" s="5">
        <v>-28492.23</v>
      </c>
      <c r="EW68" s="5"/>
      <c r="EX68" s="5"/>
      <c r="EY68" s="5">
        <v>-516485.44</v>
      </c>
      <c r="EZ68" s="5">
        <v>-29330.09</v>
      </c>
      <c r="FA68" s="5"/>
      <c r="FB68" s="5"/>
      <c r="FC68" s="5">
        <v>-461744.06</v>
      </c>
      <c r="FD68" s="5">
        <v>-22352.5</v>
      </c>
      <c r="FE68" s="5"/>
      <c r="FF68" s="5"/>
      <c r="FG68" s="5">
        <v>-378606.8</v>
      </c>
      <c r="FH68" s="5">
        <v>-29935.14</v>
      </c>
      <c r="FI68" s="5"/>
      <c r="FJ68" s="5"/>
      <c r="FK68" s="5">
        <v>-142352.07999999999</v>
      </c>
      <c r="FL68" s="5">
        <v>-36442.339999999997</v>
      </c>
      <c r="FM68" s="5"/>
      <c r="FN68" s="5"/>
      <c r="FO68" s="5">
        <v>17064</v>
      </c>
      <c r="FP68" s="5">
        <v>-35155.65</v>
      </c>
      <c r="FQ68" s="5"/>
      <c r="FR68" s="5"/>
      <c r="FS68" s="5">
        <v>407194.74</v>
      </c>
      <c r="FT68" s="5">
        <v>-28455.19</v>
      </c>
      <c r="FU68" s="5"/>
      <c r="FV68" s="5"/>
      <c r="FW68" s="5">
        <v>-187020.31</v>
      </c>
      <c r="FX68" s="5">
        <v>-33543.93</v>
      </c>
      <c r="FY68" s="5"/>
      <c r="FZ68" s="5"/>
      <c r="GA68" s="5">
        <v>-391032.52</v>
      </c>
      <c r="GB68" s="5">
        <v>-25795.439999999999</v>
      </c>
      <c r="GC68" s="5"/>
      <c r="GD68" s="5"/>
      <c r="GE68" s="5">
        <v>-398099.38</v>
      </c>
      <c r="GF68" s="5">
        <v>-34375.22</v>
      </c>
      <c r="GG68" s="5"/>
      <c r="GH68" s="5"/>
      <c r="GI68" s="5">
        <v>-415183.31</v>
      </c>
      <c r="GJ68" s="5">
        <v>-43601.14</v>
      </c>
      <c r="GK68" s="5"/>
      <c r="GL68" s="5"/>
      <c r="GM68" s="5">
        <v>-70597.429999999993</v>
      </c>
      <c r="GN68" s="5">
        <v>-146601.49</v>
      </c>
      <c r="GO68" s="5"/>
      <c r="GP68" s="5"/>
      <c r="GQ68" s="5">
        <v>-72341.179999999993</v>
      </c>
      <c r="GR68" s="5">
        <v>-116889.85</v>
      </c>
      <c r="GS68" s="5"/>
      <c r="GT68" s="5"/>
      <c r="GU68" s="5">
        <v>-111467.47</v>
      </c>
      <c r="GV68" s="5">
        <v>-139521.09</v>
      </c>
      <c r="GW68" s="5"/>
      <c r="GX68" s="5"/>
      <c r="GY68" s="5">
        <v>-100103.37</v>
      </c>
      <c r="GZ68" s="5">
        <v>-131039.28</v>
      </c>
      <c r="HA68" s="5"/>
      <c r="HB68" s="5"/>
      <c r="HC68" s="5">
        <v>-87005.27</v>
      </c>
      <c r="HD68" s="5">
        <v>-142893.29999999999</v>
      </c>
      <c r="HE68" s="5"/>
      <c r="HF68" s="5"/>
      <c r="HG68" s="5">
        <v>37224.589999999997</v>
      </c>
      <c r="HH68" s="5">
        <v>-137391.82999999999</v>
      </c>
      <c r="HI68" s="5"/>
      <c r="HJ68" s="5"/>
      <c r="HK68" s="5">
        <v>334538.38</v>
      </c>
      <c r="HL68" s="5">
        <v>-112304.5</v>
      </c>
      <c r="HM68" s="5"/>
      <c r="HN68" s="5"/>
      <c r="HO68" s="5">
        <v>209451.38</v>
      </c>
      <c r="HP68" s="5">
        <v>-53966</v>
      </c>
      <c r="HQ68" s="5"/>
      <c r="HR68" s="5"/>
      <c r="HS68" s="5">
        <v>292777.19</v>
      </c>
      <c r="HT68" s="5">
        <v>-81623.429999999993</v>
      </c>
      <c r="HU68" s="5"/>
      <c r="HV68" s="5"/>
      <c r="HW68" s="5">
        <v>-68381.820000000007</v>
      </c>
      <c r="HX68" s="5">
        <v>-145391.91</v>
      </c>
      <c r="HY68" s="5"/>
      <c r="HZ68" s="5"/>
      <c r="IA68" s="5">
        <v>-79865.33</v>
      </c>
      <c r="IB68" s="5">
        <v>-149795.53</v>
      </c>
      <c r="IC68" s="5"/>
      <c r="ID68" s="5"/>
      <c r="IE68" s="5">
        <v>-56363.69</v>
      </c>
      <c r="IF68" s="5">
        <v>-130444.71</v>
      </c>
      <c r="IG68" s="5"/>
      <c r="IH68" s="5"/>
      <c r="II68" s="5">
        <v>38937864.909999996</v>
      </c>
    </row>
    <row r="69" spans="1:243" x14ac:dyDescent="0.2">
      <c r="A69" t="s">
        <v>72</v>
      </c>
      <c r="B69" t="s">
        <v>9</v>
      </c>
      <c r="C69" s="5">
        <v>-3412093.13</v>
      </c>
      <c r="D69" s="5">
        <v>-48869.36</v>
      </c>
      <c r="E69" s="5"/>
      <c r="F69" s="5"/>
      <c r="G69" s="5">
        <v>-6245117.3499999996</v>
      </c>
      <c r="H69" s="5">
        <v>-159021.07</v>
      </c>
      <c r="I69" s="5"/>
      <c r="J69" s="5"/>
      <c r="K69" s="5">
        <v>-6668561.4900000002</v>
      </c>
      <c r="L69" s="5">
        <v>-167774.9</v>
      </c>
      <c r="M69" s="5"/>
      <c r="N69" s="5"/>
      <c r="O69" s="5">
        <v>-3329475.47</v>
      </c>
      <c r="P69" s="5">
        <v>-49325.48</v>
      </c>
      <c r="Q69" s="5">
        <v>-20665.91</v>
      </c>
      <c r="R69" s="5"/>
      <c r="S69" s="5">
        <v>-2910348.91</v>
      </c>
      <c r="T69" s="5">
        <v>-11913.59</v>
      </c>
      <c r="U69" s="5">
        <v>-30951.09</v>
      </c>
      <c r="V69" s="5"/>
      <c r="W69" s="5">
        <v>-2988455</v>
      </c>
      <c r="X69" s="5">
        <v>3345.62</v>
      </c>
      <c r="Y69" s="5">
        <v>-49520.79</v>
      </c>
      <c r="Z69" s="5"/>
      <c r="AA69" s="5">
        <v>-19666830.170000002</v>
      </c>
      <c r="AB69" s="5">
        <v>246571.6</v>
      </c>
      <c r="AC69" s="5"/>
      <c r="AD69" s="5"/>
      <c r="AE69" s="5">
        <v>-19761785.559999999</v>
      </c>
      <c r="AF69" s="5">
        <v>324037.57</v>
      </c>
      <c r="AG69" s="5"/>
      <c r="AH69" s="5"/>
      <c r="AI69" s="5">
        <v>-20360476.829999998</v>
      </c>
      <c r="AJ69" s="5">
        <v>397103.49</v>
      </c>
      <c r="AK69" s="5"/>
      <c r="AL69" s="5"/>
      <c r="AM69" s="5">
        <v>-3066782.23</v>
      </c>
      <c r="AN69" s="5">
        <v>255894.73</v>
      </c>
      <c r="AO69" s="5"/>
      <c r="AP69" s="5"/>
      <c r="AQ69" s="5">
        <v>-2877506.27</v>
      </c>
      <c r="AR69" s="5">
        <v>242579.85</v>
      </c>
      <c r="AS69" s="5"/>
      <c r="AT69" s="5"/>
      <c r="AU69" s="5">
        <v>-2880089.39</v>
      </c>
      <c r="AV69" s="5">
        <v>243123.27</v>
      </c>
      <c r="AW69" s="5"/>
      <c r="AX69" s="5"/>
      <c r="AY69" s="5">
        <v>93623.33</v>
      </c>
      <c r="AZ69" s="5">
        <v>228060.43</v>
      </c>
      <c r="BA69" s="5">
        <v>20293.509999999998</v>
      </c>
      <c r="BB69" s="5"/>
      <c r="BC69" s="5">
        <v>126360.52</v>
      </c>
      <c r="BD69" s="5">
        <v>209043</v>
      </c>
      <c r="BE69" s="5">
        <v>18685.47</v>
      </c>
      <c r="BF69" s="5"/>
      <c r="BG69" s="5">
        <v>139566.13</v>
      </c>
      <c r="BH69" s="5">
        <v>222854.81</v>
      </c>
      <c r="BI69" s="5">
        <v>20182.54</v>
      </c>
      <c r="BJ69" s="5"/>
      <c r="BK69" s="5">
        <v>388826.34</v>
      </c>
      <c r="BL69" s="5">
        <v>266662.24</v>
      </c>
      <c r="BM69" s="5">
        <v>20121.38</v>
      </c>
      <c r="BN69" s="5"/>
      <c r="BO69" s="5">
        <v>536538.28</v>
      </c>
      <c r="BP69" s="5">
        <v>299407.73</v>
      </c>
      <c r="BQ69" s="5">
        <v>20055.2</v>
      </c>
      <c r="BR69" s="5"/>
      <c r="BS69" s="5">
        <v>398073.95</v>
      </c>
      <c r="BT69" s="5">
        <v>282283.2</v>
      </c>
      <c r="BU69" s="5">
        <v>43242.79</v>
      </c>
      <c r="BV69" s="5"/>
      <c r="BW69" s="5">
        <v>461072.52</v>
      </c>
      <c r="BX69" s="5">
        <v>258605.8</v>
      </c>
      <c r="BY69" s="5">
        <v>59745.26</v>
      </c>
      <c r="BZ69" s="5"/>
      <c r="CA69" s="5">
        <v>-180196.13</v>
      </c>
      <c r="CB69" s="5">
        <v>262284</v>
      </c>
      <c r="CC69" s="5">
        <v>79359.7</v>
      </c>
      <c r="CD69" s="5"/>
      <c r="CE69" s="5">
        <v>333179.19</v>
      </c>
      <c r="CF69" s="5">
        <v>242677.73</v>
      </c>
      <c r="CG69" s="5">
        <v>57014.78</v>
      </c>
      <c r="CH69" s="5"/>
      <c r="CI69" s="5">
        <v>248226.46</v>
      </c>
      <c r="CJ69" s="5">
        <v>238985.19</v>
      </c>
      <c r="CK69" s="5">
        <v>22998</v>
      </c>
      <c r="CL69" s="5"/>
      <c r="CM69" s="5">
        <v>313666.40000000002</v>
      </c>
      <c r="CN69" s="5">
        <v>237823.15</v>
      </c>
      <c r="CO69" s="5">
        <v>15836</v>
      </c>
      <c r="CP69" s="5"/>
      <c r="CQ69" s="5">
        <v>337401.42</v>
      </c>
      <c r="CR69" s="5">
        <v>230496.8</v>
      </c>
      <c r="CS69" s="5">
        <v>14642.49</v>
      </c>
      <c r="CT69" s="5"/>
      <c r="CU69" s="5">
        <v>91748</v>
      </c>
      <c r="CV69" s="5"/>
      <c r="CW69" s="5"/>
      <c r="CX69" s="5"/>
      <c r="CY69" s="5">
        <v>71652.22</v>
      </c>
      <c r="CZ69" s="5"/>
      <c r="DA69" s="5"/>
      <c r="DB69" s="5"/>
      <c r="DC69" s="5">
        <v>34620.71</v>
      </c>
      <c r="DD69" s="5"/>
      <c r="DE69" s="5"/>
      <c r="DF69" s="5"/>
      <c r="DG69" s="5">
        <v>104466.4</v>
      </c>
      <c r="DH69" s="5"/>
      <c r="DI69" s="5"/>
      <c r="DJ69" s="5"/>
      <c r="DK69" s="5">
        <v>137810.42000000001</v>
      </c>
      <c r="DL69" s="5"/>
      <c r="DM69" s="5"/>
      <c r="DN69" s="5"/>
      <c r="DO69" s="5">
        <v>174806.8</v>
      </c>
      <c r="DP69" s="5"/>
      <c r="DQ69" s="5"/>
      <c r="DR69" s="5"/>
      <c r="DS69" s="5">
        <v>74833.7</v>
      </c>
      <c r="DT69" s="5"/>
      <c r="DU69" s="5"/>
      <c r="DV69" s="5"/>
      <c r="DW69" s="5">
        <v>-191228.5</v>
      </c>
      <c r="DX69" s="5"/>
      <c r="DY69" s="5"/>
      <c r="DZ69" s="5"/>
      <c r="EA69" s="5">
        <v>5587.1</v>
      </c>
      <c r="EB69" s="5"/>
      <c r="EC69" s="5"/>
      <c r="ED69" s="5"/>
      <c r="EE69" s="5">
        <v>29192</v>
      </c>
      <c r="EF69" s="5"/>
      <c r="EG69" s="5"/>
      <c r="EH69" s="5"/>
      <c r="EI69" s="5">
        <v>34719.22</v>
      </c>
      <c r="EJ69" s="5"/>
      <c r="EK69" s="5"/>
      <c r="EL69" s="5"/>
      <c r="EM69" s="5">
        <v>87838.18</v>
      </c>
      <c r="EN69" s="5"/>
      <c r="EO69" s="5"/>
      <c r="EP69" s="5"/>
      <c r="EQ69" s="5">
        <v>-504749.08</v>
      </c>
      <c r="ER69" s="5"/>
      <c r="ES69" s="5"/>
      <c r="ET69" s="5"/>
      <c r="EU69" s="5">
        <v>-491140.48</v>
      </c>
      <c r="EV69" s="5"/>
      <c r="EW69" s="5"/>
      <c r="EX69" s="5"/>
      <c r="EY69" s="5">
        <v>-569139</v>
      </c>
      <c r="EZ69" s="5"/>
      <c r="FA69" s="5"/>
      <c r="FB69" s="5"/>
      <c r="FC69" s="5">
        <v>-542930.75</v>
      </c>
      <c r="FD69" s="5"/>
      <c r="FE69" s="5"/>
      <c r="FF69" s="5"/>
      <c r="FG69" s="5">
        <v>-504661.18</v>
      </c>
      <c r="FH69" s="5"/>
      <c r="FI69" s="5"/>
      <c r="FJ69" s="5"/>
      <c r="FK69" s="5">
        <v>-412413.08</v>
      </c>
      <c r="FL69" s="5"/>
      <c r="FM69" s="5"/>
      <c r="FN69" s="5"/>
      <c r="FO69" s="5">
        <v>-672282.52</v>
      </c>
      <c r="FP69" s="5"/>
      <c r="FQ69" s="5"/>
      <c r="FR69" s="5"/>
      <c r="FS69" s="5">
        <v>-568021.76000000001</v>
      </c>
      <c r="FT69" s="5"/>
      <c r="FU69" s="5"/>
      <c r="FV69" s="5"/>
      <c r="FW69" s="5">
        <v>-745364</v>
      </c>
      <c r="FX69" s="5"/>
      <c r="FY69" s="5"/>
      <c r="FZ69" s="5"/>
      <c r="GA69" s="5">
        <v>-486691.53</v>
      </c>
      <c r="GB69" s="5"/>
      <c r="GC69" s="5"/>
      <c r="GD69" s="5"/>
      <c r="GE69" s="5">
        <v>-477867.84</v>
      </c>
      <c r="GF69" s="5"/>
      <c r="GG69" s="5"/>
      <c r="GH69" s="5"/>
      <c r="GI69" s="5">
        <v>-482974.65</v>
      </c>
      <c r="GJ69" s="5"/>
      <c r="GK69" s="5"/>
      <c r="GL69" s="5"/>
      <c r="GM69" s="5">
        <v>-463322.48</v>
      </c>
      <c r="GN69" s="5">
        <v>-22365.3</v>
      </c>
      <c r="GO69" s="5"/>
      <c r="GP69" s="5"/>
      <c r="GQ69" s="5">
        <v>-439223.3</v>
      </c>
      <c r="GR69" s="5">
        <v>-26000.240000000002</v>
      </c>
      <c r="GS69" s="5"/>
      <c r="GT69" s="5"/>
      <c r="GU69" s="5">
        <v>-479727.17</v>
      </c>
      <c r="GV69" s="5">
        <v>-40254.81</v>
      </c>
      <c r="GW69" s="5"/>
      <c r="GX69" s="5"/>
      <c r="GY69" s="5">
        <v>-487380.93</v>
      </c>
      <c r="GZ69" s="5">
        <v>-40213.31</v>
      </c>
      <c r="HA69" s="5"/>
      <c r="HB69" s="5"/>
      <c r="HC69" s="5">
        <v>-512459.5</v>
      </c>
      <c r="HD69" s="5">
        <v>-56314.12</v>
      </c>
      <c r="HE69" s="5"/>
      <c r="HF69" s="5"/>
      <c r="HG69" s="5">
        <v>-376971.15</v>
      </c>
      <c r="HH69" s="5">
        <v>-48072.29</v>
      </c>
      <c r="HI69" s="5"/>
      <c r="HJ69" s="5"/>
      <c r="HK69" s="5">
        <v>-404651.36</v>
      </c>
      <c r="HL69" s="5">
        <v>-18772.47</v>
      </c>
      <c r="HM69" s="5"/>
      <c r="HN69" s="5"/>
      <c r="HO69" s="5">
        <v>-173187.82</v>
      </c>
      <c r="HP69" s="5">
        <v>-5272.63</v>
      </c>
      <c r="HQ69" s="5"/>
      <c r="HR69" s="5"/>
      <c r="HS69" s="5">
        <v>-398513.07</v>
      </c>
      <c r="HT69" s="5">
        <v>-6663.72</v>
      </c>
      <c r="HU69" s="5"/>
      <c r="HV69" s="5"/>
      <c r="HW69" s="5">
        <v>-380537.49</v>
      </c>
      <c r="HX69" s="5">
        <v>-22777.23</v>
      </c>
      <c r="HY69" s="5"/>
      <c r="HZ69" s="5"/>
      <c r="IA69" s="5">
        <v>-397732.46</v>
      </c>
      <c r="IB69" s="5">
        <v>-28851.72</v>
      </c>
      <c r="IC69" s="5"/>
      <c r="ID69" s="5"/>
      <c r="IE69" s="5">
        <v>-421604.35</v>
      </c>
      <c r="IF69" s="5">
        <v>-9032.51</v>
      </c>
      <c r="IG69" s="5"/>
      <c r="IH69" s="5"/>
      <c r="II69" s="5">
        <v>-97487299.510000005</v>
      </c>
    </row>
    <row r="70" spans="1:243" x14ac:dyDescent="0.2">
      <c r="A70" t="s">
        <v>72</v>
      </c>
      <c r="B70" t="s">
        <v>75</v>
      </c>
      <c r="C70" s="5">
        <v>-104233.62</v>
      </c>
      <c r="D70" s="5">
        <v>-57675.59</v>
      </c>
      <c r="E70" s="5"/>
      <c r="F70" s="5"/>
      <c r="G70" s="5">
        <v>-233858.8</v>
      </c>
      <c r="H70" s="5">
        <v>-96490.81</v>
      </c>
      <c r="I70" s="5"/>
      <c r="J70" s="5"/>
      <c r="K70" s="5">
        <v>-292702</v>
      </c>
      <c r="L70" s="5">
        <v>-108171.5</v>
      </c>
      <c r="M70" s="5"/>
      <c r="N70" s="5"/>
      <c r="O70" s="5">
        <v>-298641.11</v>
      </c>
      <c r="P70" s="5">
        <v>-199703.24</v>
      </c>
      <c r="Q70" s="5"/>
      <c r="R70" s="5"/>
      <c r="S70" s="5">
        <v>-326783.59999999998</v>
      </c>
      <c r="T70" s="5">
        <v>-217120.12</v>
      </c>
      <c r="U70" s="5"/>
      <c r="V70" s="5"/>
      <c r="W70" s="5">
        <v>-292186.14</v>
      </c>
      <c r="X70" s="5">
        <v>-190899.09</v>
      </c>
      <c r="Y70" s="5"/>
      <c r="Z70" s="5"/>
      <c r="AA70" s="5">
        <v>3007969.66</v>
      </c>
      <c r="AB70" s="5">
        <v>-122887.37</v>
      </c>
      <c r="AC70" s="5"/>
      <c r="AD70" s="5"/>
      <c r="AE70" s="5">
        <v>2804510.11</v>
      </c>
      <c r="AF70" s="5">
        <v>-79102</v>
      </c>
      <c r="AG70" s="5"/>
      <c r="AH70" s="5"/>
      <c r="AI70" s="5">
        <v>3145095.09</v>
      </c>
      <c r="AJ70" s="5">
        <v>-97207.62</v>
      </c>
      <c r="AK70" s="5"/>
      <c r="AL70" s="5"/>
      <c r="AM70" s="5">
        <v>-164288.88</v>
      </c>
      <c r="AN70" s="5">
        <v>-90954.84</v>
      </c>
      <c r="AO70" s="5"/>
      <c r="AP70" s="5"/>
      <c r="AQ70" s="5">
        <v>-156644.21</v>
      </c>
      <c r="AR70" s="5">
        <v>-93275.77</v>
      </c>
      <c r="AS70" s="5"/>
      <c r="AT70" s="5"/>
      <c r="AU70" s="5">
        <v>-148323.75</v>
      </c>
      <c r="AV70" s="5">
        <v>-93324.11</v>
      </c>
      <c r="AW70" s="5"/>
      <c r="AX70" s="5"/>
      <c r="AY70" s="5">
        <v>-110084.1</v>
      </c>
      <c r="AZ70" s="5">
        <v>-116968.83</v>
      </c>
      <c r="BA70" s="5"/>
      <c r="BB70" s="5"/>
      <c r="BC70" s="5">
        <v>-133876.44</v>
      </c>
      <c r="BD70" s="5">
        <v>-120689.79</v>
      </c>
      <c r="BE70" s="5"/>
      <c r="BF70" s="5"/>
      <c r="BG70" s="5">
        <v>-182226.58</v>
      </c>
      <c r="BH70" s="5">
        <v>-162854.14000000001</v>
      </c>
      <c r="BI70" s="5"/>
      <c r="BJ70" s="5"/>
      <c r="BK70" s="5">
        <v>-239715.3</v>
      </c>
      <c r="BL70" s="5">
        <v>-158692.26999999999</v>
      </c>
      <c r="BM70" s="5"/>
      <c r="BN70" s="5"/>
      <c r="BO70" s="5">
        <v>-317616.11</v>
      </c>
      <c r="BP70" s="5">
        <v>-199965</v>
      </c>
      <c r="BQ70" s="5"/>
      <c r="BR70" s="5"/>
      <c r="BS70" s="5">
        <v>-240948.85</v>
      </c>
      <c r="BT70" s="5">
        <v>-180005.34</v>
      </c>
      <c r="BU70" s="5"/>
      <c r="BV70" s="5"/>
      <c r="BW70" s="5">
        <v>207182.37</v>
      </c>
      <c r="BX70" s="5">
        <v>-109826.14</v>
      </c>
      <c r="BY70" s="5"/>
      <c r="BZ70" s="5"/>
      <c r="CA70" s="5">
        <v>234329</v>
      </c>
      <c r="CB70" s="5">
        <v>-81634.429999999993</v>
      </c>
      <c r="CC70" s="5"/>
      <c r="CD70" s="5"/>
      <c r="CE70" s="5">
        <v>199301.26</v>
      </c>
      <c r="CF70" s="5">
        <v>-80387.42</v>
      </c>
      <c r="CG70" s="5"/>
      <c r="CH70" s="5"/>
      <c r="CI70" s="5">
        <v>-130670</v>
      </c>
      <c r="CJ70" s="5">
        <v>-121109.26</v>
      </c>
      <c r="CK70" s="5"/>
      <c r="CL70" s="5"/>
      <c r="CM70" s="5">
        <v>-163902.85</v>
      </c>
      <c r="CN70" s="5">
        <v>-134210.31</v>
      </c>
      <c r="CO70" s="5"/>
      <c r="CP70" s="5"/>
      <c r="CQ70" s="5">
        <v>-117635.5</v>
      </c>
      <c r="CR70" s="5">
        <v>-89497.33</v>
      </c>
      <c r="CS70" s="5"/>
      <c r="CT70" s="5"/>
      <c r="CU70" s="5">
        <v>-98496</v>
      </c>
      <c r="CV70" s="5">
        <v>-89101</v>
      </c>
      <c r="CW70" s="5"/>
      <c r="CX70" s="5"/>
      <c r="CY70" s="5">
        <v>-120727.74</v>
      </c>
      <c r="CZ70" s="5">
        <v>-86491.24</v>
      </c>
      <c r="DA70" s="5"/>
      <c r="DB70" s="5"/>
      <c r="DC70" s="5">
        <v>-151020</v>
      </c>
      <c r="DD70" s="5">
        <v>-97958.9</v>
      </c>
      <c r="DE70" s="5"/>
      <c r="DF70" s="5"/>
      <c r="DG70" s="5">
        <v>-196422.21</v>
      </c>
      <c r="DH70" s="5">
        <v>-94586</v>
      </c>
      <c r="DI70" s="5"/>
      <c r="DJ70" s="5"/>
      <c r="DK70" s="5">
        <v>-250949.3</v>
      </c>
      <c r="DL70" s="5">
        <v>-105666.31</v>
      </c>
      <c r="DM70" s="5"/>
      <c r="DN70" s="5"/>
      <c r="DO70" s="5">
        <v>-194633.88</v>
      </c>
      <c r="DP70" s="5">
        <v>-98520.49</v>
      </c>
      <c r="DQ70" s="5"/>
      <c r="DR70" s="5"/>
      <c r="DS70" s="5">
        <v>-60158.79</v>
      </c>
      <c r="DT70" s="5">
        <v>-84981.27</v>
      </c>
      <c r="DU70" s="5"/>
      <c r="DV70" s="5"/>
      <c r="DW70" s="5">
        <v>34830.050000000003</v>
      </c>
      <c r="DX70" s="5">
        <v>-78405.710000000006</v>
      </c>
      <c r="DY70" s="5"/>
      <c r="DZ70" s="5"/>
      <c r="EA70" s="5">
        <v>-80892.61</v>
      </c>
      <c r="EB70" s="5">
        <v>-75575.13</v>
      </c>
      <c r="EC70" s="5"/>
      <c r="ED70" s="5"/>
      <c r="EE70" s="5">
        <v>-115046.06</v>
      </c>
      <c r="EF70" s="5">
        <v>-86399.37</v>
      </c>
      <c r="EG70" s="5"/>
      <c r="EH70" s="5"/>
      <c r="EI70" s="5">
        <v>-133544.57999999999</v>
      </c>
      <c r="EJ70" s="5">
        <v>-86594.91</v>
      </c>
      <c r="EK70" s="5"/>
      <c r="EL70" s="5"/>
      <c r="EM70" s="5">
        <v>-102221.39</v>
      </c>
      <c r="EN70" s="5">
        <v>-78216.13</v>
      </c>
      <c r="EO70" s="5"/>
      <c r="EP70" s="5"/>
      <c r="EQ70" s="5">
        <v>-101489.2</v>
      </c>
      <c r="ER70" s="5">
        <v>-108763.53</v>
      </c>
      <c r="ES70" s="5"/>
      <c r="ET70" s="5"/>
      <c r="EU70" s="5">
        <v>-110633</v>
      </c>
      <c r="EV70" s="5">
        <v>-107315.8</v>
      </c>
      <c r="EW70" s="5"/>
      <c r="EX70" s="5"/>
      <c r="EY70" s="5">
        <v>-142310.14000000001</v>
      </c>
      <c r="EZ70" s="5">
        <v>-136990.24</v>
      </c>
      <c r="FA70" s="5"/>
      <c r="FB70" s="5"/>
      <c r="FC70" s="5">
        <v>-182016.21</v>
      </c>
      <c r="FD70" s="5">
        <v>-133618.5</v>
      </c>
      <c r="FE70" s="5"/>
      <c r="FF70" s="5"/>
      <c r="FG70" s="5">
        <v>-237657.57</v>
      </c>
      <c r="FH70" s="5">
        <v>-162883.28</v>
      </c>
      <c r="FI70" s="5"/>
      <c r="FJ70" s="5"/>
      <c r="FK70" s="5">
        <v>-180198.58</v>
      </c>
      <c r="FL70" s="5">
        <v>-146278.44</v>
      </c>
      <c r="FM70" s="5"/>
      <c r="FN70" s="5"/>
      <c r="FO70" s="5">
        <v>-66918.679999999993</v>
      </c>
      <c r="FP70" s="5">
        <v>-100587.7</v>
      </c>
      <c r="FQ70" s="5"/>
      <c r="FR70" s="5"/>
      <c r="FS70" s="5">
        <v>26261.56</v>
      </c>
      <c r="FT70" s="5">
        <v>-78319</v>
      </c>
      <c r="FU70" s="5"/>
      <c r="FV70" s="5"/>
      <c r="FW70" s="5">
        <v>-81257.759999999995</v>
      </c>
      <c r="FX70" s="5">
        <v>-77988.62</v>
      </c>
      <c r="FY70" s="5"/>
      <c r="FZ70" s="5"/>
      <c r="GA70" s="5">
        <v>-111635.29</v>
      </c>
      <c r="GB70" s="5">
        <v>-106173.9</v>
      </c>
      <c r="GC70" s="5"/>
      <c r="GD70" s="5"/>
      <c r="GE70" s="5">
        <v>-128054.13</v>
      </c>
      <c r="GF70" s="5">
        <v>-113243.08</v>
      </c>
      <c r="GG70" s="5"/>
      <c r="GH70" s="5"/>
      <c r="GI70" s="5">
        <v>-100177</v>
      </c>
      <c r="GJ70" s="5">
        <v>-83464.160000000003</v>
      </c>
      <c r="GK70" s="5"/>
      <c r="GL70" s="5"/>
      <c r="GM70" s="5">
        <v>-92893.47</v>
      </c>
      <c r="GN70" s="5">
        <v>-100242.73</v>
      </c>
      <c r="GO70" s="5"/>
      <c r="GP70" s="5"/>
      <c r="GQ70" s="5">
        <v>-99709.3</v>
      </c>
      <c r="GR70" s="5">
        <v>-98365.26</v>
      </c>
      <c r="GS70" s="5"/>
      <c r="GT70" s="5"/>
      <c r="GU70" s="5">
        <v>-127106.37</v>
      </c>
      <c r="GV70" s="5">
        <v>-124613.79</v>
      </c>
      <c r="GW70" s="5"/>
      <c r="GX70" s="5"/>
      <c r="GY70" s="5">
        <v>-163780.18</v>
      </c>
      <c r="GZ70" s="5">
        <v>-121761.66</v>
      </c>
      <c r="HA70" s="5"/>
      <c r="HB70" s="5"/>
      <c r="HC70" s="5">
        <v>-207050.86</v>
      </c>
      <c r="HD70" s="5">
        <v>-146426.82999999999</v>
      </c>
      <c r="HE70" s="5"/>
      <c r="HF70" s="5"/>
      <c r="HG70" s="5">
        <v>-159414.70000000001</v>
      </c>
      <c r="HH70" s="5">
        <v>-132387.44</v>
      </c>
      <c r="HI70" s="5"/>
      <c r="HJ70" s="5"/>
      <c r="HK70" s="5">
        <v>-62969.17</v>
      </c>
      <c r="HL70" s="5">
        <v>-93193.72</v>
      </c>
      <c r="HM70" s="5"/>
      <c r="HN70" s="5"/>
      <c r="HO70" s="5">
        <v>17561</v>
      </c>
      <c r="HP70" s="5">
        <v>-73949.259999999995</v>
      </c>
      <c r="HQ70" s="5"/>
      <c r="HR70" s="5"/>
      <c r="HS70" s="5">
        <v>-74790.31</v>
      </c>
      <c r="HT70" s="5">
        <v>-73425.61</v>
      </c>
      <c r="HU70" s="5"/>
      <c r="HV70" s="5"/>
      <c r="HW70" s="5">
        <v>-100937.77</v>
      </c>
      <c r="HX70" s="5">
        <v>-98039.86</v>
      </c>
      <c r="HY70" s="5"/>
      <c r="HZ70" s="5"/>
      <c r="IA70" s="5">
        <v>-114884.67</v>
      </c>
      <c r="IB70" s="5">
        <v>-103827.3</v>
      </c>
      <c r="IC70" s="5"/>
      <c r="ID70" s="5"/>
      <c r="IE70" s="5">
        <v>-94244.49</v>
      </c>
      <c r="IF70" s="5">
        <v>-77853.240000000005</v>
      </c>
      <c r="IG70" s="5"/>
      <c r="IH70" s="5"/>
      <c r="II70" s="5">
        <v>-4886401</v>
      </c>
    </row>
    <row r="71" spans="1:243" x14ac:dyDescent="0.2">
      <c r="A71" t="s">
        <v>72</v>
      </c>
      <c r="B71" t="s">
        <v>76</v>
      </c>
      <c r="C71" s="5">
        <v>1127264.76</v>
      </c>
      <c r="D71" s="5">
        <v>-37001.32</v>
      </c>
      <c r="E71" s="5"/>
      <c r="F71" s="5"/>
      <c r="G71" s="5">
        <v>371670.3</v>
      </c>
      <c r="H71" s="5">
        <v>-64151.32</v>
      </c>
      <c r="I71" s="5"/>
      <c r="J71" s="5"/>
      <c r="K71" s="5">
        <v>442747.5</v>
      </c>
      <c r="L71" s="5">
        <v>-62665.74</v>
      </c>
      <c r="M71" s="5"/>
      <c r="N71" s="5"/>
      <c r="O71" s="5">
        <v>746039.23</v>
      </c>
      <c r="P71" s="5"/>
      <c r="Q71" s="5"/>
      <c r="R71" s="5"/>
      <c r="S71" s="5">
        <v>744889.58</v>
      </c>
      <c r="T71" s="5"/>
      <c r="U71" s="5"/>
      <c r="V71" s="5"/>
      <c r="W71" s="5">
        <v>561565.78</v>
      </c>
      <c r="X71" s="5"/>
      <c r="Y71" s="5"/>
      <c r="Z71" s="5"/>
      <c r="AA71" s="5">
        <v>1018946.81</v>
      </c>
      <c r="AB71" s="5"/>
      <c r="AC71" s="5"/>
      <c r="AD71" s="5"/>
      <c r="AE71" s="5">
        <v>1338580.51</v>
      </c>
      <c r="AF71" s="5"/>
      <c r="AG71" s="5"/>
      <c r="AH71" s="5"/>
      <c r="AI71" s="5">
        <v>780970.2</v>
      </c>
      <c r="AJ71" s="5"/>
      <c r="AK71" s="5"/>
      <c r="AL71" s="5"/>
      <c r="AM71" s="5">
        <v>528047.14</v>
      </c>
      <c r="AN71" s="5"/>
      <c r="AO71" s="5"/>
      <c r="AP71" s="5"/>
      <c r="AQ71" s="5">
        <v>490309.91</v>
      </c>
      <c r="AR71" s="5"/>
      <c r="AS71" s="5"/>
      <c r="AT71" s="5"/>
      <c r="AU71" s="5">
        <v>557578.65</v>
      </c>
      <c r="AV71" s="5"/>
      <c r="AW71" s="5"/>
      <c r="AX71" s="5"/>
      <c r="AY71" s="5">
        <v>-64783.13</v>
      </c>
      <c r="AZ71" s="5">
        <v>-51416.73</v>
      </c>
      <c r="BA71" s="5"/>
      <c r="BB71" s="5"/>
      <c r="BC71" s="5">
        <v>-80970.39</v>
      </c>
      <c r="BD71" s="5">
        <v>-46324.4</v>
      </c>
      <c r="BE71" s="5"/>
      <c r="BF71" s="5"/>
      <c r="BG71" s="5">
        <v>-109839.58</v>
      </c>
      <c r="BH71" s="5">
        <v>-51135.56</v>
      </c>
      <c r="BI71" s="5"/>
      <c r="BJ71" s="5"/>
      <c r="BK71" s="5">
        <v>-148975.60999999999</v>
      </c>
      <c r="BL71" s="5">
        <v>-49130.51</v>
      </c>
      <c r="BM71" s="5"/>
      <c r="BN71" s="5"/>
      <c r="BO71" s="5">
        <v>-194381.16</v>
      </c>
      <c r="BP71" s="5">
        <v>-50812.93</v>
      </c>
      <c r="BQ71" s="5"/>
      <c r="BR71" s="5"/>
      <c r="BS71" s="5">
        <v>-146064.54999999999</v>
      </c>
      <c r="BT71" s="5">
        <v>-49008.5</v>
      </c>
      <c r="BU71" s="5"/>
      <c r="BV71" s="5"/>
      <c r="BW71" s="5">
        <v>-33702.449999999997</v>
      </c>
      <c r="BX71" s="5">
        <v>-50457.93</v>
      </c>
      <c r="BY71" s="5"/>
      <c r="BZ71" s="5"/>
      <c r="CA71" s="5">
        <v>45784.45</v>
      </c>
      <c r="CB71" s="5">
        <v>-50267.51</v>
      </c>
      <c r="CC71" s="5"/>
      <c r="CD71" s="5"/>
      <c r="CE71" s="5">
        <v>-51788.43</v>
      </c>
      <c r="CF71" s="5">
        <v>-48462.57</v>
      </c>
      <c r="CG71" s="5"/>
      <c r="CH71" s="5"/>
      <c r="CI71" s="5">
        <v>-79309.81</v>
      </c>
      <c r="CJ71" s="5">
        <v>-50077.33</v>
      </c>
      <c r="CK71" s="5"/>
      <c r="CL71" s="5"/>
      <c r="CM71" s="5">
        <v>-96147.29</v>
      </c>
      <c r="CN71" s="5">
        <v>-48073.65</v>
      </c>
      <c r="CO71" s="5"/>
      <c r="CP71" s="5"/>
      <c r="CQ71" s="5">
        <v>-69645.679999999993</v>
      </c>
      <c r="CR71" s="5">
        <v>-49465.33</v>
      </c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>
        <v>6920335.4100000001</v>
      </c>
    </row>
    <row r="72" spans="1:243" x14ac:dyDescent="0.2">
      <c r="A72" t="s">
        <v>72</v>
      </c>
      <c r="B72" t="s">
        <v>77</v>
      </c>
      <c r="C72" s="5">
        <v>109938.1</v>
      </c>
      <c r="D72" s="5">
        <v>57735.47</v>
      </c>
      <c r="E72" s="5">
        <v>-1724.52</v>
      </c>
      <c r="F72" s="5">
        <v>-862.26</v>
      </c>
      <c r="G72" s="5">
        <v>184070.23</v>
      </c>
      <c r="H72" s="5">
        <v>93823.58</v>
      </c>
      <c r="I72" s="5">
        <v>-2685.47</v>
      </c>
      <c r="J72" s="5">
        <v>-1342.74</v>
      </c>
      <c r="K72" s="5">
        <v>211592.24</v>
      </c>
      <c r="L72" s="5">
        <v>104619.58</v>
      </c>
      <c r="M72" s="5">
        <v>-4441.75</v>
      </c>
      <c r="N72" s="5">
        <v>-2220.88</v>
      </c>
      <c r="O72" s="5">
        <v>203423.87</v>
      </c>
      <c r="P72" s="5">
        <v>110031.82</v>
      </c>
      <c r="Q72" s="5">
        <v>-4292.1499999999996</v>
      </c>
      <c r="R72" s="5">
        <v>-2138</v>
      </c>
      <c r="S72" s="5">
        <v>213080.16</v>
      </c>
      <c r="T72" s="5">
        <v>115750.65</v>
      </c>
      <c r="U72" s="5">
        <v>-4428.3900000000003</v>
      </c>
      <c r="V72" s="5">
        <v>-2214.19</v>
      </c>
      <c r="W72" s="5">
        <v>201836.61</v>
      </c>
      <c r="X72" s="5">
        <v>108599.33</v>
      </c>
      <c r="Y72" s="5">
        <v>-4278.6000000000004</v>
      </c>
      <c r="Z72" s="5">
        <v>-2139.3000000000002</v>
      </c>
      <c r="AA72" s="5">
        <v>45954.400000000001</v>
      </c>
      <c r="AB72" s="5">
        <v>31658.46</v>
      </c>
      <c r="AC72" s="5">
        <v>-4413.3500000000004</v>
      </c>
      <c r="AD72" s="5">
        <v>-2206.6799999999998</v>
      </c>
      <c r="AE72" s="5">
        <v>27449</v>
      </c>
      <c r="AF72" s="5">
        <v>24132.58</v>
      </c>
      <c r="AG72" s="5">
        <v>-4405.1000000000004</v>
      </c>
      <c r="AH72" s="5">
        <v>-2202.5500000000002</v>
      </c>
      <c r="AI72" s="5">
        <v>43043.18</v>
      </c>
      <c r="AJ72" s="5">
        <v>26875.4</v>
      </c>
      <c r="AK72" s="5">
        <v>-4254.68</v>
      </c>
      <c r="AL72" s="5">
        <v>-2127.34</v>
      </c>
      <c r="AM72" s="5">
        <v>50687.62</v>
      </c>
      <c r="AN72" s="5">
        <v>27336.46</v>
      </c>
      <c r="AO72" s="5">
        <v>-4387.13</v>
      </c>
      <c r="AP72" s="5">
        <v>-2201.9299999999998</v>
      </c>
      <c r="AQ72" s="5">
        <v>48952.54</v>
      </c>
      <c r="AR72" s="5">
        <v>29771.15</v>
      </c>
      <c r="AS72" s="5">
        <v>-4236.28</v>
      </c>
      <c r="AT72" s="5">
        <v>-2118.14</v>
      </c>
      <c r="AU72" s="5">
        <v>48198.27</v>
      </c>
      <c r="AV72" s="5">
        <v>28993.57</v>
      </c>
      <c r="AW72" s="5">
        <v>-4366.72</v>
      </c>
      <c r="AX72" s="5">
        <v>-2183.36</v>
      </c>
      <c r="AY72" s="5">
        <v>19888.5</v>
      </c>
      <c r="AZ72" s="5">
        <v>15252.26</v>
      </c>
      <c r="BA72" s="5">
        <v>-2177.65</v>
      </c>
      <c r="BB72" s="5">
        <v>-1088.82</v>
      </c>
      <c r="BC72" s="5">
        <v>20892.599999999999</v>
      </c>
      <c r="BD72" s="5">
        <v>15053.58</v>
      </c>
      <c r="BE72" s="5">
        <v>-1962</v>
      </c>
      <c r="BF72" s="5">
        <v>-981</v>
      </c>
      <c r="BG72" s="5">
        <v>52030</v>
      </c>
      <c r="BH72" s="5">
        <v>38313.410000000003</v>
      </c>
      <c r="BI72" s="5">
        <v>-4331.4799999999996</v>
      </c>
      <c r="BJ72" s="5">
        <v>-2165.7399999999998</v>
      </c>
      <c r="BK72" s="5">
        <v>61153.52</v>
      </c>
      <c r="BL72" s="5">
        <v>37192.33</v>
      </c>
      <c r="BM72" s="5">
        <v>-4179.0600000000004</v>
      </c>
      <c r="BN72" s="5">
        <v>-2081.66</v>
      </c>
      <c r="BO72" s="5">
        <v>75108.42</v>
      </c>
      <c r="BP72" s="5">
        <v>44609.69</v>
      </c>
      <c r="BQ72" s="5">
        <v>-4304.1499999999996</v>
      </c>
      <c r="BR72" s="5">
        <v>-2152.08</v>
      </c>
      <c r="BS72" s="5">
        <v>61231.8</v>
      </c>
      <c r="BT72" s="5">
        <v>40821.199999999997</v>
      </c>
      <c r="BU72" s="5">
        <v>-4151.3100000000004</v>
      </c>
      <c r="BV72" s="5">
        <v>-2075.65</v>
      </c>
      <c r="BW72" s="5">
        <v>30831.77</v>
      </c>
      <c r="BX72" s="5">
        <v>29085.14</v>
      </c>
      <c r="BY72" s="5">
        <v>-4274.08</v>
      </c>
      <c r="BZ72" s="5">
        <v>-2137</v>
      </c>
      <c r="CA72" s="5">
        <v>8922</v>
      </c>
      <c r="CB72" s="5">
        <v>24213.56</v>
      </c>
      <c r="CC72" s="5">
        <v>-4258</v>
      </c>
      <c r="CD72" s="5">
        <v>-2129</v>
      </c>
      <c r="CE72" s="5">
        <v>34978.339999999997</v>
      </c>
      <c r="CF72" s="5">
        <v>23632.86</v>
      </c>
      <c r="CG72" s="5">
        <v>-4105.0600000000004</v>
      </c>
      <c r="CH72" s="5">
        <v>-2052.5300000000002</v>
      </c>
      <c r="CI72" s="5">
        <v>42679.66</v>
      </c>
      <c r="CJ72" s="5">
        <v>30942</v>
      </c>
      <c r="CK72" s="5">
        <v>-4224.8100000000004</v>
      </c>
      <c r="CL72" s="5">
        <v>-2120.46</v>
      </c>
      <c r="CM72" s="5">
        <v>47643.81</v>
      </c>
      <c r="CN72" s="5">
        <v>32780.57</v>
      </c>
      <c r="CO72" s="5">
        <v>-4072.12</v>
      </c>
      <c r="CP72" s="5">
        <v>-2036.06</v>
      </c>
      <c r="CQ72" s="5">
        <v>40278.11</v>
      </c>
      <c r="CR72" s="5">
        <v>25398.41</v>
      </c>
      <c r="CS72" s="5">
        <v>-4190</v>
      </c>
      <c r="CT72" s="5">
        <v>-2095</v>
      </c>
      <c r="CU72" s="5">
        <v>18956.89</v>
      </c>
      <c r="CV72" s="5">
        <v>15136.4</v>
      </c>
      <c r="CW72" s="5">
        <v>-2085.86</v>
      </c>
      <c r="CX72" s="5">
        <v>-1042.93</v>
      </c>
      <c r="CY72" s="5">
        <v>20432.72</v>
      </c>
      <c r="CZ72" s="5">
        <v>15146.49</v>
      </c>
      <c r="DA72" s="5">
        <v>-1943.19</v>
      </c>
      <c r="DB72" s="5">
        <v>-971.59</v>
      </c>
      <c r="DC72" s="5">
        <v>47277.17</v>
      </c>
      <c r="DD72" s="5">
        <v>35787.14</v>
      </c>
      <c r="DE72" s="5">
        <v>-4135.8100000000004</v>
      </c>
      <c r="DF72" s="5">
        <v>-2067.9</v>
      </c>
      <c r="DG72" s="5">
        <v>55023</v>
      </c>
      <c r="DH72" s="5">
        <v>34695.43</v>
      </c>
      <c r="DI72" s="5">
        <v>-3984.73</v>
      </c>
      <c r="DJ72" s="5">
        <v>-1984.86</v>
      </c>
      <c r="DK72" s="5">
        <v>67052.61</v>
      </c>
      <c r="DL72" s="5">
        <v>40618.92</v>
      </c>
      <c r="DM72" s="5">
        <v>-4098.51</v>
      </c>
      <c r="DN72" s="5">
        <v>-2049.25</v>
      </c>
      <c r="DO72" s="5">
        <v>54522</v>
      </c>
      <c r="DP72" s="5">
        <v>37165.47</v>
      </c>
      <c r="DQ72" s="5">
        <v>-3948.45</v>
      </c>
      <c r="DR72" s="5">
        <v>-1974.23</v>
      </c>
      <c r="DS72" s="5">
        <v>30176.55</v>
      </c>
      <c r="DT72" s="5">
        <v>28417.48</v>
      </c>
      <c r="DU72" s="5">
        <v>-4060.8</v>
      </c>
      <c r="DV72" s="5">
        <v>-2030.4</v>
      </c>
      <c r="DW72" s="5">
        <v>12191.6</v>
      </c>
      <c r="DX72" s="5">
        <v>24579.89</v>
      </c>
      <c r="DY72" s="5">
        <v>-4041.42</v>
      </c>
      <c r="DZ72" s="5">
        <v>-2020.71</v>
      </c>
      <c r="EA72" s="5">
        <v>33320.620000000003</v>
      </c>
      <c r="EB72" s="5">
        <v>23706.77</v>
      </c>
      <c r="EC72" s="5">
        <v>-3892.95</v>
      </c>
      <c r="ED72" s="5">
        <v>-1946.47</v>
      </c>
      <c r="EE72" s="5">
        <v>40249.620000000003</v>
      </c>
      <c r="EF72" s="5">
        <v>29498.639999999999</v>
      </c>
      <c r="EG72" s="5">
        <v>-4003.22</v>
      </c>
      <c r="EH72" s="5">
        <v>-2009.25</v>
      </c>
      <c r="EI72" s="5">
        <v>43101.24</v>
      </c>
      <c r="EJ72" s="5">
        <v>30525.64</v>
      </c>
      <c r="EK72" s="5">
        <v>-3855.71</v>
      </c>
      <c r="EL72" s="5">
        <v>-1927.85</v>
      </c>
      <c r="EM72" s="5">
        <v>37654.25</v>
      </c>
      <c r="EN72" s="5">
        <v>24893.4</v>
      </c>
      <c r="EO72" s="5">
        <v>-3964.55</v>
      </c>
      <c r="EP72" s="5">
        <v>-1982.27</v>
      </c>
      <c r="EQ72" s="5">
        <v>18166.3</v>
      </c>
      <c r="ER72" s="5">
        <v>14056.2</v>
      </c>
      <c r="ES72" s="5">
        <v>-1972.34</v>
      </c>
      <c r="ET72" s="5">
        <v>-986.17</v>
      </c>
      <c r="EU72" s="5">
        <v>17995</v>
      </c>
      <c r="EV72" s="5">
        <v>13454.6</v>
      </c>
      <c r="EW72" s="5">
        <v>-1773.38</v>
      </c>
      <c r="EX72" s="5">
        <v>-886.69</v>
      </c>
      <c r="EY72" s="5">
        <v>43149.919999999998</v>
      </c>
      <c r="EZ72" s="5">
        <v>32861</v>
      </c>
      <c r="FA72" s="5">
        <v>-3907.06</v>
      </c>
      <c r="FB72" s="5">
        <v>-1953.53</v>
      </c>
      <c r="FC72" s="5">
        <v>49262.85</v>
      </c>
      <c r="FD72" s="5">
        <v>31898.44</v>
      </c>
      <c r="FE72" s="5">
        <v>-3762.51</v>
      </c>
      <c r="FF72" s="5">
        <v>-1874.17</v>
      </c>
      <c r="FG72" s="5">
        <v>59308.39</v>
      </c>
      <c r="FH72" s="5">
        <v>37206.400000000001</v>
      </c>
      <c r="FI72" s="5">
        <v>-3868.14</v>
      </c>
      <c r="FJ72" s="5">
        <v>-1934.07</v>
      </c>
      <c r="FK72" s="5">
        <v>48770.9</v>
      </c>
      <c r="FL72" s="5">
        <v>34016.160000000003</v>
      </c>
      <c r="FM72" s="5">
        <v>-3724.94</v>
      </c>
      <c r="FN72" s="5">
        <v>-1862.47</v>
      </c>
      <c r="FO72" s="5">
        <v>29852.7</v>
      </c>
      <c r="FP72" s="5">
        <v>26434.07</v>
      </c>
      <c r="FQ72" s="5">
        <v>-3829.36</v>
      </c>
      <c r="FR72" s="5">
        <v>-1914.68</v>
      </c>
      <c r="FS72" s="5">
        <v>13783.84</v>
      </c>
      <c r="FT72" s="5">
        <v>22569</v>
      </c>
      <c r="FU72" s="5">
        <v>-3809.55</v>
      </c>
      <c r="FV72" s="5">
        <v>-1904.77</v>
      </c>
      <c r="FW72" s="5">
        <v>31537.41</v>
      </c>
      <c r="FX72" s="5">
        <v>22173.23</v>
      </c>
      <c r="FY72" s="5">
        <v>-3668.23</v>
      </c>
      <c r="FZ72" s="5">
        <v>-1834.12</v>
      </c>
      <c r="GA72" s="5">
        <v>37237.379999999997</v>
      </c>
      <c r="GB72" s="5">
        <v>27287.68</v>
      </c>
      <c r="GC72" s="5">
        <v>-3770.81</v>
      </c>
      <c r="GD72" s="5">
        <v>-1892.6</v>
      </c>
      <c r="GE72" s="5">
        <v>39379.269999999997</v>
      </c>
      <c r="GF72" s="5">
        <v>28126.67</v>
      </c>
      <c r="GG72" s="5">
        <v>-3630.65</v>
      </c>
      <c r="GH72" s="5">
        <v>-1815.33</v>
      </c>
      <c r="GI72" s="5">
        <v>35086.370000000003</v>
      </c>
      <c r="GJ72" s="5">
        <v>23264.720000000001</v>
      </c>
      <c r="GK72" s="5">
        <v>-3731.91</v>
      </c>
      <c r="GL72" s="5">
        <v>-1866</v>
      </c>
      <c r="GM72" s="5">
        <v>16871.3</v>
      </c>
      <c r="GN72" s="5">
        <v>13046.73</v>
      </c>
      <c r="GO72" s="5">
        <v>-1856</v>
      </c>
      <c r="GP72" s="5">
        <v>-928</v>
      </c>
      <c r="GQ72" s="5">
        <v>16555.14</v>
      </c>
      <c r="GR72" s="5">
        <v>12435.62</v>
      </c>
      <c r="GS72" s="5">
        <v>-1668.46</v>
      </c>
      <c r="GT72" s="5">
        <v>-834.23</v>
      </c>
      <c r="GU72" s="5">
        <v>39433.370000000003</v>
      </c>
      <c r="GV72" s="5">
        <v>30184.22</v>
      </c>
      <c r="GW72" s="5">
        <v>-3675.77</v>
      </c>
      <c r="GX72" s="5">
        <v>-1837.89</v>
      </c>
      <c r="GY72" s="5">
        <v>45068.89</v>
      </c>
      <c r="GZ72" s="5">
        <v>29334.17</v>
      </c>
      <c r="HA72" s="5">
        <v>-3540.06</v>
      </c>
      <c r="HB72" s="5">
        <v>-1763.36</v>
      </c>
      <c r="HC72" s="5">
        <v>52965</v>
      </c>
      <c r="HD72" s="5">
        <v>33837</v>
      </c>
      <c r="HE72" s="5">
        <v>-3639.69</v>
      </c>
      <c r="HF72" s="5">
        <v>-1819.85</v>
      </c>
      <c r="HG72" s="5">
        <v>44152.32</v>
      </c>
      <c r="HH72" s="5">
        <v>31107</v>
      </c>
      <c r="HI72" s="5">
        <v>-3505</v>
      </c>
      <c r="HJ72" s="5">
        <v>-1752.51</v>
      </c>
      <c r="HK72" s="5">
        <v>28090.81</v>
      </c>
      <c r="HL72" s="5">
        <v>24624.11</v>
      </c>
      <c r="HM72" s="5">
        <v>-3603.35</v>
      </c>
      <c r="HN72" s="5">
        <v>-1801.68</v>
      </c>
      <c r="HO72" s="5">
        <v>14196.54</v>
      </c>
      <c r="HP72" s="5">
        <v>21280.52</v>
      </c>
      <c r="HQ72" s="5">
        <v>-3584.79</v>
      </c>
      <c r="HR72" s="5">
        <v>-1792.4</v>
      </c>
      <c r="HS72" s="5">
        <v>29389.42</v>
      </c>
      <c r="HT72" s="5">
        <v>20871.36</v>
      </c>
      <c r="HU72" s="5">
        <v>-3451.71</v>
      </c>
      <c r="HV72" s="5">
        <v>-1725.86</v>
      </c>
      <c r="HW72" s="5">
        <v>34334.449999999997</v>
      </c>
      <c r="HX72" s="5">
        <v>25356.59</v>
      </c>
      <c r="HY72" s="5">
        <v>-3548.09</v>
      </c>
      <c r="HZ72" s="5">
        <v>-1780.81</v>
      </c>
      <c r="IA72" s="5">
        <v>36091.75</v>
      </c>
      <c r="IB72" s="5">
        <v>25997.58</v>
      </c>
      <c r="IC72" s="5">
        <v>-3416.09</v>
      </c>
      <c r="ID72" s="5">
        <v>-1708</v>
      </c>
      <c r="IE72" s="5">
        <v>33011.69</v>
      </c>
      <c r="IF72" s="5">
        <v>21774</v>
      </c>
      <c r="IG72" s="5">
        <v>-3511.56</v>
      </c>
      <c r="IH72" s="5">
        <v>-1755.78</v>
      </c>
      <c r="II72" s="5">
        <v>4889592.16</v>
      </c>
    </row>
    <row r="73" spans="1:243" x14ac:dyDescent="0.2">
      <c r="A73" t="s">
        <v>72</v>
      </c>
      <c r="B73" t="s">
        <v>11</v>
      </c>
      <c r="C73" s="5">
        <v>-1332760</v>
      </c>
      <c r="D73" s="5">
        <v>8342.39</v>
      </c>
      <c r="E73" s="5"/>
      <c r="F73" s="5"/>
      <c r="G73" s="5">
        <v>-4091562.29</v>
      </c>
      <c r="H73" s="5">
        <v>4602</v>
      </c>
      <c r="I73" s="5"/>
      <c r="J73" s="5"/>
      <c r="K73" s="5">
        <v>-4602622.75</v>
      </c>
      <c r="L73" s="5">
        <v>12292.66</v>
      </c>
      <c r="M73" s="5"/>
      <c r="N73" s="5"/>
      <c r="O73" s="5">
        <v>-448966.13</v>
      </c>
      <c r="P73" s="5">
        <v>459642.87</v>
      </c>
      <c r="Q73" s="5"/>
      <c r="R73" s="5"/>
      <c r="S73" s="5">
        <v>-418002.72</v>
      </c>
      <c r="T73" s="5">
        <v>475221.26</v>
      </c>
      <c r="U73" s="5"/>
      <c r="V73" s="5"/>
      <c r="W73" s="5">
        <v>75594.149999999994</v>
      </c>
      <c r="X73" s="5">
        <v>442686.17</v>
      </c>
      <c r="Y73" s="5"/>
      <c r="Z73" s="5"/>
      <c r="AA73" s="5">
        <v>-871386.35</v>
      </c>
      <c r="AB73" s="5">
        <v>653090.49</v>
      </c>
      <c r="AC73" s="5"/>
      <c r="AD73" s="5"/>
      <c r="AE73" s="5">
        <v>-739381.63</v>
      </c>
      <c r="AF73" s="5">
        <v>634174.62</v>
      </c>
      <c r="AG73" s="5"/>
      <c r="AH73" s="5"/>
      <c r="AI73" s="5">
        <v>-840381.32</v>
      </c>
      <c r="AJ73" s="5">
        <v>601564.51</v>
      </c>
      <c r="AK73" s="5"/>
      <c r="AL73" s="5"/>
      <c r="AM73" s="5">
        <v>430751.24</v>
      </c>
      <c r="AN73" s="5">
        <v>-134145.53</v>
      </c>
      <c r="AO73" s="5"/>
      <c r="AP73" s="5"/>
      <c r="AQ73" s="5">
        <v>405339.2</v>
      </c>
      <c r="AR73" s="5">
        <v>-128900.51</v>
      </c>
      <c r="AS73" s="5"/>
      <c r="AT73" s="5"/>
      <c r="AU73" s="5">
        <v>488341.08</v>
      </c>
      <c r="AV73" s="5">
        <v>-122820.1</v>
      </c>
      <c r="AW73" s="5"/>
      <c r="AX73" s="5"/>
      <c r="AY73" s="5">
        <v>210671.12</v>
      </c>
      <c r="AZ73" s="5">
        <v>57441.56</v>
      </c>
      <c r="BA73" s="5"/>
      <c r="BB73" s="5"/>
      <c r="BC73" s="5">
        <v>82946.509999999995</v>
      </c>
      <c r="BD73" s="5">
        <v>49632.51</v>
      </c>
      <c r="BE73" s="5"/>
      <c r="BF73" s="5"/>
      <c r="BG73" s="5">
        <v>-99287.33</v>
      </c>
      <c r="BH73" s="5">
        <v>30416.639999999999</v>
      </c>
      <c r="BI73" s="5"/>
      <c r="BJ73" s="5"/>
      <c r="BK73" s="5">
        <v>-531153.1</v>
      </c>
      <c r="BL73" s="5">
        <v>-122516.06</v>
      </c>
      <c r="BM73" s="5"/>
      <c r="BN73" s="5"/>
      <c r="BO73" s="5">
        <v>-587240.24</v>
      </c>
      <c r="BP73" s="5">
        <v>-199760.58</v>
      </c>
      <c r="BQ73" s="5"/>
      <c r="BR73" s="5"/>
      <c r="BS73" s="5">
        <v>-1049.53</v>
      </c>
      <c r="BT73" s="5">
        <v>-158914.39000000001</v>
      </c>
      <c r="BU73" s="5"/>
      <c r="BV73" s="5"/>
      <c r="BW73" s="5">
        <v>349409.13</v>
      </c>
      <c r="BX73" s="5">
        <v>96701.14</v>
      </c>
      <c r="BY73" s="5"/>
      <c r="BZ73" s="5"/>
      <c r="CA73" s="5">
        <v>662995.89</v>
      </c>
      <c r="CB73" s="5">
        <v>140932.34</v>
      </c>
      <c r="CC73" s="5"/>
      <c r="CD73" s="5"/>
      <c r="CE73" s="5">
        <v>-211956.15</v>
      </c>
      <c r="CF73" s="5">
        <v>122473.46</v>
      </c>
      <c r="CG73" s="5"/>
      <c r="CH73" s="5"/>
      <c r="CI73" s="5">
        <v>18034.14</v>
      </c>
      <c r="CJ73" s="5">
        <v>62763.46</v>
      </c>
      <c r="CK73" s="5"/>
      <c r="CL73" s="5"/>
      <c r="CM73" s="5">
        <v>120638.21</v>
      </c>
      <c r="CN73" s="5">
        <v>45104.39</v>
      </c>
      <c r="CO73" s="5"/>
      <c r="CP73" s="5"/>
      <c r="CQ73" s="5">
        <v>284537.42</v>
      </c>
      <c r="CR73" s="5">
        <v>101089.68</v>
      </c>
      <c r="CS73" s="5"/>
      <c r="CT73" s="5"/>
      <c r="CU73" s="5">
        <v>-170294.85</v>
      </c>
      <c r="CV73" s="5">
        <v>-30772.240000000002</v>
      </c>
      <c r="CW73" s="5"/>
      <c r="CX73" s="5"/>
      <c r="CY73" s="5">
        <v>-221916.39</v>
      </c>
      <c r="CZ73" s="5">
        <v>-27841.55</v>
      </c>
      <c r="DA73" s="5"/>
      <c r="DB73" s="5"/>
      <c r="DC73" s="5">
        <v>-363113.53</v>
      </c>
      <c r="DD73" s="5">
        <v>-52817.71</v>
      </c>
      <c r="DE73" s="5"/>
      <c r="DF73" s="5"/>
      <c r="DG73" s="5">
        <v>-466941.26</v>
      </c>
      <c r="DH73" s="5">
        <v>-192691.13</v>
      </c>
      <c r="DI73" s="5"/>
      <c r="DJ73" s="5"/>
      <c r="DK73" s="5">
        <v>-529399.13</v>
      </c>
      <c r="DL73" s="5">
        <v>-260460</v>
      </c>
      <c r="DM73" s="5"/>
      <c r="DN73" s="5"/>
      <c r="DO73" s="5">
        <v>-201989.7</v>
      </c>
      <c r="DP73" s="5">
        <v>-212097.74</v>
      </c>
      <c r="DQ73" s="5"/>
      <c r="DR73" s="5"/>
      <c r="DS73" s="5">
        <v>221270.67</v>
      </c>
      <c r="DT73" s="5">
        <v>24212.52</v>
      </c>
      <c r="DU73" s="5"/>
      <c r="DV73" s="5"/>
      <c r="DW73" s="5">
        <v>148891.41</v>
      </c>
      <c r="DX73" s="5">
        <v>87098.12</v>
      </c>
      <c r="DY73" s="5"/>
      <c r="DZ73" s="5"/>
      <c r="EA73" s="5">
        <v>-86544.24</v>
      </c>
      <c r="EB73" s="5">
        <v>60800.3</v>
      </c>
      <c r="EC73" s="5"/>
      <c r="ED73" s="5"/>
      <c r="EE73" s="5">
        <v>-257178.09</v>
      </c>
      <c r="EF73" s="5">
        <v>-34841.769999999997</v>
      </c>
      <c r="EG73" s="5"/>
      <c r="EH73" s="5"/>
      <c r="EI73" s="5">
        <v>-265044.2</v>
      </c>
      <c r="EJ73" s="5">
        <v>-44217.47</v>
      </c>
      <c r="EK73" s="5"/>
      <c r="EL73" s="5"/>
      <c r="EM73" s="5">
        <v>-142371.68</v>
      </c>
      <c r="EN73" s="5">
        <v>17978.12</v>
      </c>
      <c r="EO73" s="5"/>
      <c r="EP73" s="5"/>
      <c r="EQ73" s="5">
        <v>-9374.6200000000008</v>
      </c>
      <c r="ER73" s="5">
        <v>170574.44</v>
      </c>
      <c r="ES73" s="5"/>
      <c r="ET73" s="5"/>
      <c r="EU73" s="5">
        <v>-79053.13</v>
      </c>
      <c r="EV73" s="5">
        <v>150470.89000000001</v>
      </c>
      <c r="EW73" s="5"/>
      <c r="EX73" s="5"/>
      <c r="EY73" s="5">
        <v>-175359.82</v>
      </c>
      <c r="EZ73" s="5">
        <v>155690.95000000001</v>
      </c>
      <c r="FA73" s="5"/>
      <c r="FB73" s="5"/>
      <c r="FC73" s="5">
        <v>-295212.40999999997</v>
      </c>
      <c r="FD73" s="5">
        <v>23072.9</v>
      </c>
      <c r="FE73" s="5"/>
      <c r="FF73" s="5"/>
      <c r="FG73" s="5">
        <v>-333279.49</v>
      </c>
      <c r="FH73" s="5">
        <v>-25621.09</v>
      </c>
      <c r="FI73" s="5"/>
      <c r="FJ73" s="5"/>
      <c r="FK73" s="5">
        <v>-130670.94</v>
      </c>
      <c r="FL73" s="5">
        <v>98.3</v>
      </c>
      <c r="FM73" s="5"/>
      <c r="FN73" s="5"/>
      <c r="FO73" s="5">
        <v>228879</v>
      </c>
      <c r="FP73" s="5">
        <v>181017</v>
      </c>
      <c r="FQ73" s="5"/>
      <c r="FR73" s="5"/>
      <c r="FS73" s="5">
        <v>139748.9</v>
      </c>
      <c r="FT73" s="5">
        <v>196355.65</v>
      </c>
      <c r="FU73" s="5"/>
      <c r="FV73" s="5"/>
      <c r="FW73" s="5">
        <v>26769.59</v>
      </c>
      <c r="FX73" s="5">
        <v>186478.57</v>
      </c>
      <c r="FY73" s="5"/>
      <c r="FZ73" s="5"/>
      <c r="GA73" s="5">
        <v>-106284.52</v>
      </c>
      <c r="GB73" s="5">
        <v>175844.27</v>
      </c>
      <c r="GC73" s="5"/>
      <c r="GD73" s="5"/>
      <c r="GE73" s="5">
        <v>-92161.43</v>
      </c>
      <c r="GF73" s="5">
        <v>161513.62</v>
      </c>
      <c r="GG73" s="5"/>
      <c r="GH73" s="5"/>
      <c r="GI73" s="5">
        <v>-10001.58</v>
      </c>
      <c r="GJ73" s="5">
        <v>189363.31</v>
      </c>
      <c r="GK73" s="5"/>
      <c r="GL73" s="5"/>
      <c r="GM73" s="5">
        <v>54800.45</v>
      </c>
      <c r="GN73" s="5">
        <v>164331.84</v>
      </c>
      <c r="GO73" s="5"/>
      <c r="GP73" s="5"/>
      <c r="GQ73" s="5">
        <v>-20167.23</v>
      </c>
      <c r="GR73" s="5">
        <v>151339</v>
      </c>
      <c r="GS73" s="5"/>
      <c r="GT73" s="5"/>
      <c r="GU73" s="5">
        <v>-114855.37</v>
      </c>
      <c r="GV73" s="5">
        <v>169718.58</v>
      </c>
      <c r="GW73" s="5"/>
      <c r="GX73" s="5"/>
      <c r="GY73" s="5">
        <v>-223458</v>
      </c>
      <c r="GZ73" s="5">
        <v>50538</v>
      </c>
      <c r="HA73" s="5"/>
      <c r="HB73" s="5"/>
      <c r="HC73" s="5">
        <v>-275965.95</v>
      </c>
      <c r="HD73" s="5">
        <v>26140.07</v>
      </c>
      <c r="HE73" s="5"/>
      <c r="HF73" s="5"/>
      <c r="HG73" s="5">
        <v>-80816.62</v>
      </c>
      <c r="HH73" s="5">
        <v>39455.79</v>
      </c>
      <c r="HI73" s="5"/>
      <c r="HJ73" s="5"/>
      <c r="HK73" s="5">
        <v>278159.46999999997</v>
      </c>
      <c r="HL73" s="5">
        <v>170353.51</v>
      </c>
      <c r="HM73" s="5"/>
      <c r="HN73" s="5"/>
      <c r="HO73" s="5">
        <v>209424.4</v>
      </c>
      <c r="HP73" s="5">
        <v>170212.86</v>
      </c>
      <c r="HQ73" s="5"/>
      <c r="HR73" s="5"/>
      <c r="HS73" s="5">
        <v>79617.919999999998</v>
      </c>
      <c r="HT73" s="5">
        <v>163266</v>
      </c>
      <c r="HU73" s="5"/>
      <c r="HV73" s="5"/>
      <c r="HW73" s="5">
        <v>-94043.48</v>
      </c>
      <c r="HX73" s="5">
        <v>86280.4</v>
      </c>
      <c r="HY73" s="5"/>
      <c r="HZ73" s="5"/>
      <c r="IA73" s="5">
        <v>-85081.19</v>
      </c>
      <c r="IB73" s="5">
        <v>69631.289999999994</v>
      </c>
      <c r="IC73" s="5"/>
      <c r="ID73" s="5"/>
      <c r="IE73" s="5">
        <v>40301.129999999997</v>
      </c>
      <c r="IF73" s="5">
        <v>112994.21</v>
      </c>
      <c r="IG73" s="5"/>
      <c r="IH73" s="5"/>
      <c r="II73" s="5">
        <v>-9644622.5999999996</v>
      </c>
    </row>
    <row r="74" spans="1:243" x14ac:dyDescent="0.2">
      <c r="A74" t="s">
        <v>72</v>
      </c>
      <c r="B74" t="s">
        <v>78</v>
      </c>
      <c r="C74" s="5">
        <v>14777.94</v>
      </c>
      <c r="D74" s="5">
        <v>5990.23</v>
      </c>
      <c r="E74" s="5"/>
      <c r="F74" s="5"/>
      <c r="G74" s="5">
        <v>32347.31</v>
      </c>
      <c r="H74" s="5">
        <v>12051.55</v>
      </c>
      <c r="I74" s="5"/>
      <c r="J74" s="5"/>
      <c r="K74" s="5">
        <v>38139.94</v>
      </c>
      <c r="L74" s="5">
        <v>12605.91</v>
      </c>
      <c r="M74" s="5"/>
      <c r="N74" s="5"/>
      <c r="O74" s="5">
        <v>37469.32</v>
      </c>
      <c r="P74" s="5">
        <v>13181.25</v>
      </c>
      <c r="Q74" s="5"/>
      <c r="R74" s="5"/>
      <c r="S74" s="5">
        <v>34642.230000000003</v>
      </c>
      <c r="T74" s="5">
        <v>12460</v>
      </c>
      <c r="U74" s="5"/>
      <c r="V74" s="5"/>
      <c r="W74" s="5">
        <v>14859</v>
      </c>
      <c r="X74" s="5">
        <v>11300</v>
      </c>
      <c r="Y74" s="5"/>
      <c r="Z74" s="5"/>
      <c r="AA74" s="5">
        <v>2182.4499999999998</v>
      </c>
      <c r="AB74" s="5">
        <v>12975.13</v>
      </c>
      <c r="AC74" s="5"/>
      <c r="AD74" s="5"/>
      <c r="AE74" s="5">
        <v>-27036.6</v>
      </c>
      <c r="AF74" s="5">
        <v>12256.38</v>
      </c>
      <c r="AG74" s="5"/>
      <c r="AH74" s="5"/>
      <c r="AI74" s="5">
        <v>8751.85</v>
      </c>
      <c r="AJ74" s="5">
        <v>16868.79</v>
      </c>
      <c r="AK74" s="5"/>
      <c r="AL74" s="5"/>
      <c r="AM74" s="5">
        <v>33049.83</v>
      </c>
      <c r="AN74" s="5">
        <v>17420</v>
      </c>
      <c r="AO74" s="5"/>
      <c r="AP74" s="5"/>
      <c r="AQ74" s="5">
        <v>35163.339999999997</v>
      </c>
      <c r="AR74" s="5">
        <v>18269.79</v>
      </c>
      <c r="AS74" s="5"/>
      <c r="AT74" s="5"/>
      <c r="AU74" s="5">
        <v>29284</v>
      </c>
      <c r="AV74" s="5">
        <v>17834.900000000001</v>
      </c>
      <c r="AW74" s="5"/>
      <c r="AX74" s="5"/>
      <c r="AY74" s="5">
        <v>28107.13</v>
      </c>
      <c r="AZ74" s="5">
        <v>21068</v>
      </c>
      <c r="BA74" s="5"/>
      <c r="BB74" s="5"/>
      <c r="BC74" s="5">
        <v>28655.53</v>
      </c>
      <c r="BD74" s="5">
        <v>18434</v>
      </c>
      <c r="BE74" s="5"/>
      <c r="BF74" s="5"/>
      <c r="BG74" s="5">
        <v>38084.449999999997</v>
      </c>
      <c r="BH74" s="5">
        <v>21937.31</v>
      </c>
      <c r="BI74" s="5"/>
      <c r="BJ74" s="5"/>
      <c r="BK74" s="5">
        <v>35458.480000000003</v>
      </c>
      <c r="BL74" s="5">
        <v>21154.19</v>
      </c>
      <c r="BM74" s="5"/>
      <c r="BN74" s="5"/>
      <c r="BO74" s="5">
        <v>33870.559999999998</v>
      </c>
      <c r="BP74" s="5">
        <v>22198.83</v>
      </c>
      <c r="BQ74" s="5"/>
      <c r="BR74" s="5"/>
      <c r="BS74" s="5">
        <v>12216.87</v>
      </c>
      <c r="BT74" s="5">
        <v>20749.169999999998</v>
      </c>
      <c r="BU74" s="5"/>
      <c r="BV74" s="5"/>
      <c r="BW74" s="5">
        <v>-17356.21</v>
      </c>
      <c r="BX74" s="5">
        <v>16953.53</v>
      </c>
      <c r="BY74" s="5"/>
      <c r="BZ74" s="5"/>
      <c r="CA74" s="5">
        <v>-33995.65</v>
      </c>
      <c r="CB74" s="5">
        <v>12099.13</v>
      </c>
      <c r="CC74" s="5"/>
      <c r="CD74" s="5"/>
      <c r="CE74" s="5">
        <v>4638.8</v>
      </c>
      <c r="CF74" s="5">
        <v>13825.42</v>
      </c>
      <c r="CG74" s="5"/>
      <c r="CH74" s="5"/>
      <c r="CI74" s="5">
        <v>29332.76</v>
      </c>
      <c r="CJ74" s="5">
        <v>22042.27</v>
      </c>
      <c r="CK74" s="5"/>
      <c r="CL74" s="5"/>
      <c r="CM74" s="5">
        <v>29763.35</v>
      </c>
      <c r="CN74" s="5">
        <v>22104.75</v>
      </c>
      <c r="CO74" s="5"/>
      <c r="CP74" s="5"/>
      <c r="CQ74" s="5">
        <v>24407.34</v>
      </c>
      <c r="CR74" s="5">
        <v>18598.939999999999</v>
      </c>
      <c r="CS74" s="5"/>
      <c r="CT74" s="5"/>
      <c r="CU74" s="5">
        <v>17221</v>
      </c>
      <c r="CV74" s="5">
        <v>9466.41</v>
      </c>
      <c r="CW74" s="5"/>
      <c r="CX74" s="5"/>
      <c r="CY74" s="5">
        <v>18353.37</v>
      </c>
      <c r="CZ74" s="5">
        <v>8713.64</v>
      </c>
      <c r="DA74" s="5"/>
      <c r="DB74" s="5"/>
      <c r="DC74" s="5">
        <v>24127.29</v>
      </c>
      <c r="DD74" s="5">
        <v>9889.2000000000007</v>
      </c>
      <c r="DE74" s="5"/>
      <c r="DF74" s="5"/>
      <c r="DG74" s="5">
        <v>22487</v>
      </c>
      <c r="DH74" s="5">
        <v>9668.43</v>
      </c>
      <c r="DI74" s="5"/>
      <c r="DJ74" s="5"/>
      <c r="DK74" s="5">
        <v>21009.439999999999</v>
      </c>
      <c r="DL74" s="5">
        <v>10209.76</v>
      </c>
      <c r="DM74" s="5"/>
      <c r="DN74" s="5"/>
      <c r="DO74" s="5">
        <v>6950.95</v>
      </c>
      <c r="DP74" s="5">
        <v>9137</v>
      </c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>
        <v>1028426.9</v>
      </c>
    </row>
    <row r="75" spans="1:243" x14ac:dyDescent="0.2">
      <c r="A75" t="s">
        <v>72</v>
      </c>
      <c r="B75" t="s">
        <v>79</v>
      </c>
      <c r="C75" s="5">
        <v>-2260791.2599999998</v>
      </c>
      <c r="D75" s="5">
        <v>-115767.94</v>
      </c>
      <c r="E75" s="5"/>
      <c r="F75" s="5"/>
      <c r="G75" s="5">
        <v>-3957803.54</v>
      </c>
      <c r="H75" s="5">
        <v>-203131.57</v>
      </c>
      <c r="I75" s="5"/>
      <c r="J75" s="5"/>
      <c r="K75" s="5">
        <v>-3567572.88</v>
      </c>
      <c r="L75" s="5">
        <v>-223082.89</v>
      </c>
      <c r="M75" s="5"/>
      <c r="N75" s="5"/>
      <c r="O75" s="5">
        <v>-4258522.54</v>
      </c>
      <c r="P75" s="5">
        <v>-93786.84</v>
      </c>
      <c r="Q75" s="5"/>
      <c r="R75" s="5"/>
      <c r="S75" s="5">
        <v>-4232204.33</v>
      </c>
      <c r="T75" s="5">
        <v>-74048.289999999994</v>
      </c>
      <c r="U75" s="5"/>
      <c r="V75" s="5"/>
      <c r="W75" s="5">
        <v>-3324411.38</v>
      </c>
      <c r="X75" s="5">
        <v>-67541.45</v>
      </c>
      <c r="Y75" s="5"/>
      <c r="Z75" s="5"/>
      <c r="AA75" s="5">
        <v>-76345</v>
      </c>
      <c r="AB75" s="5">
        <v>-147065.44</v>
      </c>
      <c r="AC75" s="5"/>
      <c r="AD75" s="5"/>
      <c r="AE75" s="5">
        <v>77035.13</v>
      </c>
      <c r="AF75" s="5">
        <v>-140786.07999999999</v>
      </c>
      <c r="AG75" s="5"/>
      <c r="AH75" s="5"/>
      <c r="AI75" s="5">
        <v>-214038</v>
      </c>
      <c r="AJ75" s="5">
        <v>-143850.34</v>
      </c>
      <c r="AK75" s="5"/>
      <c r="AL75" s="5"/>
      <c r="AM75" s="5">
        <v>-3703899.41</v>
      </c>
      <c r="AN75" s="5">
        <v>21829.63</v>
      </c>
      <c r="AO75" s="5"/>
      <c r="AP75" s="5"/>
      <c r="AQ75" s="5">
        <v>-3490110.64</v>
      </c>
      <c r="AR75" s="5">
        <v>18657.740000000002</v>
      </c>
      <c r="AS75" s="5"/>
      <c r="AT75" s="5"/>
      <c r="AU75" s="5">
        <v>-3316793.1</v>
      </c>
      <c r="AV75" s="5">
        <v>18919.77</v>
      </c>
      <c r="AW75" s="5"/>
      <c r="AX75" s="5"/>
      <c r="AY75" s="5">
        <v>-1210252.8</v>
      </c>
      <c r="AZ75" s="5">
        <v>-13306.17</v>
      </c>
      <c r="BA75" s="5"/>
      <c r="BB75" s="5"/>
      <c r="BC75" s="5">
        <v>-1166129.46</v>
      </c>
      <c r="BD75" s="5">
        <v>-10741.18</v>
      </c>
      <c r="BE75" s="5"/>
      <c r="BF75" s="5"/>
      <c r="BG75" s="5">
        <v>-1333258.68</v>
      </c>
      <c r="BH75" s="5">
        <v>-14183.44</v>
      </c>
      <c r="BI75" s="5"/>
      <c r="BJ75" s="5"/>
      <c r="BK75" s="5">
        <v>-1356183.61</v>
      </c>
      <c r="BL75" s="5">
        <v>-13504.9</v>
      </c>
      <c r="BM75" s="5"/>
      <c r="BN75" s="5"/>
      <c r="BO75" s="5">
        <v>-1372044.11</v>
      </c>
      <c r="BP75" s="5">
        <v>-14527.24</v>
      </c>
      <c r="BQ75" s="5"/>
      <c r="BR75" s="5"/>
      <c r="BS75" s="5">
        <v>-1099057.32</v>
      </c>
      <c r="BT75" s="5">
        <v>-13365.14</v>
      </c>
      <c r="BU75" s="5"/>
      <c r="BV75" s="5"/>
      <c r="BW75" s="5">
        <v>-774310.63</v>
      </c>
      <c r="BX75" s="5">
        <v>-6733.5</v>
      </c>
      <c r="BY75" s="5"/>
      <c r="BZ75" s="5"/>
      <c r="CA75" s="5">
        <v>-547463.26</v>
      </c>
      <c r="CB75" s="5">
        <v>-2404.41</v>
      </c>
      <c r="CC75" s="5"/>
      <c r="CD75" s="5"/>
      <c r="CE75" s="5">
        <v>-937164.62</v>
      </c>
      <c r="CF75" s="5">
        <v>-4535</v>
      </c>
      <c r="CG75" s="5"/>
      <c r="CH75" s="5"/>
      <c r="CI75" s="5">
        <v>-1251974.18</v>
      </c>
      <c r="CJ75" s="5">
        <v>-14553.43</v>
      </c>
      <c r="CK75" s="5"/>
      <c r="CL75" s="5"/>
      <c r="CM75" s="5">
        <v>-1141291</v>
      </c>
      <c r="CN75" s="5">
        <v>-15181.09</v>
      </c>
      <c r="CO75" s="5"/>
      <c r="CP75" s="5"/>
      <c r="CQ75" s="5">
        <v>-1149824.3</v>
      </c>
      <c r="CR75" s="5">
        <v>-10148.65</v>
      </c>
      <c r="CS75" s="5"/>
      <c r="CT75" s="5"/>
      <c r="CU75" s="5">
        <v>1333.13</v>
      </c>
      <c r="CV75" s="5">
        <v>415.26</v>
      </c>
      <c r="CW75" s="5"/>
      <c r="CX75" s="5"/>
      <c r="CY75" s="5">
        <v>1271.3399999999999</v>
      </c>
      <c r="CZ75" s="5">
        <v>349.77</v>
      </c>
      <c r="DA75" s="5"/>
      <c r="DB75" s="5"/>
      <c r="DC75" s="5">
        <v>1361</v>
      </c>
      <c r="DD75" s="5">
        <v>396</v>
      </c>
      <c r="DE75" s="5"/>
      <c r="DF75" s="5"/>
      <c r="DG75" s="5">
        <v>1143.8399999999999</v>
      </c>
      <c r="DH75" s="5">
        <v>544.49</v>
      </c>
      <c r="DI75" s="5"/>
      <c r="DJ75" s="5"/>
      <c r="DK75" s="5">
        <v>1300</v>
      </c>
      <c r="DL75" s="5">
        <v>394.18</v>
      </c>
      <c r="DM75" s="5"/>
      <c r="DN75" s="5"/>
      <c r="DO75" s="5">
        <v>717.12</v>
      </c>
      <c r="DP75" s="5">
        <v>957.32</v>
      </c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>
        <v>-46937065.189999998</v>
      </c>
    </row>
    <row r="76" spans="1:243" x14ac:dyDescent="0.2">
      <c r="A76" t="s">
        <v>72</v>
      </c>
      <c r="B76" t="s">
        <v>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>
        <v>-575792.35</v>
      </c>
      <c r="AB76" s="5"/>
      <c r="AC76" s="5">
        <v>143948.09</v>
      </c>
      <c r="AD76" s="5"/>
      <c r="AE76" s="5">
        <v>-511559.43</v>
      </c>
      <c r="AF76" s="5"/>
      <c r="AG76" s="5">
        <v>213149.76</v>
      </c>
      <c r="AH76" s="5"/>
      <c r="AI76" s="5">
        <v>-605110.07999999996</v>
      </c>
      <c r="AJ76" s="5"/>
      <c r="AK76" s="5">
        <v>132367.82999999999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>
        <v>-1202996.18</v>
      </c>
    </row>
    <row r="77" spans="1:243" x14ac:dyDescent="0.2">
      <c r="A77" t="s">
        <v>72</v>
      </c>
      <c r="B77" t="s">
        <v>81</v>
      </c>
      <c r="C77" s="5">
        <v>-2422546.4</v>
      </c>
      <c r="D77" s="5">
        <v>-288407.89</v>
      </c>
      <c r="E77" s="5">
        <v>13237.28</v>
      </c>
      <c r="F77" s="5"/>
      <c r="G77" s="5">
        <v>-4029779</v>
      </c>
      <c r="H77" s="5">
        <v>-391801.18</v>
      </c>
      <c r="I77" s="5">
        <v>19480.919999999998</v>
      </c>
      <c r="J77" s="5"/>
      <c r="K77" s="5">
        <v>-4437978.37</v>
      </c>
      <c r="L77" s="5">
        <v>-423582.88</v>
      </c>
      <c r="M77" s="5">
        <v>25870.43</v>
      </c>
      <c r="N77" s="5"/>
      <c r="O77" s="5">
        <v>-4183080.75</v>
      </c>
      <c r="P77" s="5">
        <v>828184.36</v>
      </c>
      <c r="Q77" s="5">
        <v>-82663.63</v>
      </c>
      <c r="R77" s="5"/>
      <c r="S77" s="5">
        <v>-4024593.14</v>
      </c>
      <c r="T77" s="5">
        <v>866610.7</v>
      </c>
      <c r="U77" s="5">
        <v>-123804.36</v>
      </c>
      <c r="V77" s="5"/>
      <c r="W77" s="5">
        <v>-2041671.93</v>
      </c>
      <c r="X77" s="5">
        <v>786120.78</v>
      </c>
      <c r="Y77" s="5">
        <v>-198083.17</v>
      </c>
      <c r="Z77" s="5"/>
      <c r="AA77" s="5">
        <v>-2754834.18</v>
      </c>
      <c r="AB77" s="5">
        <v>171458.78</v>
      </c>
      <c r="AC77" s="5">
        <v>143948.09</v>
      </c>
      <c r="AD77" s="5"/>
      <c r="AE77" s="5">
        <v>-2522548.5</v>
      </c>
      <c r="AF77" s="5">
        <v>84583.94</v>
      </c>
      <c r="AG77" s="5">
        <v>213149.76</v>
      </c>
      <c r="AH77" s="5"/>
      <c r="AI77" s="5">
        <v>-2723231.73</v>
      </c>
      <c r="AJ77" s="5">
        <v>2363.71</v>
      </c>
      <c r="AK77" s="5">
        <v>132367.82999999999</v>
      </c>
      <c r="AL77" s="5"/>
      <c r="AM77" s="5">
        <v>-2495396.89</v>
      </c>
      <c r="AN77" s="5">
        <v>552948.5</v>
      </c>
      <c r="AO77" s="5"/>
      <c r="AP77" s="5"/>
      <c r="AQ77" s="5">
        <v>-2188375.69</v>
      </c>
      <c r="AR77" s="5">
        <v>569355.71</v>
      </c>
      <c r="AS77" s="5"/>
      <c r="AT77" s="5"/>
      <c r="AU77" s="5">
        <v>-2051449.25</v>
      </c>
      <c r="AV77" s="5">
        <v>559134.4</v>
      </c>
      <c r="AW77" s="5"/>
      <c r="AX77" s="5"/>
      <c r="AY77" s="5">
        <v>-992303.92</v>
      </c>
      <c r="AZ77" s="5">
        <v>686927.55</v>
      </c>
      <c r="BA77" s="5">
        <v>20293.509999999998</v>
      </c>
      <c r="BB77" s="5"/>
      <c r="BC77" s="5">
        <v>-978714</v>
      </c>
      <c r="BD77" s="5">
        <v>673556.82</v>
      </c>
      <c r="BE77" s="5">
        <v>18685.47</v>
      </c>
      <c r="BF77" s="5"/>
      <c r="BG77" s="5">
        <v>-1042428.08</v>
      </c>
      <c r="BH77" s="5">
        <v>849331.65</v>
      </c>
      <c r="BI77" s="5">
        <v>20182.54</v>
      </c>
      <c r="BJ77" s="5"/>
      <c r="BK77" s="5">
        <v>-1626388</v>
      </c>
      <c r="BL77" s="5">
        <v>824327.92</v>
      </c>
      <c r="BM77" s="5">
        <v>20121.38</v>
      </c>
      <c r="BN77" s="5"/>
      <c r="BO77" s="5">
        <v>-1668795</v>
      </c>
      <c r="BP77" s="5">
        <v>980181.45</v>
      </c>
      <c r="BQ77" s="5">
        <v>20055.2</v>
      </c>
      <c r="BR77" s="5"/>
      <c r="BS77" s="5">
        <v>-1209837.29</v>
      </c>
      <c r="BT77" s="5">
        <v>899450.12</v>
      </c>
      <c r="BU77" s="5">
        <v>43242.79</v>
      </c>
      <c r="BV77" s="5"/>
      <c r="BW77" s="5">
        <v>-440209.55</v>
      </c>
      <c r="BX77" s="5">
        <v>656398.32999999996</v>
      </c>
      <c r="BY77" s="5">
        <v>59745.26</v>
      </c>
      <c r="BZ77" s="5"/>
      <c r="CA77" s="5">
        <v>166378.76999999999</v>
      </c>
      <c r="CB77" s="5">
        <v>554716.71</v>
      </c>
      <c r="CC77" s="5">
        <v>79359.7</v>
      </c>
      <c r="CD77" s="5"/>
      <c r="CE77" s="5">
        <v>-633937.88</v>
      </c>
      <c r="CF77" s="5">
        <v>540813.73</v>
      </c>
      <c r="CG77" s="5">
        <v>57014.78</v>
      </c>
      <c r="CH77" s="5"/>
      <c r="CI77" s="5">
        <v>-1304239.4099999999</v>
      </c>
      <c r="CJ77" s="5">
        <v>694439.59</v>
      </c>
      <c r="CK77" s="5">
        <v>22998</v>
      </c>
      <c r="CL77" s="5"/>
      <c r="CM77" s="5">
        <v>-1136008.52</v>
      </c>
      <c r="CN77" s="5">
        <v>731002.19</v>
      </c>
      <c r="CO77" s="5">
        <v>15836</v>
      </c>
      <c r="CP77" s="5"/>
      <c r="CQ77" s="5">
        <v>-1195840.77</v>
      </c>
      <c r="CR77" s="5">
        <v>578598.87</v>
      </c>
      <c r="CS77" s="5">
        <v>14642.49</v>
      </c>
      <c r="CT77" s="5"/>
      <c r="CU77" s="5">
        <v>231093.22</v>
      </c>
      <c r="CV77" s="5">
        <v>332793.34000000003</v>
      </c>
      <c r="CW77" s="5"/>
      <c r="CX77" s="5"/>
      <c r="CY77" s="5">
        <v>293709.7</v>
      </c>
      <c r="CZ77" s="5">
        <v>351160.83</v>
      </c>
      <c r="DA77" s="5"/>
      <c r="DB77" s="5"/>
      <c r="DC77" s="5">
        <v>408959.47</v>
      </c>
      <c r="DD77" s="5">
        <v>398657.39</v>
      </c>
      <c r="DE77" s="5"/>
      <c r="DF77" s="5"/>
      <c r="DG77" s="5">
        <v>495309.6</v>
      </c>
      <c r="DH77" s="5">
        <v>408975.19</v>
      </c>
      <c r="DI77" s="5"/>
      <c r="DJ77" s="5"/>
      <c r="DK77" s="5">
        <v>513177</v>
      </c>
      <c r="DL77" s="5">
        <v>429859.24</v>
      </c>
      <c r="DM77" s="5"/>
      <c r="DN77" s="5"/>
      <c r="DO77" s="5">
        <v>260687.11</v>
      </c>
      <c r="DP77" s="5">
        <v>372827.2</v>
      </c>
      <c r="DQ77" s="5"/>
      <c r="DR77" s="5"/>
      <c r="DS77" s="5">
        <v>-244916.09</v>
      </c>
      <c r="DT77" s="5">
        <v>303544.8</v>
      </c>
      <c r="DU77" s="5"/>
      <c r="DV77" s="5"/>
      <c r="DW77" s="5">
        <v>-432581.77</v>
      </c>
      <c r="DX77" s="5">
        <v>270337</v>
      </c>
      <c r="DY77" s="5"/>
      <c r="DZ77" s="5"/>
      <c r="EA77" s="5">
        <v>5459.14</v>
      </c>
      <c r="EB77" s="5">
        <v>254236.65</v>
      </c>
      <c r="EC77" s="5"/>
      <c r="ED77" s="5"/>
      <c r="EE77" s="5">
        <v>352775.15</v>
      </c>
      <c r="EF77" s="5">
        <v>339578.35</v>
      </c>
      <c r="EG77" s="5"/>
      <c r="EH77" s="5"/>
      <c r="EI77" s="5">
        <v>263496.57</v>
      </c>
      <c r="EJ77" s="5">
        <v>348813</v>
      </c>
      <c r="EK77" s="5"/>
      <c r="EL77" s="5"/>
      <c r="EM77" s="5">
        <v>182802.61</v>
      </c>
      <c r="EN77" s="5">
        <v>295061.48</v>
      </c>
      <c r="EO77" s="5"/>
      <c r="EP77" s="5"/>
      <c r="EQ77" s="5">
        <v>55478.57</v>
      </c>
      <c r="ER77" s="5">
        <v>308024.53999999998</v>
      </c>
      <c r="ES77" s="5"/>
      <c r="ET77" s="5"/>
      <c r="EU77" s="5">
        <v>62628.29</v>
      </c>
      <c r="EV77" s="5">
        <v>309853</v>
      </c>
      <c r="EW77" s="5"/>
      <c r="EX77" s="5"/>
      <c r="EY77" s="5">
        <v>119460.84</v>
      </c>
      <c r="EZ77" s="5">
        <v>367209.46</v>
      </c>
      <c r="FA77" s="5"/>
      <c r="FB77" s="5"/>
      <c r="FC77" s="5">
        <v>170326.22</v>
      </c>
      <c r="FD77" s="5">
        <v>377640.21</v>
      </c>
      <c r="FE77" s="5"/>
      <c r="FF77" s="5"/>
      <c r="FG77" s="5">
        <v>206575.57</v>
      </c>
      <c r="FH77" s="5">
        <v>395544.67</v>
      </c>
      <c r="FI77" s="5"/>
      <c r="FJ77" s="5"/>
      <c r="FK77" s="5">
        <v>50173.58</v>
      </c>
      <c r="FL77" s="5">
        <v>341872</v>
      </c>
      <c r="FM77" s="5"/>
      <c r="FN77" s="5"/>
      <c r="FO77" s="5">
        <v>-194059.32</v>
      </c>
      <c r="FP77" s="5">
        <v>286117</v>
      </c>
      <c r="FQ77" s="5"/>
      <c r="FR77" s="5"/>
      <c r="FS77" s="5">
        <v>-324771.32</v>
      </c>
      <c r="FT77" s="5">
        <v>236165.4</v>
      </c>
      <c r="FU77" s="5"/>
      <c r="FV77" s="5"/>
      <c r="FW77" s="5">
        <v>-73308.570000000007</v>
      </c>
      <c r="FX77" s="5">
        <v>232606.56</v>
      </c>
      <c r="FY77" s="5"/>
      <c r="FZ77" s="5"/>
      <c r="GA77" s="5">
        <v>105662.14</v>
      </c>
      <c r="GB77" s="5">
        <v>312409</v>
      </c>
      <c r="GC77" s="5"/>
      <c r="GD77" s="5"/>
      <c r="GE77" s="5">
        <v>64482.74</v>
      </c>
      <c r="GF77" s="5">
        <v>320979.95</v>
      </c>
      <c r="GG77" s="5"/>
      <c r="GH77" s="5"/>
      <c r="GI77" s="5">
        <v>17348.7</v>
      </c>
      <c r="GJ77" s="5">
        <v>271480.88</v>
      </c>
      <c r="GK77" s="5"/>
      <c r="GL77" s="5"/>
      <c r="GM77" s="5">
        <v>403794.78</v>
      </c>
      <c r="GN77" s="5">
        <v>282989.59999999998</v>
      </c>
      <c r="GO77" s="5"/>
      <c r="GP77" s="5"/>
      <c r="GQ77" s="5">
        <v>437119.18</v>
      </c>
      <c r="GR77" s="5">
        <v>285367.69</v>
      </c>
      <c r="GS77" s="5"/>
      <c r="GT77" s="5"/>
      <c r="GU77" s="5">
        <v>584183.66</v>
      </c>
      <c r="GV77" s="5">
        <v>337951.54</v>
      </c>
      <c r="GW77" s="5"/>
      <c r="GX77" s="5"/>
      <c r="GY77" s="5">
        <v>680199.44</v>
      </c>
      <c r="GZ77" s="5">
        <v>349929.48</v>
      </c>
      <c r="HA77" s="5"/>
      <c r="HB77" s="5"/>
      <c r="HC77" s="5">
        <v>737107.74</v>
      </c>
      <c r="HD77" s="5">
        <v>362205</v>
      </c>
      <c r="HE77" s="5"/>
      <c r="HF77" s="5"/>
      <c r="HG77" s="5">
        <v>514569.06</v>
      </c>
      <c r="HH77" s="5">
        <v>313523.84000000003</v>
      </c>
      <c r="HI77" s="5"/>
      <c r="HJ77" s="5"/>
      <c r="HK77" s="5">
        <v>33460.81</v>
      </c>
      <c r="HL77" s="5">
        <v>263069.78000000003</v>
      </c>
      <c r="HM77" s="5"/>
      <c r="HN77" s="5"/>
      <c r="HO77" s="5">
        <v>-204580.44</v>
      </c>
      <c r="HP77" s="5">
        <v>217228.39</v>
      </c>
      <c r="HQ77" s="5"/>
      <c r="HR77" s="5"/>
      <c r="HS77" s="5">
        <v>216299.37</v>
      </c>
      <c r="HT77" s="5">
        <v>213915.13</v>
      </c>
      <c r="HU77" s="5"/>
      <c r="HV77" s="5"/>
      <c r="HW77" s="5">
        <v>497802.52</v>
      </c>
      <c r="HX77" s="5">
        <v>288337.23</v>
      </c>
      <c r="HY77" s="5"/>
      <c r="HZ77" s="5"/>
      <c r="IA77" s="5">
        <v>446514.54</v>
      </c>
      <c r="IB77" s="5">
        <v>296165.48</v>
      </c>
      <c r="IC77" s="5"/>
      <c r="ID77" s="5"/>
      <c r="IE77" s="5">
        <v>368108.44</v>
      </c>
      <c r="IF77" s="5">
        <v>252476.31</v>
      </c>
      <c r="IG77" s="5"/>
      <c r="IH77" s="5"/>
      <c r="II77" s="5">
        <v>-16781960.59</v>
      </c>
    </row>
    <row r="78" spans="1:243" x14ac:dyDescent="0.2">
      <c r="A78" t="s">
        <v>72</v>
      </c>
      <c r="B78" t="s">
        <v>82</v>
      </c>
      <c r="C78" s="5">
        <v>19113.419999999998</v>
      </c>
      <c r="D78" s="5">
        <v>12784.2</v>
      </c>
      <c r="E78" s="5"/>
      <c r="F78" s="5"/>
      <c r="G78" s="5">
        <v>45204.36</v>
      </c>
      <c r="H78" s="5">
        <v>24688.720000000001</v>
      </c>
      <c r="I78" s="5"/>
      <c r="J78" s="5"/>
      <c r="K78" s="5">
        <v>59440.29</v>
      </c>
      <c r="L78" s="5">
        <v>28347.52</v>
      </c>
      <c r="M78" s="5"/>
      <c r="N78" s="5"/>
      <c r="O78" s="5">
        <v>56223</v>
      </c>
      <c r="P78" s="5">
        <v>38195.32</v>
      </c>
      <c r="Q78" s="5"/>
      <c r="R78" s="5"/>
      <c r="S78" s="5">
        <v>61740.2</v>
      </c>
      <c r="T78" s="5">
        <v>41615.769999999997</v>
      </c>
      <c r="U78" s="5"/>
      <c r="V78" s="5"/>
      <c r="W78" s="5">
        <v>54943</v>
      </c>
      <c r="X78" s="5">
        <v>36432.720000000001</v>
      </c>
      <c r="Y78" s="5"/>
      <c r="Z78" s="5"/>
      <c r="AA78" s="5">
        <v>25294.45</v>
      </c>
      <c r="AB78" s="5">
        <v>22775.360000000001</v>
      </c>
      <c r="AC78" s="5"/>
      <c r="AD78" s="5"/>
      <c r="AE78" s="5">
        <v>3757.75</v>
      </c>
      <c r="AF78" s="5">
        <v>14021.66</v>
      </c>
      <c r="AG78" s="5"/>
      <c r="AH78" s="5"/>
      <c r="AI78" s="5">
        <v>22916.18</v>
      </c>
      <c r="AJ78" s="5">
        <v>17704.2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>
        <v>585198.13</v>
      </c>
    </row>
    <row r="79" spans="1:243" x14ac:dyDescent="0.2">
      <c r="A79" t="s">
        <v>72</v>
      </c>
      <c r="B79" t="s">
        <v>83</v>
      </c>
      <c r="C79" s="5">
        <v>-2683.18</v>
      </c>
      <c r="D79" s="5">
        <v>180409.87</v>
      </c>
      <c r="E79" s="5"/>
      <c r="F79" s="5"/>
      <c r="G79" s="5">
        <v>67240.850000000006</v>
      </c>
      <c r="H79" s="5">
        <v>280239.09999999998</v>
      </c>
      <c r="I79" s="5"/>
      <c r="J79" s="5"/>
      <c r="K79" s="5">
        <v>83359.210000000006</v>
      </c>
      <c r="L79" s="5">
        <v>309781.46000000002</v>
      </c>
      <c r="M79" s="5"/>
      <c r="N79" s="5"/>
      <c r="O79" s="5">
        <v>-17100.84</v>
      </c>
      <c r="P79" s="5">
        <v>298100.36</v>
      </c>
      <c r="Q79" s="5"/>
      <c r="R79" s="5"/>
      <c r="S79" s="5">
        <v>-672537.62</v>
      </c>
      <c r="T79" s="5">
        <v>308849.23</v>
      </c>
      <c r="U79" s="5"/>
      <c r="V79" s="5"/>
      <c r="W79" s="5">
        <v>-4657562.74</v>
      </c>
      <c r="X79" s="5">
        <v>298402.39</v>
      </c>
      <c r="Y79" s="5"/>
      <c r="Z79" s="5"/>
      <c r="AA79" s="5">
        <v>-10388597.27</v>
      </c>
      <c r="AB79" s="5">
        <v>307800.75</v>
      </c>
      <c r="AC79" s="5"/>
      <c r="AD79" s="5"/>
      <c r="AE79" s="5">
        <v>-15337947.359999999</v>
      </c>
      <c r="AF79" s="5">
        <v>307224.78999999998</v>
      </c>
      <c r="AG79" s="5"/>
      <c r="AH79" s="5"/>
      <c r="AI79" s="5">
        <v>-5589821.3700000001</v>
      </c>
      <c r="AJ79" s="5">
        <v>296734.40000000002</v>
      </c>
      <c r="AK79" s="5"/>
      <c r="AL79" s="5"/>
      <c r="AM79" s="5">
        <v>-1571698.81</v>
      </c>
      <c r="AN79" s="5">
        <v>379952</v>
      </c>
      <c r="AO79" s="5"/>
      <c r="AP79" s="5"/>
      <c r="AQ79" s="5">
        <v>-947157.51</v>
      </c>
      <c r="AR79" s="5">
        <v>365414.24</v>
      </c>
      <c r="AS79" s="5"/>
      <c r="AT79" s="5"/>
      <c r="AU79" s="5">
        <v>-1198486.23</v>
      </c>
      <c r="AV79" s="5">
        <v>376666.1</v>
      </c>
      <c r="AW79" s="5"/>
      <c r="AX79" s="5"/>
      <c r="AY79" s="5">
        <v>-753752.65</v>
      </c>
      <c r="AZ79" s="5">
        <v>375680.9</v>
      </c>
      <c r="BA79" s="5"/>
      <c r="BB79" s="5"/>
      <c r="BC79" s="5">
        <v>-498731.65</v>
      </c>
      <c r="BD79" s="5">
        <v>338473.34</v>
      </c>
      <c r="BE79" s="5"/>
      <c r="BF79" s="5"/>
      <c r="BG79" s="5">
        <v>-485192.47</v>
      </c>
      <c r="BH79" s="5">
        <v>373626.51</v>
      </c>
      <c r="BI79" s="5"/>
      <c r="BJ79" s="5"/>
      <c r="BK79" s="5">
        <v>-503625.34</v>
      </c>
      <c r="BL79" s="5">
        <v>358976.41</v>
      </c>
      <c r="BM79" s="5"/>
      <c r="BN79" s="5"/>
      <c r="BO79" s="5">
        <v>-1304400.1599999999</v>
      </c>
      <c r="BP79" s="5">
        <v>371269.17</v>
      </c>
      <c r="BQ79" s="5"/>
      <c r="BR79" s="5"/>
      <c r="BS79" s="5">
        <v>-5597206.8200000003</v>
      </c>
      <c r="BT79" s="5">
        <v>358084.93</v>
      </c>
      <c r="BU79" s="5"/>
      <c r="BV79" s="5"/>
      <c r="BW79" s="5">
        <v>-14736093.779999999</v>
      </c>
      <c r="BX79" s="5">
        <v>368675.33</v>
      </c>
      <c r="BY79" s="5"/>
      <c r="BZ79" s="5"/>
      <c r="CA79" s="5">
        <v>-24098777</v>
      </c>
      <c r="CB79" s="5">
        <v>367284</v>
      </c>
      <c r="CC79" s="5"/>
      <c r="CD79" s="5"/>
      <c r="CE79" s="5">
        <v>-8814494.0700000003</v>
      </c>
      <c r="CF79" s="5">
        <v>354096</v>
      </c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>
        <v>-90049525.489999995</v>
      </c>
    </row>
    <row r="80" spans="1:243" x14ac:dyDescent="0.2">
      <c r="A80" t="s">
        <v>72</v>
      </c>
      <c r="B80" t="s">
        <v>84</v>
      </c>
      <c r="C80" s="5">
        <v>280374.09999999998</v>
      </c>
      <c r="D80" s="5">
        <v>67783.19</v>
      </c>
      <c r="E80" s="5"/>
      <c r="F80" s="5"/>
      <c r="G80" s="5">
        <v>524912.67000000004</v>
      </c>
      <c r="H80" s="5">
        <v>139793.87</v>
      </c>
      <c r="I80" s="5"/>
      <c r="J80" s="5"/>
      <c r="K80" s="5">
        <v>597805.89</v>
      </c>
      <c r="L80" s="5">
        <v>162074.65</v>
      </c>
      <c r="M80" s="5"/>
      <c r="N80" s="5"/>
      <c r="O80" s="5">
        <v>-381328.9</v>
      </c>
      <c r="P80" s="5">
        <v>357164.22</v>
      </c>
      <c r="Q80" s="5"/>
      <c r="R80" s="5"/>
      <c r="S80" s="5">
        <v>-339077.13</v>
      </c>
      <c r="T80" s="5">
        <v>399231.37</v>
      </c>
      <c r="U80" s="5"/>
      <c r="V80" s="5"/>
      <c r="W80" s="5">
        <v>-256026.46</v>
      </c>
      <c r="X80" s="5">
        <v>331793.27</v>
      </c>
      <c r="Y80" s="5"/>
      <c r="Z80" s="5"/>
      <c r="AA80" s="5">
        <v>-806496.84</v>
      </c>
      <c r="AB80" s="5">
        <v>122531.85</v>
      </c>
      <c r="AC80" s="5"/>
      <c r="AD80" s="5"/>
      <c r="AE80" s="5">
        <v>-551011.87</v>
      </c>
      <c r="AF80" s="5">
        <v>60080.6</v>
      </c>
      <c r="AG80" s="5"/>
      <c r="AH80" s="5"/>
      <c r="AI80" s="5">
        <v>-742914.44</v>
      </c>
      <c r="AJ80" s="5">
        <v>87752.78</v>
      </c>
      <c r="AK80" s="5"/>
      <c r="AL80" s="5"/>
      <c r="AM80" s="5">
        <v>-393978</v>
      </c>
      <c r="AN80" s="5">
        <v>86788.6</v>
      </c>
      <c r="AO80" s="5"/>
      <c r="AP80" s="5"/>
      <c r="AQ80" s="5">
        <v>-360475.84</v>
      </c>
      <c r="AR80" s="5">
        <v>112473.17</v>
      </c>
      <c r="AS80" s="5"/>
      <c r="AT80" s="5"/>
      <c r="AU80" s="5">
        <v>-344544.48</v>
      </c>
      <c r="AV80" s="5">
        <v>101817.38</v>
      </c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>
        <v>-743476.35</v>
      </c>
    </row>
    <row r="81" spans="1:243" x14ac:dyDescent="0.2">
      <c r="A81" t="s">
        <v>72</v>
      </c>
      <c r="B81" t="s">
        <v>85</v>
      </c>
      <c r="C81" s="5">
        <v>100297.56</v>
      </c>
      <c r="D81" s="5"/>
      <c r="E81" s="5"/>
      <c r="F81" s="5"/>
      <c r="G81" s="5">
        <v>199911.67999999999</v>
      </c>
      <c r="H81" s="5"/>
      <c r="I81" s="5"/>
      <c r="J81" s="5"/>
      <c r="K81" s="5">
        <v>238007.94</v>
      </c>
      <c r="L81" s="5"/>
      <c r="M81" s="5"/>
      <c r="N81" s="5"/>
      <c r="O81" s="5">
        <v>67164.2</v>
      </c>
      <c r="P81" s="5"/>
      <c r="Q81" s="5"/>
      <c r="R81" s="5"/>
      <c r="S81" s="5">
        <v>67060.7</v>
      </c>
      <c r="T81" s="5"/>
      <c r="U81" s="5"/>
      <c r="V81" s="5"/>
      <c r="W81" s="5">
        <v>64377</v>
      </c>
      <c r="X81" s="5"/>
      <c r="Y81" s="5"/>
      <c r="Z81" s="5"/>
      <c r="AA81" s="5">
        <v>-151659.59</v>
      </c>
      <c r="AB81" s="5"/>
      <c r="AC81" s="5"/>
      <c r="AD81" s="5"/>
      <c r="AE81" s="5">
        <v>-157198</v>
      </c>
      <c r="AF81" s="5"/>
      <c r="AG81" s="5"/>
      <c r="AH81" s="5"/>
      <c r="AI81" s="5">
        <v>-139459</v>
      </c>
      <c r="AJ81" s="5"/>
      <c r="AK81" s="5"/>
      <c r="AL81" s="5"/>
      <c r="AM81" s="5">
        <v>156556.69</v>
      </c>
      <c r="AN81" s="5"/>
      <c r="AO81" s="5"/>
      <c r="AP81" s="5"/>
      <c r="AQ81" s="5">
        <v>142189.87</v>
      </c>
      <c r="AR81" s="5"/>
      <c r="AS81" s="5"/>
      <c r="AT81" s="5"/>
      <c r="AU81" s="5">
        <v>132058.1</v>
      </c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>
        <v>719307.26</v>
      </c>
    </row>
    <row r="82" spans="1:243" x14ac:dyDescent="0.2">
      <c r="A82" t="s">
        <v>72</v>
      </c>
      <c r="B82" t="s">
        <v>86</v>
      </c>
      <c r="C82" s="5">
        <v>-497376.11</v>
      </c>
      <c r="D82" s="5">
        <v>31286.85</v>
      </c>
      <c r="E82" s="5"/>
      <c r="F82" s="5"/>
      <c r="G82" s="5">
        <v>-698265.79</v>
      </c>
      <c r="H82" s="5">
        <v>64962.53</v>
      </c>
      <c r="I82" s="5"/>
      <c r="J82" s="5"/>
      <c r="K82" s="5">
        <v>-754327.95</v>
      </c>
      <c r="L82" s="5">
        <v>75941.649999999994</v>
      </c>
      <c r="M82" s="5"/>
      <c r="N82" s="5"/>
      <c r="O82" s="5">
        <v>1402181.76</v>
      </c>
      <c r="P82" s="5"/>
      <c r="Q82" s="5"/>
      <c r="R82" s="5"/>
      <c r="S82" s="5">
        <v>1361332.14</v>
      </c>
      <c r="T82" s="5"/>
      <c r="U82" s="5"/>
      <c r="V82" s="5"/>
      <c r="W82" s="5">
        <v>687843.8</v>
      </c>
      <c r="X82" s="5"/>
      <c r="Y82" s="5"/>
      <c r="Z82" s="5"/>
      <c r="AA82" s="5">
        <v>1746912.85</v>
      </c>
      <c r="AB82" s="5"/>
      <c r="AC82" s="5">
        <v>-71974</v>
      </c>
      <c r="AD82" s="5"/>
      <c r="AE82" s="5">
        <v>1568249.38</v>
      </c>
      <c r="AF82" s="5"/>
      <c r="AG82" s="5">
        <v>-106574.88</v>
      </c>
      <c r="AH82" s="5"/>
      <c r="AI82" s="5">
        <v>1698562.9</v>
      </c>
      <c r="AJ82" s="5"/>
      <c r="AK82" s="5">
        <v>-66183.91</v>
      </c>
      <c r="AL82" s="5"/>
      <c r="AM82" s="5">
        <v>-136920.76999999999</v>
      </c>
      <c r="AN82" s="5"/>
      <c r="AO82" s="5"/>
      <c r="AP82" s="5"/>
      <c r="AQ82" s="5">
        <v>-155918.54999999999</v>
      </c>
      <c r="AR82" s="5"/>
      <c r="AS82" s="5"/>
      <c r="AT82" s="5"/>
      <c r="AU82" s="5">
        <v>-126188.85</v>
      </c>
      <c r="AV82" s="5"/>
      <c r="AW82" s="5"/>
      <c r="AX82" s="5"/>
      <c r="AY82" s="5">
        <v>790412.75</v>
      </c>
      <c r="AZ82" s="5">
        <v>106148.33</v>
      </c>
      <c r="BA82" s="5"/>
      <c r="BB82" s="5"/>
      <c r="BC82" s="5">
        <v>765481.57</v>
      </c>
      <c r="BD82" s="5">
        <v>92065.66</v>
      </c>
      <c r="BE82" s="5"/>
      <c r="BF82" s="5"/>
      <c r="BG82" s="5">
        <v>893527.52</v>
      </c>
      <c r="BH82" s="5">
        <v>109526.36</v>
      </c>
      <c r="BI82" s="5"/>
      <c r="BJ82" s="5"/>
      <c r="BK82" s="5">
        <v>959770.51</v>
      </c>
      <c r="BL82" s="5">
        <v>105058.06</v>
      </c>
      <c r="BM82" s="5"/>
      <c r="BN82" s="5"/>
      <c r="BO82" s="5">
        <v>943741.74</v>
      </c>
      <c r="BP82" s="5">
        <v>110640.68</v>
      </c>
      <c r="BQ82" s="5"/>
      <c r="BR82" s="5"/>
      <c r="BS82" s="5">
        <v>747860.11</v>
      </c>
      <c r="BT82" s="5">
        <v>104019.1</v>
      </c>
      <c r="BU82" s="5"/>
      <c r="BV82" s="5"/>
      <c r="BW82" s="5">
        <v>366527.57</v>
      </c>
      <c r="BX82" s="5">
        <v>85190.8</v>
      </c>
      <c r="BY82" s="5"/>
      <c r="BZ82" s="5"/>
      <c r="CA82" s="5">
        <v>179789.79</v>
      </c>
      <c r="CB82" s="5">
        <v>60374.23</v>
      </c>
      <c r="CC82" s="5"/>
      <c r="CD82" s="5"/>
      <c r="CE82" s="5">
        <v>496741.31</v>
      </c>
      <c r="CF82" s="5">
        <v>69597.95</v>
      </c>
      <c r="CG82" s="5"/>
      <c r="CH82" s="5"/>
      <c r="CI82" s="5">
        <v>852135.64</v>
      </c>
      <c r="CJ82" s="5">
        <v>110869.27</v>
      </c>
      <c r="CK82" s="5"/>
      <c r="CL82" s="5"/>
      <c r="CM82" s="5">
        <v>718050.59</v>
      </c>
      <c r="CN82" s="5">
        <v>110852.17</v>
      </c>
      <c r="CO82" s="5"/>
      <c r="CP82" s="5"/>
      <c r="CQ82" s="5">
        <v>727633.12</v>
      </c>
      <c r="CR82" s="5">
        <v>93559.31</v>
      </c>
      <c r="CS82" s="5"/>
      <c r="CT82" s="5"/>
      <c r="CU82" s="5">
        <v>974239.16</v>
      </c>
      <c r="CV82" s="5"/>
      <c r="CW82" s="5"/>
      <c r="CX82" s="5"/>
      <c r="CY82" s="5">
        <v>1016711</v>
      </c>
      <c r="CZ82" s="5"/>
      <c r="DA82" s="5"/>
      <c r="DB82" s="5"/>
      <c r="DC82" s="5">
        <v>1334398.3</v>
      </c>
      <c r="DD82" s="5"/>
      <c r="DE82" s="5"/>
      <c r="DF82" s="5"/>
      <c r="DG82" s="5">
        <v>1428954.52</v>
      </c>
      <c r="DH82" s="5"/>
      <c r="DI82" s="5"/>
      <c r="DJ82" s="5"/>
      <c r="DK82" s="5">
        <v>1328617.28</v>
      </c>
      <c r="DL82" s="5"/>
      <c r="DM82" s="5"/>
      <c r="DN82" s="5"/>
      <c r="DO82" s="5">
        <v>980305.86</v>
      </c>
      <c r="DP82" s="5"/>
      <c r="DQ82" s="5"/>
      <c r="DR82" s="5"/>
      <c r="DS82" s="5">
        <v>89970.74</v>
      </c>
      <c r="DT82" s="5"/>
      <c r="DU82" s="5"/>
      <c r="DV82" s="5"/>
      <c r="DW82" s="5">
        <v>-239153.31</v>
      </c>
      <c r="DX82" s="5"/>
      <c r="DY82" s="5"/>
      <c r="DZ82" s="5"/>
      <c r="EA82" s="5">
        <v>512661.82</v>
      </c>
      <c r="EB82" s="5"/>
      <c r="EC82" s="5"/>
      <c r="ED82" s="5"/>
      <c r="EE82" s="5">
        <v>1143989.42</v>
      </c>
      <c r="EF82" s="5"/>
      <c r="EG82" s="5"/>
      <c r="EH82" s="5"/>
      <c r="EI82" s="5">
        <v>973209.19</v>
      </c>
      <c r="EJ82" s="5"/>
      <c r="EK82" s="5"/>
      <c r="EL82" s="5"/>
      <c r="EM82" s="5">
        <v>860186.12</v>
      </c>
      <c r="EN82" s="5"/>
      <c r="EO82" s="5"/>
      <c r="EP82" s="5"/>
      <c r="EQ82" s="5">
        <v>306719.90000000002</v>
      </c>
      <c r="ER82" s="5"/>
      <c r="ES82" s="5"/>
      <c r="ET82" s="5"/>
      <c r="EU82" s="5">
        <v>317265.27</v>
      </c>
      <c r="EV82" s="5"/>
      <c r="EW82" s="5"/>
      <c r="EX82" s="5"/>
      <c r="EY82" s="5">
        <v>396724.22</v>
      </c>
      <c r="EZ82" s="5"/>
      <c r="FA82" s="5"/>
      <c r="FB82" s="5"/>
      <c r="FC82" s="5">
        <v>396645.61</v>
      </c>
      <c r="FD82" s="5"/>
      <c r="FE82" s="5"/>
      <c r="FF82" s="5"/>
      <c r="FG82" s="5">
        <v>368530.91</v>
      </c>
      <c r="FH82" s="5"/>
      <c r="FI82" s="5"/>
      <c r="FJ82" s="5"/>
      <c r="FK82" s="5">
        <v>280232.84999999998</v>
      </c>
      <c r="FL82" s="5"/>
      <c r="FM82" s="5"/>
      <c r="FN82" s="5"/>
      <c r="FO82" s="5">
        <v>89815</v>
      </c>
      <c r="FP82" s="5"/>
      <c r="FQ82" s="5"/>
      <c r="FR82" s="5"/>
      <c r="FS82" s="5">
        <v>11613</v>
      </c>
      <c r="FT82" s="5"/>
      <c r="FU82" s="5"/>
      <c r="FV82" s="5"/>
      <c r="FW82" s="5">
        <v>194110.52</v>
      </c>
      <c r="FX82" s="5"/>
      <c r="FY82" s="5"/>
      <c r="FZ82" s="5"/>
      <c r="GA82" s="5">
        <v>338575.66</v>
      </c>
      <c r="GB82" s="5"/>
      <c r="GC82" s="5"/>
      <c r="GD82" s="5"/>
      <c r="GE82" s="5">
        <v>311126.76</v>
      </c>
      <c r="GF82" s="5"/>
      <c r="GG82" s="5"/>
      <c r="GH82" s="5"/>
      <c r="GI82" s="5">
        <v>288654.51</v>
      </c>
      <c r="GJ82" s="5"/>
      <c r="GK82" s="5"/>
      <c r="GL82" s="5"/>
      <c r="GM82" s="5">
        <v>264186.53999999998</v>
      </c>
      <c r="GN82" s="5"/>
      <c r="GO82" s="5"/>
      <c r="GP82" s="5"/>
      <c r="GQ82" s="5">
        <v>275455.56</v>
      </c>
      <c r="GR82" s="5"/>
      <c r="GS82" s="5"/>
      <c r="GT82" s="5"/>
      <c r="GU82" s="5">
        <v>348071.93</v>
      </c>
      <c r="GV82" s="5"/>
      <c r="GW82" s="5"/>
      <c r="GX82" s="5"/>
      <c r="GY82" s="5">
        <v>335977.84</v>
      </c>
      <c r="GZ82" s="5"/>
      <c r="HA82" s="5"/>
      <c r="HB82" s="5"/>
      <c r="HC82" s="5">
        <v>336893.28</v>
      </c>
      <c r="HD82" s="5"/>
      <c r="HE82" s="5"/>
      <c r="HF82" s="5"/>
      <c r="HG82" s="5">
        <v>239217.46</v>
      </c>
      <c r="HH82" s="5"/>
      <c r="HI82" s="5"/>
      <c r="HJ82" s="5"/>
      <c r="HK82" s="5">
        <v>59571.56</v>
      </c>
      <c r="HL82" s="5"/>
      <c r="HM82" s="5"/>
      <c r="HN82" s="5"/>
      <c r="HO82" s="5">
        <v>-16478.48</v>
      </c>
      <c r="HP82" s="5"/>
      <c r="HQ82" s="5"/>
      <c r="HR82" s="5"/>
      <c r="HS82" s="5">
        <v>159242.23000000001</v>
      </c>
      <c r="HT82" s="5"/>
      <c r="HU82" s="5"/>
      <c r="HV82" s="5"/>
      <c r="HW82" s="5">
        <v>295680.58</v>
      </c>
      <c r="HX82" s="5"/>
      <c r="HY82" s="5"/>
      <c r="HZ82" s="5"/>
      <c r="IA82" s="5">
        <v>270914.88</v>
      </c>
      <c r="IB82" s="5"/>
      <c r="IC82" s="5"/>
      <c r="ID82" s="5"/>
      <c r="IE82" s="5">
        <v>239295.84</v>
      </c>
      <c r="IF82" s="5"/>
      <c r="IG82" s="5"/>
      <c r="IH82" s="5"/>
      <c r="II82" s="5">
        <v>32135250.620000001</v>
      </c>
    </row>
    <row r="83" spans="1:243" x14ac:dyDescent="0.2">
      <c r="A83" t="s">
        <v>72</v>
      </c>
      <c r="B83" t="s">
        <v>25</v>
      </c>
      <c r="C83" s="5">
        <v>-616356</v>
      </c>
      <c r="D83" s="5"/>
      <c r="E83" s="5">
        <v>22586.41</v>
      </c>
      <c r="F83" s="5"/>
      <c r="G83" s="5">
        <v>-934532.3</v>
      </c>
      <c r="H83" s="5"/>
      <c r="I83" s="5">
        <v>21699.29</v>
      </c>
      <c r="J83" s="5"/>
      <c r="K83" s="5">
        <v>-1011533.73</v>
      </c>
      <c r="L83" s="5"/>
      <c r="M83" s="5">
        <v>36218.6</v>
      </c>
      <c r="N83" s="5"/>
      <c r="O83" s="5">
        <v>36165.339999999997</v>
      </c>
      <c r="P83" s="5"/>
      <c r="Q83" s="5"/>
      <c r="R83" s="5"/>
      <c r="S83" s="5">
        <v>30951.09</v>
      </c>
      <c r="T83" s="5"/>
      <c r="U83" s="5"/>
      <c r="V83" s="5"/>
      <c r="W83" s="5">
        <v>-876518</v>
      </c>
      <c r="X83" s="5"/>
      <c r="Y83" s="5">
        <v>44568.71</v>
      </c>
      <c r="Z83" s="5"/>
      <c r="AA83" s="5">
        <v>-832842.5</v>
      </c>
      <c r="AB83" s="5"/>
      <c r="AC83" s="5">
        <v>66833</v>
      </c>
      <c r="AD83" s="5"/>
      <c r="AE83" s="5">
        <v>-820626.59</v>
      </c>
      <c r="AF83" s="5"/>
      <c r="AG83" s="5">
        <v>37301.21</v>
      </c>
      <c r="AH83" s="5"/>
      <c r="AI83" s="5">
        <v>-803661.82</v>
      </c>
      <c r="AJ83" s="5"/>
      <c r="AK83" s="5">
        <v>18909.689999999999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>
        <v>-5580837.5499999998</v>
      </c>
    </row>
    <row r="84" spans="1:243" x14ac:dyDescent="0.2">
      <c r="A84" t="s">
        <v>72</v>
      </c>
      <c r="B84" t="s">
        <v>87</v>
      </c>
      <c r="C84" s="5">
        <v>-8613877.1999999993</v>
      </c>
      <c r="D84" s="5">
        <v>477253.13</v>
      </c>
      <c r="E84" s="5">
        <v>6618.64</v>
      </c>
      <c r="F84" s="5"/>
      <c r="G84" s="5">
        <v>-13820379.66</v>
      </c>
      <c r="H84" s="5">
        <v>416618.46</v>
      </c>
      <c r="I84" s="5">
        <v>9740.4599999999991</v>
      </c>
      <c r="J84" s="5"/>
      <c r="K84" s="5">
        <v>-14759773.83</v>
      </c>
      <c r="L84" s="5">
        <v>508023.09</v>
      </c>
      <c r="M84" s="5">
        <v>12935.21</v>
      </c>
      <c r="N84" s="5"/>
      <c r="O84" s="5">
        <v>-10536034.789999999</v>
      </c>
      <c r="P84" s="5">
        <v>-2940531.2</v>
      </c>
      <c r="Q84" s="5"/>
      <c r="R84" s="5"/>
      <c r="S84" s="5">
        <v>-10866366.460000001</v>
      </c>
      <c r="T84" s="5">
        <v>-2801288</v>
      </c>
      <c r="U84" s="5"/>
      <c r="V84" s="5"/>
      <c r="W84" s="5">
        <v>-9742001.5700000003</v>
      </c>
      <c r="X84" s="5">
        <v>-2717165.45</v>
      </c>
      <c r="Y84" s="5"/>
      <c r="Z84" s="5"/>
      <c r="AA84" s="5">
        <v>-20806325.600000001</v>
      </c>
      <c r="AB84" s="5">
        <v>-3272876.69</v>
      </c>
      <c r="AC84" s="5">
        <v>130106.92</v>
      </c>
      <c r="AD84" s="5">
        <v>-21453.8</v>
      </c>
      <c r="AE84" s="5">
        <v>-19299003.870000001</v>
      </c>
      <c r="AF84" s="5">
        <v>-3120450.68</v>
      </c>
      <c r="AG84" s="5">
        <v>197360.89</v>
      </c>
      <c r="AH84" s="5">
        <v>-30590.94</v>
      </c>
      <c r="AI84" s="5">
        <v>-21057180.719999999</v>
      </c>
      <c r="AJ84" s="5">
        <v>-3125239.91</v>
      </c>
      <c r="AK84" s="5">
        <v>115821.85</v>
      </c>
      <c r="AL84" s="5">
        <v>-20682.47</v>
      </c>
      <c r="AM84" s="5">
        <v>-19358592.710000001</v>
      </c>
      <c r="AN84" s="5">
        <v>-4297688</v>
      </c>
      <c r="AO84" s="5">
        <v>26535</v>
      </c>
      <c r="AP84" s="5"/>
      <c r="AQ84" s="5">
        <v>-18067135.57</v>
      </c>
      <c r="AR84" s="5">
        <v>-4024967.36</v>
      </c>
      <c r="AS84" s="5">
        <v>19612.400000000001</v>
      </c>
      <c r="AT84" s="5"/>
      <c r="AU84" s="5">
        <v>-17870562.140000001</v>
      </c>
      <c r="AV84" s="5">
        <v>-3955361.55</v>
      </c>
      <c r="AW84" s="5">
        <v>19564.16</v>
      </c>
      <c r="AX84" s="5"/>
      <c r="AY84" s="5">
        <v>-12005957.380000001</v>
      </c>
      <c r="AZ84" s="5">
        <v>-3234587.23</v>
      </c>
      <c r="BA84" s="5">
        <v>40587</v>
      </c>
      <c r="BB84" s="5"/>
      <c r="BC84" s="5">
        <v>-11361862.58</v>
      </c>
      <c r="BD84" s="5">
        <v>-3085988.3</v>
      </c>
      <c r="BE84" s="5">
        <v>37370.949999999997</v>
      </c>
      <c r="BF84" s="5"/>
      <c r="BG84" s="5">
        <v>-12929267.720000001</v>
      </c>
      <c r="BH84" s="5">
        <v>-3586982.74</v>
      </c>
      <c r="BI84" s="5">
        <v>40365.08</v>
      </c>
      <c r="BJ84" s="5"/>
      <c r="BK84" s="5">
        <v>-15270170</v>
      </c>
      <c r="BL84" s="5">
        <v>-3524402.47</v>
      </c>
      <c r="BM84" s="5">
        <v>40242.76</v>
      </c>
      <c r="BN84" s="5"/>
      <c r="BO84" s="5">
        <v>-15556763.779999999</v>
      </c>
      <c r="BP84" s="5">
        <v>-3731869.57</v>
      </c>
      <c r="BQ84" s="5">
        <v>40110.400000000001</v>
      </c>
      <c r="BR84" s="5"/>
      <c r="BS84" s="5">
        <v>-13500998.119999999</v>
      </c>
      <c r="BT84" s="5">
        <v>-3412560.82</v>
      </c>
      <c r="BU84" s="5">
        <v>86485.59</v>
      </c>
      <c r="BV84" s="5"/>
      <c r="BW84" s="5">
        <v>-9886030.3599999994</v>
      </c>
      <c r="BX84" s="5">
        <v>-2960822.52</v>
      </c>
      <c r="BY84" s="5">
        <v>119490.51</v>
      </c>
      <c r="BZ84" s="5"/>
      <c r="CA84" s="5">
        <v>-7118081</v>
      </c>
      <c r="CB84" s="5">
        <v>-2722487.14</v>
      </c>
      <c r="CC84" s="5">
        <v>158719.41</v>
      </c>
      <c r="CD84" s="5"/>
      <c r="CE84" s="5">
        <v>-11199678.210000001</v>
      </c>
      <c r="CF84" s="5">
        <v>-2625008.1</v>
      </c>
      <c r="CG84" s="5">
        <v>114029.57</v>
      </c>
      <c r="CH84" s="5"/>
      <c r="CI84" s="5">
        <v>-15131845.699999999</v>
      </c>
      <c r="CJ84" s="5">
        <v>-3133979</v>
      </c>
      <c r="CK84" s="5">
        <v>137987.71</v>
      </c>
      <c r="CL84" s="5"/>
      <c r="CM84" s="5">
        <v>-13611958.77</v>
      </c>
      <c r="CN84" s="5">
        <v>-3239264.43</v>
      </c>
      <c r="CO84" s="5">
        <v>95016.15</v>
      </c>
      <c r="CP84" s="5"/>
      <c r="CQ84" s="5">
        <v>-13990749.449999999</v>
      </c>
      <c r="CR84" s="5">
        <v>-2954596.27</v>
      </c>
      <c r="CS84" s="5">
        <v>87854.93</v>
      </c>
      <c r="CT84" s="5"/>
      <c r="CU84" s="5">
        <v>-7021118.5499999998</v>
      </c>
      <c r="CV84" s="5">
        <v>-2765654.75</v>
      </c>
      <c r="CW84" s="5">
        <v>64145.83</v>
      </c>
      <c r="CX84" s="5"/>
      <c r="CY84" s="5">
        <v>-7233199.9400000004</v>
      </c>
      <c r="CZ84" s="5">
        <v>-2776182.32</v>
      </c>
      <c r="DA84" s="5">
        <v>58965.67</v>
      </c>
      <c r="DB84" s="5"/>
      <c r="DC84" s="5">
        <v>-8699149.4499999993</v>
      </c>
      <c r="DD84" s="5">
        <v>-3159102.15</v>
      </c>
      <c r="DE84" s="5">
        <v>66039.509999999995</v>
      </c>
      <c r="DF84" s="5"/>
      <c r="DG84" s="5">
        <v>-9069937</v>
      </c>
      <c r="DH84" s="5">
        <v>-3126112.51</v>
      </c>
      <c r="DI84" s="5">
        <v>63313</v>
      </c>
      <c r="DJ84" s="5"/>
      <c r="DK84" s="5">
        <v>-9557963.4299999997</v>
      </c>
      <c r="DL84" s="5">
        <v>-3429367.68</v>
      </c>
      <c r="DM84" s="5">
        <v>60596.19</v>
      </c>
      <c r="DN84" s="5"/>
      <c r="DO84" s="5">
        <v>-7115710.7000000002</v>
      </c>
      <c r="DP84" s="5">
        <v>-3077775.3599999999</v>
      </c>
      <c r="DQ84" s="5">
        <v>123476.9</v>
      </c>
      <c r="DR84" s="5"/>
      <c r="DS84" s="5">
        <v>-1167134.3400000001</v>
      </c>
      <c r="DT84" s="5">
        <v>-2436316.4700000002</v>
      </c>
      <c r="DU84" s="5">
        <v>158938.84</v>
      </c>
      <c r="DV84" s="5"/>
      <c r="DW84" s="5">
        <v>2069041.91</v>
      </c>
      <c r="DX84" s="5">
        <v>-2094800.5</v>
      </c>
      <c r="DY84" s="5">
        <v>206199.12</v>
      </c>
      <c r="DZ84" s="5"/>
      <c r="EA84" s="5">
        <v>-2811463</v>
      </c>
      <c r="EB84" s="5">
        <v>-2044436.59</v>
      </c>
      <c r="EC84" s="5">
        <v>151392.49</v>
      </c>
      <c r="ED84" s="5"/>
      <c r="EE84" s="5">
        <v>-7004277.1600000001</v>
      </c>
      <c r="EF84" s="5">
        <v>-2634239.0699999998</v>
      </c>
      <c r="EG84" s="5">
        <v>67430.649999999994</v>
      </c>
      <c r="EH84" s="5"/>
      <c r="EI84" s="5">
        <v>-6848961.4299999997</v>
      </c>
      <c r="EJ84" s="5">
        <v>-2815132.52</v>
      </c>
      <c r="EK84" s="5">
        <v>53016</v>
      </c>
      <c r="EL84" s="5"/>
      <c r="EM84" s="5">
        <v>-6281632.5800000001</v>
      </c>
      <c r="EN84" s="5">
        <v>-2446830.88</v>
      </c>
      <c r="EO84" s="5">
        <v>49045.29</v>
      </c>
      <c r="EP84" s="5"/>
      <c r="EQ84" s="5">
        <v>-3440660.27</v>
      </c>
      <c r="ER84" s="5">
        <v>-2163557.09</v>
      </c>
      <c r="ES84" s="5">
        <v>82004.05</v>
      </c>
      <c r="ET84" s="5"/>
      <c r="EU84" s="5">
        <v>-3503618</v>
      </c>
      <c r="EV84" s="5">
        <v>-2100232.88</v>
      </c>
      <c r="EW84" s="5">
        <v>78366.289999999994</v>
      </c>
      <c r="EX84" s="5"/>
      <c r="EY84" s="5">
        <v>-4347264.12</v>
      </c>
      <c r="EZ84" s="5">
        <v>-2486090</v>
      </c>
      <c r="FA84" s="5">
        <v>87719.82</v>
      </c>
      <c r="FB84" s="5"/>
      <c r="FC84" s="5">
        <v>-4945024.6100000003</v>
      </c>
      <c r="FD84" s="5">
        <v>-2485028.41</v>
      </c>
      <c r="FE84" s="5">
        <v>84057.35</v>
      </c>
      <c r="FF84" s="5"/>
      <c r="FG84" s="5">
        <v>-5380748.1299999999</v>
      </c>
      <c r="FH84" s="5">
        <v>-2691616.31</v>
      </c>
      <c r="FI84" s="5">
        <v>80413</v>
      </c>
      <c r="FJ84" s="5"/>
      <c r="FK84" s="5">
        <v>-3539882</v>
      </c>
      <c r="FL84" s="5">
        <v>-2391665.77</v>
      </c>
      <c r="FM84" s="5">
        <v>148142.29</v>
      </c>
      <c r="FN84" s="5"/>
      <c r="FO84" s="5">
        <v>397510.87</v>
      </c>
      <c r="FP84" s="5">
        <v>-1962616</v>
      </c>
      <c r="FQ84" s="5">
        <v>178428.94</v>
      </c>
      <c r="FR84" s="5"/>
      <c r="FS84" s="5">
        <v>3053372.38</v>
      </c>
      <c r="FT84" s="5">
        <v>-1577998.66</v>
      </c>
      <c r="FU84" s="5">
        <v>244794.06</v>
      </c>
      <c r="FV84" s="5"/>
      <c r="FW84" s="5">
        <v>-702094.2</v>
      </c>
      <c r="FX84" s="5">
        <v>-1593565.89</v>
      </c>
      <c r="FY84" s="5">
        <v>176618.5</v>
      </c>
      <c r="FZ84" s="5"/>
      <c r="GA84" s="5">
        <v>-3474348.74</v>
      </c>
      <c r="GB84" s="5">
        <v>-2056067.47</v>
      </c>
      <c r="GC84" s="5">
        <v>87850.46</v>
      </c>
      <c r="GD84" s="5"/>
      <c r="GE84" s="5">
        <v>-3463131.61</v>
      </c>
      <c r="GF84" s="5">
        <v>-2200609.15</v>
      </c>
      <c r="GG84" s="5">
        <v>71940.710000000006</v>
      </c>
      <c r="GH84" s="5"/>
      <c r="GI84" s="5">
        <v>-3110267.44</v>
      </c>
      <c r="GJ84" s="5">
        <v>-1907508.59</v>
      </c>
      <c r="GK84" s="5">
        <v>68164.2</v>
      </c>
      <c r="GL84" s="5"/>
      <c r="GM84" s="5">
        <v>-3595088.31</v>
      </c>
      <c r="GN84" s="5">
        <v>-1154395.8799999999</v>
      </c>
      <c r="GO84" s="5">
        <v>40247.49</v>
      </c>
      <c r="GP84" s="5"/>
      <c r="GQ84" s="5">
        <v>-3696619.68</v>
      </c>
      <c r="GR84" s="5">
        <v>-1151917.22</v>
      </c>
      <c r="GS84" s="5">
        <v>38454.14</v>
      </c>
      <c r="GT84" s="5"/>
      <c r="GU84" s="5">
        <v>-4544005.6900000004</v>
      </c>
      <c r="GV84" s="5">
        <v>-1364589.67</v>
      </c>
      <c r="GW84" s="5">
        <v>43042.11</v>
      </c>
      <c r="GX84" s="5"/>
      <c r="GY84" s="5">
        <v>-4859124.6399999997</v>
      </c>
      <c r="GZ84" s="5">
        <v>-1356315.36</v>
      </c>
      <c r="HA84" s="5">
        <v>39661.769999999997</v>
      </c>
      <c r="HB84" s="5"/>
      <c r="HC84" s="5">
        <v>-5329275.46</v>
      </c>
      <c r="HD84" s="5">
        <v>-1496545.29</v>
      </c>
      <c r="HE84" s="5">
        <v>41041.11</v>
      </c>
      <c r="HF84" s="5"/>
      <c r="HG84" s="5">
        <v>-3619333.24</v>
      </c>
      <c r="HH84" s="5">
        <v>-1339213.73</v>
      </c>
      <c r="HI84" s="5">
        <v>66829</v>
      </c>
      <c r="HJ84" s="5"/>
      <c r="HK84" s="5">
        <v>-101167</v>
      </c>
      <c r="HL84" s="5">
        <v>-1084323.95</v>
      </c>
      <c r="HM84" s="5">
        <v>78460.100000000006</v>
      </c>
      <c r="HN84" s="5"/>
      <c r="HO84" s="5">
        <v>2250503.65</v>
      </c>
      <c r="HP84" s="5">
        <v>-917761.31</v>
      </c>
      <c r="HQ84" s="5">
        <v>105462.24</v>
      </c>
      <c r="HR84" s="5"/>
      <c r="HS84" s="5">
        <v>-1164635.19</v>
      </c>
      <c r="HT84" s="5">
        <v>-878446.62</v>
      </c>
      <c r="HU84" s="5">
        <v>77663.55</v>
      </c>
      <c r="HV84" s="5"/>
      <c r="HW84" s="5">
        <v>-3605400.55</v>
      </c>
      <c r="HX84" s="5">
        <v>-1002918</v>
      </c>
      <c r="HY84" s="5">
        <v>42488.07</v>
      </c>
      <c r="HZ84" s="5"/>
      <c r="IA84" s="5">
        <v>-3676974.44</v>
      </c>
      <c r="IB84" s="5">
        <v>-1144228.69</v>
      </c>
      <c r="IC84" s="5">
        <v>35742.42</v>
      </c>
      <c r="ID84" s="5"/>
      <c r="IE84" s="5">
        <v>-3303941.53</v>
      </c>
      <c r="IF84" s="5">
        <v>-996215</v>
      </c>
      <c r="IG84" s="5">
        <v>33196.199999999997</v>
      </c>
      <c r="IH84" s="5"/>
      <c r="II84" s="5">
        <v>-609561745.50999999</v>
      </c>
    </row>
    <row r="85" spans="1:243" x14ac:dyDescent="0.2">
      <c r="A85" t="s">
        <v>72</v>
      </c>
      <c r="B85" t="s">
        <v>88</v>
      </c>
      <c r="C85" s="5">
        <v>2729236.19</v>
      </c>
      <c r="D85" s="5">
        <v>466880.06</v>
      </c>
      <c r="E85" s="5"/>
      <c r="F85" s="5"/>
      <c r="G85" s="5">
        <v>1536011.34</v>
      </c>
      <c r="H85" s="5">
        <v>730682.3</v>
      </c>
      <c r="I85" s="5"/>
      <c r="J85" s="5"/>
      <c r="K85" s="5">
        <v>1709826.33</v>
      </c>
      <c r="L85" s="5">
        <v>809884.65</v>
      </c>
      <c r="M85" s="5"/>
      <c r="N85" s="5"/>
      <c r="O85" s="5">
        <v>1512458.22</v>
      </c>
      <c r="P85" s="5">
        <v>781479.2</v>
      </c>
      <c r="Q85" s="5"/>
      <c r="R85" s="5"/>
      <c r="S85" s="5">
        <v>1560805</v>
      </c>
      <c r="T85" s="5">
        <v>804096.64</v>
      </c>
      <c r="U85" s="5"/>
      <c r="V85" s="5"/>
      <c r="W85" s="5">
        <v>1509071.85</v>
      </c>
      <c r="X85" s="5">
        <v>780770.16</v>
      </c>
      <c r="Y85" s="5"/>
      <c r="Z85" s="5"/>
      <c r="AA85" s="5">
        <v>927812.64</v>
      </c>
      <c r="AB85" s="5">
        <v>810013.4</v>
      </c>
      <c r="AC85" s="5"/>
      <c r="AD85" s="5"/>
      <c r="AE85" s="5">
        <v>913544.1</v>
      </c>
      <c r="AF85" s="5">
        <v>807315.66</v>
      </c>
      <c r="AG85" s="5"/>
      <c r="AH85" s="5"/>
      <c r="AI85" s="5">
        <v>918567.74</v>
      </c>
      <c r="AJ85" s="5">
        <v>766935.66</v>
      </c>
      <c r="AK85" s="5"/>
      <c r="AL85" s="5"/>
      <c r="AM85" s="5">
        <v>1651737</v>
      </c>
      <c r="AN85" s="5">
        <v>807172.38</v>
      </c>
      <c r="AO85" s="5"/>
      <c r="AP85" s="5"/>
      <c r="AQ85" s="5">
        <v>1595174.25</v>
      </c>
      <c r="AR85" s="5">
        <v>767530</v>
      </c>
      <c r="AS85" s="5"/>
      <c r="AT85" s="5"/>
      <c r="AU85" s="5">
        <v>1641550.68</v>
      </c>
      <c r="AV85" s="5">
        <v>790010.23</v>
      </c>
      <c r="AW85" s="5"/>
      <c r="AX85" s="5"/>
      <c r="AY85" s="5">
        <v>2435611.61</v>
      </c>
      <c r="AZ85" s="5">
        <v>362941.64</v>
      </c>
      <c r="BA85" s="5"/>
      <c r="BB85" s="5"/>
      <c r="BC85" s="5">
        <v>2228242.7200000002</v>
      </c>
      <c r="BD85" s="5">
        <v>326995.78999999998</v>
      </c>
      <c r="BE85" s="5"/>
      <c r="BF85" s="5"/>
      <c r="BG85" s="5">
        <v>2422292.66</v>
      </c>
      <c r="BH85" s="5">
        <v>360956.93</v>
      </c>
      <c r="BI85" s="5"/>
      <c r="BJ85" s="5"/>
      <c r="BK85" s="5">
        <v>2411857</v>
      </c>
      <c r="BL85" s="5">
        <v>346803.61</v>
      </c>
      <c r="BM85" s="5"/>
      <c r="BN85" s="5"/>
      <c r="BO85" s="5">
        <v>2427064.7400000002</v>
      </c>
      <c r="BP85" s="5">
        <v>358679.52</v>
      </c>
      <c r="BQ85" s="5"/>
      <c r="BR85" s="5"/>
      <c r="BS85" s="5">
        <v>2330306.14</v>
      </c>
      <c r="BT85" s="5">
        <v>345942.36</v>
      </c>
      <c r="BU85" s="5"/>
      <c r="BV85" s="5"/>
      <c r="BW85" s="5">
        <v>2068066.69</v>
      </c>
      <c r="BX85" s="5">
        <v>356173.64</v>
      </c>
      <c r="BY85" s="5"/>
      <c r="BZ85" s="5"/>
      <c r="CA85" s="5">
        <v>2060261.87</v>
      </c>
      <c r="CB85" s="5">
        <v>354829.45</v>
      </c>
      <c r="CC85" s="5"/>
      <c r="CD85" s="5"/>
      <c r="CE85" s="5">
        <v>1977937.89</v>
      </c>
      <c r="CF85" s="5">
        <v>342088.7</v>
      </c>
      <c r="CG85" s="5"/>
      <c r="CH85" s="5"/>
      <c r="CI85" s="5">
        <v>2426425.9</v>
      </c>
      <c r="CJ85" s="5">
        <v>353487</v>
      </c>
      <c r="CK85" s="5"/>
      <c r="CL85" s="5"/>
      <c r="CM85" s="5">
        <v>2203469.67</v>
      </c>
      <c r="CN85" s="5">
        <v>339343.38</v>
      </c>
      <c r="CO85" s="5"/>
      <c r="CP85" s="5"/>
      <c r="CQ85" s="5">
        <v>2343173.61</v>
      </c>
      <c r="CR85" s="5">
        <v>349167</v>
      </c>
      <c r="CS85" s="5"/>
      <c r="CT85" s="5"/>
      <c r="CU85" s="5">
        <v>1315905.44</v>
      </c>
      <c r="CV85" s="5">
        <v>418620.72</v>
      </c>
      <c r="CW85" s="5"/>
      <c r="CX85" s="5"/>
      <c r="CY85" s="5">
        <v>1219982.52</v>
      </c>
      <c r="CZ85" s="5">
        <v>389986.78</v>
      </c>
      <c r="DA85" s="5"/>
      <c r="DB85" s="5"/>
      <c r="DC85" s="5">
        <v>1322828.42</v>
      </c>
      <c r="DD85" s="5">
        <v>415016.8</v>
      </c>
      <c r="DE85" s="5"/>
      <c r="DF85" s="5"/>
      <c r="DG85" s="5">
        <v>1272162.68</v>
      </c>
      <c r="DH85" s="5">
        <v>398190.75</v>
      </c>
      <c r="DI85" s="5"/>
      <c r="DJ85" s="5"/>
      <c r="DK85" s="5">
        <v>1274723.3999999999</v>
      </c>
      <c r="DL85" s="5">
        <v>411273.66</v>
      </c>
      <c r="DM85" s="5"/>
      <c r="DN85" s="5"/>
      <c r="DO85" s="5">
        <v>1260580.23</v>
      </c>
      <c r="DP85" s="5">
        <v>396216.31</v>
      </c>
      <c r="DQ85" s="5"/>
      <c r="DR85" s="5"/>
      <c r="DS85" s="5">
        <v>1280916.79</v>
      </c>
      <c r="DT85" s="5">
        <v>407490</v>
      </c>
      <c r="DU85" s="5"/>
      <c r="DV85" s="5"/>
      <c r="DW85" s="5">
        <v>1274802.32</v>
      </c>
      <c r="DX85" s="5">
        <v>405544.85</v>
      </c>
      <c r="DY85" s="5"/>
      <c r="DZ85" s="5"/>
      <c r="EA85" s="5">
        <v>1225107.6599999999</v>
      </c>
      <c r="EB85" s="5">
        <v>390646.69</v>
      </c>
      <c r="EC85" s="5"/>
      <c r="ED85" s="5"/>
      <c r="EE85" s="5">
        <v>1262755.32</v>
      </c>
      <c r="EF85" s="5">
        <v>403332.22</v>
      </c>
      <c r="EG85" s="5"/>
      <c r="EH85" s="5"/>
      <c r="EI85" s="5">
        <v>1213387.6399999999</v>
      </c>
      <c r="EJ85" s="5">
        <v>386909.56</v>
      </c>
      <c r="EK85" s="5"/>
      <c r="EL85" s="5"/>
      <c r="EM85" s="5">
        <v>1250555.54</v>
      </c>
      <c r="EN85" s="5">
        <v>397831.37</v>
      </c>
      <c r="EO85" s="5"/>
      <c r="EP85" s="5"/>
      <c r="EQ85" s="5">
        <v>139265.5</v>
      </c>
      <c r="ER85" s="5">
        <v>199973.24</v>
      </c>
      <c r="ES85" s="5"/>
      <c r="ET85" s="5"/>
      <c r="EU85" s="5">
        <v>110484.09</v>
      </c>
      <c r="EV85" s="5">
        <v>179800.54</v>
      </c>
      <c r="EW85" s="5"/>
      <c r="EX85" s="5"/>
      <c r="EY85" s="5">
        <v>117281.85</v>
      </c>
      <c r="EZ85" s="5">
        <v>198066.28</v>
      </c>
      <c r="FA85" s="5"/>
      <c r="FB85" s="5"/>
      <c r="FC85" s="5">
        <v>114268.94</v>
      </c>
      <c r="FD85" s="5">
        <v>189943.81</v>
      </c>
      <c r="FE85" s="5"/>
      <c r="FF85" s="5"/>
      <c r="FG85" s="5">
        <v>136563.53</v>
      </c>
      <c r="FH85" s="5">
        <v>196093.45</v>
      </c>
      <c r="FI85" s="5"/>
      <c r="FJ85" s="5"/>
      <c r="FK85" s="5">
        <v>113127.84</v>
      </c>
      <c r="FL85" s="5">
        <v>188833.83</v>
      </c>
      <c r="FM85" s="5"/>
      <c r="FN85" s="5"/>
      <c r="FO85" s="5">
        <v>135194.23999999999</v>
      </c>
      <c r="FP85" s="5">
        <v>194127.26</v>
      </c>
      <c r="FQ85" s="5"/>
      <c r="FR85" s="5"/>
      <c r="FS85" s="5">
        <v>114354.65</v>
      </c>
      <c r="FT85" s="5">
        <v>193122.82</v>
      </c>
      <c r="FU85" s="5"/>
      <c r="FV85" s="5"/>
      <c r="FW85" s="5">
        <v>121425.22</v>
      </c>
      <c r="FX85" s="5">
        <v>185958.9</v>
      </c>
      <c r="FY85" s="5"/>
      <c r="FZ85" s="5"/>
      <c r="GA85" s="5">
        <v>123159.58</v>
      </c>
      <c r="GB85" s="5">
        <v>191930</v>
      </c>
      <c r="GC85" s="5"/>
      <c r="GD85" s="5"/>
      <c r="GE85" s="5">
        <v>120181.32</v>
      </c>
      <c r="GF85" s="5">
        <v>184053.92</v>
      </c>
      <c r="GG85" s="5"/>
      <c r="GH85" s="5"/>
      <c r="GI85" s="5">
        <v>121889</v>
      </c>
      <c r="GJ85" s="5">
        <v>189187.08</v>
      </c>
      <c r="GK85" s="5"/>
      <c r="GL85" s="5"/>
      <c r="GM85" s="5">
        <v>130554.88</v>
      </c>
      <c r="GN85" s="5">
        <v>186893.06</v>
      </c>
      <c r="GO85" s="5"/>
      <c r="GP85" s="5"/>
      <c r="GQ85" s="5">
        <v>103616.95</v>
      </c>
      <c r="GR85" s="5">
        <v>168005.11</v>
      </c>
      <c r="GS85" s="5"/>
      <c r="GT85" s="5"/>
      <c r="GU85" s="5">
        <v>110009.68</v>
      </c>
      <c r="GV85" s="5">
        <v>185064.93</v>
      </c>
      <c r="GW85" s="5"/>
      <c r="GX85" s="5"/>
      <c r="GY85" s="5">
        <v>116772.79</v>
      </c>
      <c r="GZ85" s="5">
        <v>177489.52</v>
      </c>
      <c r="HA85" s="5"/>
      <c r="HB85" s="5"/>
      <c r="HC85" s="5">
        <v>118469.36</v>
      </c>
      <c r="HD85" s="5">
        <v>183248.38</v>
      </c>
      <c r="HE85" s="5"/>
      <c r="HF85" s="5"/>
      <c r="HG85" s="5">
        <v>106124.15</v>
      </c>
      <c r="HH85" s="5">
        <v>176467.91</v>
      </c>
      <c r="HI85" s="5"/>
      <c r="HJ85" s="5"/>
      <c r="HK85" s="5">
        <v>126730.82</v>
      </c>
      <c r="HL85" s="5">
        <v>181418.81</v>
      </c>
      <c r="HM85" s="5"/>
      <c r="HN85" s="5"/>
      <c r="HO85" s="5">
        <v>107286.76</v>
      </c>
      <c r="HP85" s="5">
        <v>180484.28</v>
      </c>
      <c r="HQ85" s="5"/>
      <c r="HR85" s="5"/>
      <c r="HS85" s="5">
        <v>113858.59</v>
      </c>
      <c r="HT85" s="5">
        <v>173784.17</v>
      </c>
      <c r="HU85" s="5"/>
      <c r="HV85" s="5"/>
      <c r="HW85" s="5">
        <v>115487.81</v>
      </c>
      <c r="HX85" s="5">
        <v>179356.82</v>
      </c>
      <c r="HY85" s="5"/>
      <c r="HZ85" s="5"/>
      <c r="IA85" s="5">
        <v>112683.51</v>
      </c>
      <c r="IB85" s="5">
        <v>171990.62</v>
      </c>
      <c r="IC85" s="5"/>
      <c r="ID85" s="5"/>
      <c r="IE85" s="5">
        <v>123502.46</v>
      </c>
      <c r="IF85" s="5">
        <v>176797.31</v>
      </c>
      <c r="IG85" s="5"/>
      <c r="IH85" s="5"/>
      <c r="II85" s="5">
        <v>86139838.439999998</v>
      </c>
    </row>
    <row r="86" spans="1:243" x14ac:dyDescent="0.2">
      <c r="A86" t="s">
        <v>72</v>
      </c>
      <c r="B86" t="s">
        <v>89</v>
      </c>
      <c r="C86" s="5">
        <v>33250.94</v>
      </c>
      <c r="D86" s="5">
        <v>1157662.4099999999</v>
      </c>
      <c r="E86" s="5">
        <v>22586.41</v>
      </c>
      <c r="F86" s="5"/>
      <c r="G86" s="5">
        <v>715523.22</v>
      </c>
      <c r="H86" s="5">
        <v>1890375</v>
      </c>
      <c r="I86" s="5">
        <v>21699.29</v>
      </c>
      <c r="J86" s="5"/>
      <c r="K86" s="5">
        <v>1980493.81</v>
      </c>
      <c r="L86" s="5">
        <v>2092948.06</v>
      </c>
      <c r="M86" s="5">
        <v>36218.6</v>
      </c>
      <c r="N86" s="5"/>
      <c r="O86" s="5">
        <v>11619404.41</v>
      </c>
      <c r="P86" s="5">
        <v>1738398.91</v>
      </c>
      <c r="Q86" s="5"/>
      <c r="R86" s="5"/>
      <c r="S86" s="5">
        <v>11576003.539999999</v>
      </c>
      <c r="T86" s="5">
        <v>1812569.48</v>
      </c>
      <c r="U86" s="5"/>
      <c r="V86" s="5"/>
      <c r="W86" s="5">
        <v>11422463.890000001</v>
      </c>
      <c r="X86" s="5">
        <v>1724316</v>
      </c>
      <c r="Y86" s="5"/>
      <c r="Z86" s="5"/>
      <c r="AA86" s="5">
        <v>9469305.5199999996</v>
      </c>
      <c r="AB86" s="5">
        <v>2278620.5</v>
      </c>
      <c r="AC86" s="5">
        <v>-143948.09</v>
      </c>
      <c r="AD86" s="5"/>
      <c r="AE86" s="5">
        <v>8512964.6999999993</v>
      </c>
      <c r="AF86" s="5">
        <v>2208017.21</v>
      </c>
      <c r="AG86" s="5">
        <v>-213149.76</v>
      </c>
      <c r="AH86" s="5"/>
      <c r="AI86" s="5">
        <v>8380538.2199999997</v>
      </c>
      <c r="AJ86" s="5">
        <v>2190273.9300000002</v>
      </c>
      <c r="AK86" s="5">
        <v>-132367.82999999999</v>
      </c>
      <c r="AL86" s="5"/>
      <c r="AM86" s="5">
        <v>9110241.5800000001</v>
      </c>
      <c r="AN86" s="5">
        <v>1716479.9</v>
      </c>
      <c r="AO86" s="5"/>
      <c r="AP86" s="5"/>
      <c r="AQ86" s="5">
        <v>8574907.3800000008</v>
      </c>
      <c r="AR86" s="5">
        <v>1707378.73</v>
      </c>
      <c r="AS86" s="5"/>
      <c r="AT86" s="5"/>
      <c r="AU86" s="5">
        <v>8690645.8800000008</v>
      </c>
      <c r="AV86" s="5">
        <v>1740823.75</v>
      </c>
      <c r="AW86" s="5"/>
      <c r="AX86" s="5"/>
      <c r="AY86" s="5">
        <v>944654.79</v>
      </c>
      <c r="AZ86" s="5">
        <v>474509.91</v>
      </c>
      <c r="BA86" s="5">
        <v>-24196.11</v>
      </c>
      <c r="BB86" s="5">
        <v>-6049</v>
      </c>
      <c r="BC86" s="5">
        <v>615541.09</v>
      </c>
      <c r="BD86" s="5">
        <v>430740.65</v>
      </c>
      <c r="BE86" s="5">
        <v>-21799.72</v>
      </c>
      <c r="BF86" s="5">
        <v>-5449.93</v>
      </c>
      <c r="BG86" s="5">
        <v>339421.41</v>
      </c>
      <c r="BH86" s="5">
        <v>479507.21</v>
      </c>
      <c r="BI86" s="5">
        <v>-24063.8</v>
      </c>
      <c r="BJ86" s="5">
        <v>-6015.95</v>
      </c>
      <c r="BK86" s="5">
        <v>940772.87</v>
      </c>
      <c r="BL86" s="5">
        <v>463281.22</v>
      </c>
      <c r="BM86" s="5">
        <v>-23217</v>
      </c>
      <c r="BN86" s="5">
        <v>-5786.05</v>
      </c>
      <c r="BO86" s="5">
        <v>898243.08</v>
      </c>
      <c r="BP86" s="5">
        <v>481515.3</v>
      </c>
      <c r="BQ86" s="5">
        <v>-23912</v>
      </c>
      <c r="BR86" s="5">
        <v>-5978</v>
      </c>
      <c r="BS86" s="5">
        <v>607211.65</v>
      </c>
      <c r="BT86" s="5">
        <v>462455.74</v>
      </c>
      <c r="BU86" s="5">
        <v>-51891.35</v>
      </c>
      <c r="BV86" s="5">
        <v>-12972.84</v>
      </c>
      <c r="BW86" s="5">
        <v>365031.67</v>
      </c>
      <c r="BX86" s="5">
        <v>445840.35</v>
      </c>
      <c r="BY86" s="5">
        <v>-250470.49</v>
      </c>
      <c r="BZ86" s="5">
        <v>-17808.68</v>
      </c>
      <c r="CA86" s="5">
        <v>-456650.59</v>
      </c>
      <c r="CB86" s="5">
        <v>427179.17</v>
      </c>
      <c r="CC86" s="5">
        <v>-332700.3</v>
      </c>
      <c r="CD86" s="5">
        <v>-23655.3</v>
      </c>
      <c r="CE86" s="5">
        <v>79950.11</v>
      </c>
      <c r="CF86" s="5">
        <v>420010.81</v>
      </c>
      <c r="CG86" s="5">
        <v>-239462.09</v>
      </c>
      <c r="CH86" s="5">
        <v>-17104.439999999999</v>
      </c>
      <c r="CI86" s="5">
        <v>848243.1</v>
      </c>
      <c r="CJ86" s="5">
        <v>451561.59</v>
      </c>
      <c r="CK86" s="5">
        <v>-26405.06</v>
      </c>
      <c r="CL86" s="5">
        <v>-6653.74</v>
      </c>
      <c r="CM86" s="5">
        <v>1056838.52</v>
      </c>
      <c r="CN86" s="5">
        <v>456699.63</v>
      </c>
      <c r="CO86" s="5">
        <v>-19795</v>
      </c>
      <c r="CP86" s="5">
        <v>-4977</v>
      </c>
      <c r="CQ86" s="5">
        <v>1410608.19</v>
      </c>
      <c r="CR86" s="5">
        <v>463676.36</v>
      </c>
      <c r="CS86" s="5">
        <v>-17458.349999999999</v>
      </c>
      <c r="CT86" s="5">
        <v>-4364.59</v>
      </c>
      <c r="CU86" s="5">
        <v>-798160</v>
      </c>
      <c r="CV86" s="5">
        <v>35019.64</v>
      </c>
      <c r="CW86" s="5"/>
      <c r="CX86" s="5"/>
      <c r="CY86" s="5">
        <v>-789427.14</v>
      </c>
      <c r="CZ86" s="5">
        <v>35425.699999999997</v>
      </c>
      <c r="DA86" s="5"/>
      <c r="DB86" s="5"/>
      <c r="DC86" s="5">
        <v>-934825.22</v>
      </c>
      <c r="DD86" s="5">
        <v>31501.42</v>
      </c>
      <c r="DE86" s="5"/>
      <c r="DF86" s="5"/>
      <c r="DG86" s="5">
        <v>-1123927</v>
      </c>
      <c r="DH86" s="5">
        <v>29542.13</v>
      </c>
      <c r="DI86" s="5"/>
      <c r="DJ86" s="5"/>
      <c r="DK86" s="5">
        <v>-1170393.7</v>
      </c>
      <c r="DL86" s="5">
        <v>27454.639999999999</v>
      </c>
      <c r="DM86" s="5"/>
      <c r="DN86" s="5"/>
      <c r="DO86" s="5">
        <v>-1105335.1499999999</v>
      </c>
      <c r="DP86" s="5">
        <v>32339.26</v>
      </c>
      <c r="DQ86" s="5"/>
      <c r="DR86" s="5"/>
      <c r="DS86" s="5">
        <v>-816585.08</v>
      </c>
      <c r="DT86" s="5">
        <v>52305.71</v>
      </c>
      <c r="DU86" s="5"/>
      <c r="DV86" s="5"/>
      <c r="DW86" s="5">
        <v>-661628.31999999995</v>
      </c>
      <c r="DX86" s="5">
        <v>75737.600000000006</v>
      </c>
      <c r="DY86" s="5"/>
      <c r="DZ86" s="5"/>
      <c r="EA86" s="5">
        <v>-867397.19</v>
      </c>
      <c r="EB86" s="5">
        <v>61811.72</v>
      </c>
      <c r="EC86" s="5"/>
      <c r="ED86" s="5"/>
      <c r="EE86" s="5">
        <v>-942506.76</v>
      </c>
      <c r="EF86" s="5">
        <v>24464.36</v>
      </c>
      <c r="EG86" s="5"/>
      <c r="EH86" s="5"/>
      <c r="EI86" s="5">
        <v>-952141.37</v>
      </c>
      <c r="EJ86" s="5">
        <v>22101</v>
      </c>
      <c r="EK86" s="5"/>
      <c r="EL86" s="5"/>
      <c r="EM86" s="5">
        <v>-891279.43</v>
      </c>
      <c r="EN86" s="5">
        <v>40983.85</v>
      </c>
      <c r="EO86" s="5"/>
      <c r="EP86" s="5"/>
      <c r="EQ86" s="5">
        <v>-685333.35</v>
      </c>
      <c r="ER86" s="5">
        <v>70358</v>
      </c>
      <c r="ES86" s="5"/>
      <c r="ET86" s="5"/>
      <c r="EU86" s="5">
        <v>-704854.11</v>
      </c>
      <c r="EV86" s="5">
        <v>63260.54</v>
      </c>
      <c r="EW86" s="5"/>
      <c r="EX86" s="5"/>
      <c r="EY86" s="5">
        <v>-854752.23</v>
      </c>
      <c r="EZ86" s="5">
        <v>69687.100000000006</v>
      </c>
      <c r="FA86" s="5"/>
      <c r="FB86" s="5"/>
      <c r="FC86" s="5">
        <v>-830901.78</v>
      </c>
      <c r="FD86" s="5">
        <v>66829.31</v>
      </c>
      <c r="FE86" s="5"/>
      <c r="FF86" s="5"/>
      <c r="FG86" s="5">
        <v>-801061.62</v>
      </c>
      <c r="FH86" s="5">
        <v>68993</v>
      </c>
      <c r="FI86" s="5"/>
      <c r="FJ86" s="5"/>
      <c r="FK86" s="5">
        <v>-699839.95</v>
      </c>
      <c r="FL86" s="5">
        <v>66438.78</v>
      </c>
      <c r="FM86" s="5"/>
      <c r="FN86" s="5"/>
      <c r="FO86" s="5">
        <v>-463965.39</v>
      </c>
      <c r="FP86" s="5">
        <v>68301.210000000006</v>
      </c>
      <c r="FQ86" s="5"/>
      <c r="FR86" s="5"/>
      <c r="FS86" s="5">
        <v>-406780.37</v>
      </c>
      <c r="FT86" s="5">
        <v>67947.81</v>
      </c>
      <c r="FU86" s="5"/>
      <c r="FV86" s="5"/>
      <c r="FW86" s="5">
        <v>-612641.4</v>
      </c>
      <c r="FX86" s="5">
        <v>65427.28</v>
      </c>
      <c r="FY86" s="5"/>
      <c r="FZ86" s="5"/>
      <c r="GA86" s="5">
        <v>-735293.5</v>
      </c>
      <c r="GB86" s="5">
        <v>67528.14</v>
      </c>
      <c r="GC86" s="5"/>
      <c r="GD86" s="5"/>
      <c r="GE86" s="5">
        <v>-720243.54</v>
      </c>
      <c r="GF86" s="5">
        <v>64757</v>
      </c>
      <c r="GG86" s="5"/>
      <c r="GH86" s="5"/>
      <c r="GI86" s="5">
        <v>-676149.83</v>
      </c>
      <c r="GJ86" s="5">
        <v>66563.070000000007</v>
      </c>
      <c r="GK86" s="5"/>
      <c r="GL86" s="5"/>
      <c r="GM86" s="5">
        <v>-903205.66</v>
      </c>
      <c r="GN86" s="5">
        <v>66209.440000000002</v>
      </c>
      <c r="GO86" s="5"/>
      <c r="GP86" s="5"/>
      <c r="GQ86" s="5">
        <v>-878864.48</v>
      </c>
      <c r="GR86" s="5">
        <v>59518.12</v>
      </c>
      <c r="GS86" s="5"/>
      <c r="GT86" s="5"/>
      <c r="GU86" s="5">
        <v>-1012427</v>
      </c>
      <c r="GV86" s="5">
        <v>65561.8</v>
      </c>
      <c r="GW86" s="5"/>
      <c r="GX86" s="5"/>
      <c r="GY86" s="5">
        <v>-933195.07</v>
      </c>
      <c r="GZ86" s="5">
        <v>62878.1</v>
      </c>
      <c r="HA86" s="5"/>
      <c r="HB86" s="5"/>
      <c r="HC86" s="5">
        <v>-919764.54</v>
      </c>
      <c r="HD86" s="5">
        <v>64918.26</v>
      </c>
      <c r="HE86" s="5"/>
      <c r="HF86" s="5"/>
      <c r="HG86" s="5">
        <v>-607555.28</v>
      </c>
      <c r="HH86" s="5">
        <v>62516.18</v>
      </c>
      <c r="HI86" s="5"/>
      <c r="HJ86" s="5"/>
      <c r="HK86" s="5">
        <v>-44524</v>
      </c>
      <c r="HL86" s="5">
        <v>64270.11</v>
      </c>
      <c r="HM86" s="5"/>
      <c r="HN86" s="5"/>
      <c r="HO86" s="5">
        <v>395089.57</v>
      </c>
      <c r="HP86" s="5">
        <v>63939</v>
      </c>
      <c r="HQ86" s="5"/>
      <c r="HR86" s="5"/>
      <c r="HS86" s="5">
        <v>-232986.86</v>
      </c>
      <c r="HT86" s="5">
        <v>61565.43</v>
      </c>
      <c r="HU86" s="5"/>
      <c r="HV86" s="5"/>
      <c r="HW86" s="5">
        <v>-810731.11</v>
      </c>
      <c r="HX86" s="5">
        <v>63539.62</v>
      </c>
      <c r="HY86" s="5"/>
      <c r="HZ86" s="5"/>
      <c r="IA86" s="5">
        <v>-816220.25</v>
      </c>
      <c r="IB86" s="5">
        <v>60930</v>
      </c>
      <c r="IC86" s="5"/>
      <c r="ID86" s="5"/>
      <c r="IE86" s="5">
        <v>-812723.61</v>
      </c>
      <c r="IF86" s="5">
        <v>62632.88</v>
      </c>
      <c r="IG86" s="5"/>
      <c r="IH86" s="5"/>
      <c r="II86" s="5">
        <v>99080028.180000007</v>
      </c>
    </row>
    <row r="87" spans="1:243" x14ac:dyDescent="0.2">
      <c r="A87" t="s">
        <v>72</v>
      </c>
      <c r="B87" t="s">
        <v>90</v>
      </c>
      <c r="C87" s="5">
        <v>19161.330000000002</v>
      </c>
      <c r="D87" s="5"/>
      <c r="E87" s="5"/>
      <c r="F87" s="5"/>
      <c r="G87" s="5">
        <v>28701.18</v>
      </c>
      <c r="H87" s="5"/>
      <c r="I87" s="5"/>
      <c r="J87" s="5"/>
      <c r="K87" s="5">
        <v>31044.51</v>
      </c>
      <c r="L87" s="5"/>
      <c r="M87" s="5"/>
      <c r="N87" s="5"/>
      <c r="O87" s="5">
        <v>-54248</v>
      </c>
      <c r="P87" s="5"/>
      <c r="Q87" s="5"/>
      <c r="R87" s="5"/>
      <c r="S87" s="5">
        <v>-54164.41</v>
      </c>
      <c r="T87" s="5"/>
      <c r="U87" s="5"/>
      <c r="V87" s="5"/>
      <c r="W87" s="5">
        <v>-51996.83</v>
      </c>
      <c r="X87" s="5"/>
      <c r="Y87" s="5"/>
      <c r="Z87" s="5"/>
      <c r="AA87" s="5">
        <v>200499.12</v>
      </c>
      <c r="AB87" s="5"/>
      <c r="AC87" s="5"/>
      <c r="AD87" s="5"/>
      <c r="AE87" s="5">
        <v>141211.72</v>
      </c>
      <c r="AF87" s="5"/>
      <c r="AG87" s="5"/>
      <c r="AH87" s="5"/>
      <c r="AI87" s="5">
        <v>177278.34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>
        <v>437487</v>
      </c>
    </row>
    <row r="88" spans="1:243" x14ac:dyDescent="0.2">
      <c r="A88" t="s">
        <v>72</v>
      </c>
      <c r="B88" t="s">
        <v>30</v>
      </c>
      <c r="C88" s="5">
        <v>20305392.190000001</v>
      </c>
      <c r="D88" s="5">
        <v>7787581</v>
      </c>
      <c r="E88" s="5"/>
      <c r="F88" s="5"/>
      <c r="G88" s="5">
        <v>47630084.600000001</v>
      </c>
      <c r="H88" s="5">
        <v>19716078.199999999</v>
      </c>
      <c r="I88" s="5"/>
      <c r="J88" s="5"/>
      <c r="K88" s="5">
        <v>59396765.109999999</v>
      </c>
      <c r="L88" s="5">
        <v>20591948.41</v>
      </c>
      <c r="M88" s="5"/>
      <c r="N88" s="5"/>
      <c r="O88" s="5">
        <v>52678932</v>
      </c>
      <c r="P88" s="5">
        <v>25127175.27</v>
      </c>
      <c r="Q88" s="5"/>
      <c r="R88" s="5"/>
      <c r="S88" s="5">
        <v>52642136.700000003</v>
      </c>
      <c r="T88" s="5">
        <v>21975739.469999999</v>
      </c>
      <c r="U88" s="5"/>
      <c r="V88" s="5"/>
      <c r="W88" s="5">
        <v>26672003.809999999</v>
      </c>
      <c r="X88" s="5">
        <v>20697192.260000002</v>
      </c>
      <c r="Y88" s="5"/>
      <c r="Z88" s="5"/>
      <c r="AA88" s="5">
        <v>-1280446.3600000001</v>
      </c>
      <c r="AB88" s="5">
        <v>9460723.5500000007</v>
      </c>
      <c r="AC88" s="5"/>
      <c r="AD88" s="5"/>
      <c r="AE88" s="5">
        <v>-33067744.16</v>
      </c>
      <c r="AF88" s="5">
        <v>6458198.5899999999</v>
      </c>
      <c r="AG88" s="5"/>
      <c r="AH88" s="5"/>
      <c r="AI88" s="5">
        <v>3742703.69</v>
      </c>
      <c r="AJ88" s="5">
        <v>14344751.34</v>
      </c>
      <c r="AK88" s="5"/>
      <c r="AL88" s="5"/>
      <c r="AM88" s="5">
        <v>37792261.68</v>
      </c>
      <c r="AN88" s="5">
        <v>22437256.190000001</v>
      </c>
      <c r="AO88" s="5"/>
      <c r="AP88" s="5"/>
      <c r="AQ88" s="5">
        <v>37216851.490000002</v>
      </c>
      <c r="AR88" s="5">
        <v>22588181.390000001</v>
      </c>
      <c r="AS88" s="5"/>
      <c r="AT88" s="5"/>
      <c r="AU88" s="5">
        <v>32158962.460000001</v>
      </c>
      <c r="AV88" s="5">
        <v>20600150.190000001</v>
      </c>
      <c r="AW88" s="5"/>
      <c r="AX88" s="5"/>
      <c r="AY88" s="5">
        <v>37346092.450000003</v>
      </c>
      <c r="AZ88" s="5">
        <v>23327259.239999998</v>
      </c>
      <c r="BA88" s="5"/>
      <c r="BB88" s="5"/>
      <c r="BC88" s="5">
        <v>38435231.259999998</v>
      </c>
      <c r="BD88" s="5">
        <v>21899100.359999999</v>
      </c>
      <c r="BE88" s="5"/>
      <c r="BF88" s="5"/>
      <c r="BG88" s="5">
        <v>48778233.5</v>
      </c>
      <c r="BH88" s="5">
        <v>25649102.940000001</v>
      </c>
      <c r="BI88" s="5"/>
      <c r="BJ88" s="5"/>
      <c r="BK88" s="5">
        <v>48251446.240000002</v>
      </c>
      <c r="BL88" s="5">
        <v>25440314.859999999</v>
      </c>
      <c r="BM88" s="5"/>
      <c r="BN88" s="5"/>
      <c r="BO88" s="5">
        <v>50762327.880000003</v>
      </c>
      <c r="BP88" s="5">
        <v>25851202.91</v>
      </c>
      <c r="BQ88" s="5"/>
      <c r="BR88" s="5"/>
      <c r="BS88" s="5">
        <v>30797919.390000001</v>
      </c>
      <c r="BT88" s="5">
        <v>23673170</v>
      </c>
      <c r="BU88" s="5"/>
      <c r="BV88" s="5"/>
      <c r="BW88" s="5">
        <v>-3676825.65</v>
      </c>
      <c r="BX88" s="5">
        <v>17483412.420000002</v>
      </c>
      <c r="BY88" s="5"/>
      <c r="BZ88" s="5"/>
      <c r="CA88" s="5">
        <v>-21293084.809999999</v>
      </c>
      <c r="CB88" s="5">
        <v>12466280.289999999</v>
      </c>
      <c r="CC88" s="5"/>
      <c r="CD88" s="5"/>
      <c r="CE88" s="5">
        <v>14485004.17</v>
      </c>
      <c r="CF88" s="5">
        <v>13956675.23</v>
      </c>
      <c r="CG88" s="5"/>
      <c r="CH88" s="5"/>
      <c r="CI88" s="5">
        <v>38105397.420000002</v>
      </c>
      <c r="CJ88" s="5">
        <v>22051004.07</v>
      </c>
      <c r="CK88" s="5"/>
      <c r="CL88" s="5"/>
      <c r="CM88" s="5">
        <v>37251324.25</v>
      </c>
      <c r="CN88" s="5">
        <v>25220027</v>
      </c>
      <c r="CO88" s="5"/>
      <c r="CP88" s="5"/>
      <c r="CQ88" s="5">
        <v>31783686.57</v>
      </c>
      <c r="CR88" s="5">
        <v>22173829.170000002</v>
      </c>
      <c r="CS88" s="5"/>
      <c r="CT88" s="5"/>
      <c r="CU88" s="5">
        <v>27538336.5</v>
      </c>
      <c r="CV88" s="5">
        <v>12584588.82</v>
      </c>
      <c r="CW88" s="5"/>
      <c r="CX88" s="5"/>
      <c r="CY88" s="5">
        <v>28526846.539999999</v>
      </c>
      <c r="CZ88" s="5">
        <v>12115267.550000001</v>
      </c>
      <c r="DA88" s="5"/>
      <c r="DB88" s="5"/>
      <c r="DC88" s="5">
        <v>35602059.549999997</v>
      </c>
      <c r="DD88" s="5">
        <v>13084000</v>
      </c>
      <c r="DE88" s="5"/>
      <c r="DF88" s="5"/>
      <c r="DG88" s="5">
        <v>35391747.579999998</v>
      </c>
      <c r="DH88" s="5">
        <v>12861986.369999999</v>
      </c>
      <c r="DI88" s="5"/>
      <c r="DJ88" s="5"/>
      <c r="DK88" s="5">
        <v>33368025.109999999</v>
      </c>
      <c r="DL88" s="5">
        <v>11566939.710000001</v>
      </c>
      <c r="DM88" s="5"/>
      <c r="DN88" s="5"/>
      <c r="DO88" s="5">
        <v>21911700.350000001</v>
      </c>
      <c r="DP88" s="5">
        <v>10160938.15</v>
      </c>
      <c r="DQ88" s="5"/>
      <c r="DR88" s="5"/>
      <c r="DS88" s="5">
        <v>4944355.26</v>
      </c>
      <c r="DT88" s="5">
        <v>10423146.529999999</v>
      </c>
      <c r="DU88" s="5"/>
      <c r="DV88" s="5"/>
      <c r="DW88" s="5">
        <v>-2702365.37</v>
      </c>
      <c r="DX88" s="5">
        <v>9054907.4299999997</v>
      </c>
      <c r="DY88" s="5"/>
      <c r="DZ88" s="5"/>
      <c r="EA88" s="5">
        <v>16384028.630000001</v>
      </c>
      <c r="EB88" s="5">
        <v>9593735</v>
      </c>
      <c r="EC88" s="5"/>
      <c r="ED88" s="5"/>
      <c r="EE88" s="5">
        <v>27975261</v>
      </c>
      <c r="EF88" s="5">
        <v>11533223</v>
      </c>
      <c r="EG88" s="5"/>
      <c r="EH88" s="5"/>
      <c r="EI88" s="5">
        <v>26033055.530000001</v>
      </c>
      <c r="EJ88" s="5">
        <v>10614991.220000001</v>
      </c>
      <c r="EK88" s="5"/>
      <c r="EL88" s="5"/>
      <c r="EM88" s="5">
        <v>23872792.899999999</v>
      </c>
      <c r="EN88" s="5">
        <v>11310057</v>
      </c>
      <c r="EO88" s="5"/>
      <c r="EP88" s="5"/>
      <c r="EQ88" s="5">
        <v>21198219.739999998</v>
      </c>
      <c r="ER88" s="5">
        <v>6175043.3600000003</v>
      </c>
      <c r="ES88" s="5"/>
      <c r="ET88" s="5"/>
      <c r="EU88" s="5">
        <v>20696730.050000001</v>
      </c>
      <c r="EV88" s="5">
        <v>5559076.4900000002</v>
      </c>
      <c r="EW88" s="5"/>
      <c r="EX88" s="5"/>
      <c r="EY88" s="5">
        <v>25133309.210000001</v>
      </c>
      <c r="EZ88" s="5">
        <v>5617841.7300000004</v>
      </c>
      <c r="FA88" s="5"/>
      <c r="FB88" s="5"/>
      <c r="FC88" s="5">
        <v>24746950.050000001</v>
      </c>
      <c r="FD88" s="5">
        <v>6492957.0999999996</v>
      </c>
      <c r="FE88" s="5"/>
      <c r="FF88" s="5"/>
      <c r="FG88" s="5">
        <v>23269061.489999998</v>
      </c>
      <c r="FH88" s="5">
        <v>5124898.3499999996</v>
      </c>
      <c r="FI88" s="5"/>
      <c r="FJ88" s="5"/>
      <c r="FK88" s="5">
        <v>18179041.390000001</v>
      </c>
      <c r="FL88" s="5">
        <v>5060827</v>
      </c>
      <c r="FM88" s="5"/>
      <c r="FN88" s="5"/>
      <c r="FO88" s="5">
        <v>9079843</v>
      </c>
      <c r="FP88" s="5">
        <v>6676410.2800000003</v>
      </c>
      <c r="FQ88" s="5"/>
      <c r="FR88" s="5"/>
      <c r="FS88" s="5">
        <v>3567474.36</v>
      </c>
      <c r="FT88" s="5">
        <v>5021785.3899999997</v>
      </c>
      <c r="FU88" s="5"/>
      <c r="FV88" s="5"/>
      <c r="FW88" s="5">
        <v>10770142.41</v>
      </c>
      <c r="FX88" s="5">
        <v>5076521.0999999996</v>
      </c>
      <c r="FY88" s="5"/>
      <c r="FZ88" s="5"/>
      <c r="GA88" s="5">
        <v>17015677.280000001</v>
      </c>
      <c r="GB88" s="5">
        <v>5812258.9100000001</v>
      </c>
      <c r="GC88" s="5"/>
      <c r="GD88" s="5"/>
      <c r="GE88" s="5">
        <v>15253447.720000001</v>
      </c>
      <c r="GF88" s="5">
        <v>5124203.26</v>
      </c>
      <c r="GG88" s="5"/>
      <c r="GH88" s="5"/>
      <c r="GI88" s="5">
        <v>14544213.66</v>
      </c>
      <c r="GJ88" s="5">
        <v>6478188</v>
      </c>
      <c r="GK88" s="5"/>
      <c r="GL88" s="5"/>
      <c r="GM88" s="5">
        <v>13841956.359999999</v>
      </c>
      <c r="GN88" s="5">
        <v>3724273.88</v>
      </c>
      <c r="GO88" s="5"/>
      <c r="GP88" s="5"/>
      <c r="GQ88" s="5">
        <v>13606281.18</v>
      </c>
      <c r="GR88" s="5">
        <v>3359648.47</v>
      </c>
      <c r="GS88" s="5"/>
      <c r="GT88" s="5"/>
      <c r="GU88" s="5">
        <v>16704918.33</v>
      </c>
      <c r="GV88" s="5">
        <v>3219974</v>
      </c>
      <c r="GW88" s="5"/>
      <c r="GX88" s="5"/>
      <c r="GY88" s="5">
        <v>16350305.66</v>
      </c>
      <c r="GZ88" s="5">
        <v>4058955.63</v>
      </c>
      <c r="HA88" s="5"/>
      <c r="HB88" s="5"/>
      <c r="HC88" s="5">
        <v>16025435.210000001</v>
      </c>
      <c r="HD88" s="5">
        <v>2771080.69</v>
      </c>
      <c r="HE88" s="5"/>
      <c r="HF88" s="5"/>
      <c r="HG88" s="5">
        <v>5475404.4699999997</v>
      </c>
      <c r="HH88" s="5">
        <v>-1263628.8</v>
      </c>
      <c r="HI88" s="5"/>
      <c r="HJ88" s="5"/>
      <c r="HK88" s="5">
        <v>-614282.93999999994</v>
      </c>
      <c r="HL88" s="5">
        <v>322563.26</v>
      </c>
      <c r="HM88" s="5"/>
      <c r="HN88" s="5"/>
      <c r="HO88" s="5">
        <v>-3763170.74</v>
      </c>
      <c r="HP88" s="5">
        <v>-825516.07</v>
      </c>
      <c r="HQ88" s="5"/>
      <c r="HR88" s="5"/>
      <c r="HS88" s="5">
        <v>106574.33</v>
      </c>
      <c r="HT88" s="5">
        <v>-930573</v>
      </c>
      <c r="HU88" s="5"/>
      <c r="HV88" s="5"/>
      <c r="HW88" s="5">
        <v>3279419.21</v>
      </c>
      <c r="HX88" s="5">
        <v>-1575081.84</v>
      </c>
      <c r="HY88" s="5"/>
      <c r="HZ88" s="5"/>
      <c r="IA88" s="5">
        <v>2085684.7</v>
      </c>
      <c r="IB88" s="5">
        <v>-1921175</v>
      </c>
      <c r="IC88" s="5"/>
      <c r="ID88" s="5"/>
      <c r="IE88" s="5">
        <v>1375793.27</v>
      </c>
      <c r="IF88" s="5">
        <v>-353089.15</v>
      </c>
      <c r="IG88" s="5"/>
      <c r="IH88" s="5"/>
      <c r="II88" s="5">
        <v>1938376506.9000001</v>
      </c>
    </row>
    <row r="89" spans="1:243" x14ac:dyDescent="0.2">
      <c r="A89" t="s">
        <v>72</v>
      </c>
      <c r="B89" t="s">
        <v>91</v>
      </c>
      <c r="C89" s="5">
        <v>591765.6</v>
      </c>
      <c r="D89" s="5"/>
      <c r="E89" s="5"/>
      <c r="F89" s="5"/>
      <c r="G89" s="5">
        <v>909349</v>
      </c>
      <c r="H89" s="5"/>
      <c r="I89" s="5"/>
      <c r="J89" s="5"/>
      <c r="K89" s="5">
        <v>952549.16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>
        <v>882710.23</v>
      </c>
      <c r="AB89" s="5"/>
      <c r="AC89" s="5"/>
      <c r="AD89" s="5"/>
      <c r="AE89" s="5">
        <v>914945.36</v>
      </c>
      <c r="AF89" s="5"/>
      <c r="AG89" s="5"/>
      <c r="AH89" s="5"/>
      <c r="AI89" s="5">
        <v>811698.44</v>
      </c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>
        <v>5063017.79</v>
      </c>
    </row>
    <row r="90" spans="1:243" x14ac:dyDescent="0.2">
      <c r="A90" t="s">
        <v>72</v>
      </c>
      <c r="B90" t="s">
        <v>92</v>
      </c>
      <c r="C90" s="5">
        <v>-399194.28</v>
      </c>
      <c r="D90" s="5"/>
      <c r="E90" s="5"/>
      <c r="F90" s="5"/>
      <c r="G90" s="5">
        <v>-609252.28</v>
      </c>
      <c r="H90" s="5"/>
      <c r="I90" s="5"/>
      <c r="J90" s="5"/>
      <c r="K90" s="5">
        <v>-659695.91</v>
      </c>
      <c r="L90" s="5"/>
      <c r="M90" s="5"/>
      <c r="N90" s="5"/>
      <c r="O90" s="5">
        <v>-656142.54</v>
      </c>
      <c r="P90" s="5"/>
      <c r="Q90" s="5"/>
      <c r="R90" s="5"/>
      <c r="S90" s="5">
        <v>-639655.87</v>
      </c>
      <c r="T90" s="5"/>
      <c r="U90" s="5"/>
      <c r="V90" s="5"/>
      <c r="W90" s="5">
        <v>-539776.63</v>
      </c>
      <c r="X90" s="5"/>
      <c r="Y90" s="5"/>
      <c r="Z90" s="5"/>
      <c r="AA90" s="5">
        <v>-483254.29</v>
      </c>
      <c r="AB90" s="5"/>
      <c r="AC90" s="5"/>
      <c r="AD90" s="5"/>
      <c r="AE90" s="5">
        <v>-458272</v>
      </c>
      <c r="AF90" s="5"/>
      <c r="AG90" s="5"/>
      <c r="AH90" s="5"/>
      <c r="AI90" s="5">
        <v>-482197.09</v>
      </c>
      <c r="AJ90" s="5"/>
      <c r="AK90" s="5"/>
      <c r="AL90" s="5"/>
      <c r="AM90" s="5">
        <v>-626226.76</v>
      </c>
      <c r="AN90" s="5"/>
      <c r="AO90" s="5"/>
      <c r="AP90" s="5"/>
      <c r="AQ90" s="5">
        <v>-588371.89</v>
      </c>
      <c r="AR90" s="5"/>
      <c r="AS90" s="5"/>
      <c r="AT90" s="5"/>
      <c r="AU90" s="5">
        <v>-586924.9</v>
      </c>
      <c r="AV90" s="5"/>
      <c r="AW90" s="5"/>
      <c r="AX90" s="5"/>
      <c r="AY90" s="5">
        <v>-20293.509999999998</v>
      </c>
      <c r="AZ90" s="5"/>
      <c r="BA90" s="5"/>
      <c r="BB90" s="5"/>
      <c r="BC90" s="5">
        <v>-18685.47</v>
      </c>
      <c r="BD90" s="5"/>
      <c r="BE90" s="5"/>
      <c r="BF90" s="5"/>
      <c r="BG90" s="5">
        <v>-20182.54</v>
      </c>
      <c r="BH90" s="5"/>
      <c r="BI90" s="5"/>
      <c r="BJ90" s="5"/>
      <c r="BK90" s="5">
        <v>-20121.38</v>
      </c>
      <c r="BL90" s="5"/>
      <c r="BM90" s="5"/>
      <c r="BN90" s="5"/>
      <c r="BO90" s="5">
        <v>-20055.2</v>
      </c>
      <c r="BP90" s="5"/>
      <c r="BQ90" s="5"/>
      <c r="BR90" s="5"/>
      <c r="BS90" s="5">
        <v>-19219</v>
      </c>
      <c r="BT90" s="5"/>
      <c r="BU90" s="5"/>
      <c r="BV90" s="5"/>
      <c r="BW90" s="5">
        <v>-19915.09</v>
      </c>
      <c r="BX90" s="5"/>
      <c r="BY90" s="5"/>
      <c r="BZ90" s="5"/>
      <c r="CA90" s="5">
        <v>-19839.93</v>
      </c>
      <c r="CB90" s="5"/>
      <c r="CC90" s="5"/>
      <c r="CD90" s="5"/>
      <c r="CE90" s="5">
        <v>-19004.93</v>
      </c>
      <c r="CF90" s="5"/>
      <c r="CG90" s="5"/>
      <c r="CH90" s="5"/>
      <c r="CI90" s="5">
        <v>-20442.62</v>
      </c>
      <c r="CJ90" s="5"/>
      <c r="CK90" s="5"/>
      <c r="CL90" s="5"/>
      <c r="CM90" s="5">
        <v>-18098.310000000001</v>
      </c>
      <c r="CN90" s="5"/>
      <c r="CO90" s="5"/>
      <c r="CP90" s="5"/>
      <c r="CQ90" s="5">
        <v>-19523.32</v>
      </c>
      <c r="CR90" s="5"/>
      <c r="CS90" s="5"/>
      <c r="CT90" s="5"/>
      <c r="CU90" s="5">
        <v>-19438.13</v>
      </c>
      <c r="CV90" s="5"/>
      <c r="CW90" s="5"/>
      <c r="CX90" s="5"/>
      <c r="CY90" s="5">
        <v>-17868.38</v>
      </c>
      <c r="CZ90" s="5"/>
      <c r="DA90" s="5"/>
      <c r="DB90" s="5"/>
      <c r="DC90" s="5">
        <v>-20012</v>
      </c>
      <c r="DD90" s="5"/>
      <c r="DE90" s="5"/>
      <c r="DF90" s="5"/>
      <c r="DG90" s="5">
        <v>-19185.75</v>
      </c>
      <c r="DH90" s="5"/>
      <c r="DI90" s="5"/>
      <c r="DJ90" s="5"/>
      <c r="DK90" s="5">
        <v>-18362.48</v>
      </c>
      <c r="DL90" s="5"/>
      <c r="DM90" s="5"/>
      <c r="DN90" s="5"/>
      <c r="DO90" s="5">
        <v>-19011.07</v>
      </c>
      <c r="DP90" s="5"/>
      <c r="DQ90" s="5"/>
      <c r="DR90" s="5"/>
      <c r="DS90" s="5">
        <v>-18921.29</v>
      </c>
      <c r="DT90" s="5"/>
      <c r="DU90" s="5"/>
      <c r="DV90" s="5"/>
      <c r="DW90" s="5">
        <v>-18831</v>
      </c>
      <c r="DX90" s="5"/>
      <c r="DY90" s="5"/>
      <c r="DZ90" s="5"/>
      <c r="EA90" s="5">
        <v>-18022.919999999998</v>
      </c>
      <c r="EB90" s="5"/>
      <c r="EC90" s="5"/>
      <c r="ED90" s="5"/>
      <c r="EE90" s="5">
        <v>-18653</v>
      </c>
      <c r="EF90" s="5"/>
      <c r="EG90" s="5"/>
      <c r="EH90" s="5"/>
      <c r="EI90" s="5">
        <v>-17850.5</v>
      </c>
      <c r="EJ90" s="5"/>
      <c r="EK90" s="5"/>
      <c r="EL90" s="5"/>
      <c r="EM90" s="5">
        <v>-18472.8</v>
      </c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>
        <v>-7188975</v>
      </c>
    </row>
    <row r="91" spans="1:243" x14ac:dyDescent="0.2">
      <c r="A91" t="s">
        <v>72</v>
      </c>
      <c r="B91" t="s">
        <v>93</v>
      </c>
      <c r="C91" s="5">
        <v>31472.48</v>
      </c>
      <c r="D91" s="5">
        <v>18502.650000000001</v>
      </c>
      <c r="E91" s="5">
        <v>-1724.52</v>
      </c>
      <c r="F91" s="5">
        <v>-862.26</v>
      </c>
      <c r="G91" s="5">
        <v>62185.89</v>
      </c>
      <c r="H91" s="5">
        <v>32881.410000000003</v>
      </c>
      <c r="I91" s="5">
        <v>-2685.47</v>
      </c>
      <c r="J91" s="5">
        <v>-1342.74</v>
      </c>
      <c r="K91" s="5">
        <v>76859.05</v>
      </c>
      <c r="L91" s="5">
        <v>37253</v>
      </c>
      <c r="M91" s="5">
        <v>-4441.75</v>
      </c>
      <c r="N91" s="5">
        <v>-2220.88</v>
      </c>
      <c r="O91" s="5">
        <v>73228.649999999994</v>
      </c>
      <c r="P91" s="5">
        <v>45205.46</v>
      </c>
      <c r="Q91" s="5">
        <v>-4292.1499999999996</v>
      </c>
      <c r="R91" s="5">
        <v>-2138</v>
      </c>
      <c r="S91" s="5">
        <v>78752.429999999993</v>
      </c>
      <c r="T91" s="5">
        <v>48586.78</v>
      </c>
      <c r="U91" s="5">
        <v>-4428.3900000000003</v>
      </c>
      <c r="V91" s="5">
        <v>-2214.19</v>
      </c>
      <c r="W91" s="5">
        <v>72052.509999999995</v>
      </c>
      <c r="X91" s="5">
        <v>43707.29</v>
      </c>
      <c r="Y91" s="5">
        <v>-4278.6000000000004</v>
      </c>
      <c r="Z91" s="5">
        <v>-2139.3000000000002</v>
      </c>
      <c r="AA91" s="5">
        <v>47425.52</v>
      </c>
      <c r="AB91" s="5">
        <v>32394</v>
      </c>
      <c r="AC91" s="5">
        <v>-4413.3500000000004</v>
      </c>
      <c r="AD91" s="5">
        <v>-2206.6799999999998</v>
      </c>
      <c r="AE91" s="5">
        <v>28917.32</v>
      </c>
      <c r="AF91" s="5">
        <v>24866.76</v>
      </c>
      <c r="AG91" s="5">
        <v>-4405.1000000000004</v>
      </c>
      <c r="AH91" s="5">
        <v>-2202.5500000000002</v>
      </c>
      <c r="AI91" s="5">
        <v>44461.41</v>
      </c>
      <c r="AJ91" s="5">
        <v>27584.51</v>
      </c>
      <c r="AK91" s="5">
        <v>-4254.68</v>
      </c>
      <c r="AL91" s="5">
        <v>-2127.34</v>
      </c>
      <c r="AM91" s="5">
        <v>52150</v>
      </c>
      <c r="AN91" s="5">
        <v>28070.6</v>
      </c>
      <c r="AO91" s="5">
        <v>-4387.13</v>
      </c>
      <c r="AP91" s="5">
        <v>-2201.9299999999998</v>
      </c>
      <c r="AQ91" s="5">
        <v>50364.63</v>
      </c>
      <c r="AR91" s="5">
        <v>30477.19</v>
      </c>
      <c r="AS91" s="5">
        <v>-4236.28</v>
      </c>
      <c r="AT91" s="5">
        <v>-2118.14</v>
      </c>
      <c r="AU91" s="5">
        <v>49653.85</v>
      </c>
      <c r="AV91" s="5">
        <v>29721.360000000001</v>
      </c>
      <c r="AW91" s="5">
        <v>-4366.72</v>
      </c>
      <c r="AX91" s="5">
        <v>-2183.36</v>
      </c>
      <c r="AY91" s="5">
        <v>41228.769999999997</v>
      </c>
      <c r="AZ91" s="5">
        <v>31230.400000000001</v>
      </c>
      <c r="BA91" s="5">
        <v>-4355.3</v>
      </c>
      <c r="BB91" s="5">
        <v>-2177.65</v>
      </c>
      <c r="BC91" s="5">
        <v>43093.19</v>
      </c>
      <c r="BD91" s="5">
        <v>30761.15</v>
      </c>
      <c r="BE91" s="5">
        <v>-3923.95</v>
      </c>
      <c r="BF91" s="5">
        <v>-1962</v>
      </c>
      <c r="BG91" s="5">
        <v>53473.79</v>
      </c>
      <c r="BH91" s="5">
        <v>39035.33</v>
      </c>
      <c r="BI91" s="5">
        <v>-4331.4799999999996</v>
      </c>
      <c r="BJ91" s="5">
        <v>-2165.7399999999998</v>
      </c>
      <c r="BK91" s="5">
        <v>62546.54</v>
      </c>
      <c r="BL91" s="5">
        <v>37885.94</v>
      </c>
      <c r="BM91" s="5">
        <v>-4179.0600000000004</v>
      </c>
      <c r="BN91" s="5">
        <v>-2081.66</v>
      </c>
      <c r="BO91" s="5">
        <v>76543.13</v>
      </c>
      <c r="BP91" s="5">
        <v>45327</v>
      </c>
      <c r="BQ91" s="5">
        <v>-4304.1499999999996</v>
      </c>
      <c r="BR91" s="5">
        <v>-2152.08</v>
      </c>
      <c r="BS91" s="5">
        <v>62615.57</v>
      </c>
      <c r="BT91" s="5">
        <v>41513.08</v>
      </c>
      <c r="BU91" s="5">
        <v>-4151.3100000000004</v>
      </c>
      <c r="BV91" s="5">
        <v>-2075.65</v>
      </c>
      <c r="BW91" s="5">
        <v>32256.46</v>
      </c>
      <c r="BX91" s="5">
        <v>29797.49</v>
      </c>
      <c r="BY91" s="5">
        <v>-4274.08</v>
      </c>
      <c r="BZ91" s="5">
        <v>-2137</v>
      </c>
      <c r="CA91" s="5">
        <v>10341.33</v>
      </c>
      <c r="CB91" s="5">
        <v>24923.22</v>
      </c>
      <c r="CC91" s="5">
        <v>-4258</v>
      </c>
      <c r="CD91" s="5">
        <v>-2129</v>
      </c>
      <c r="CE91" s="5">
        <v>36346.699999999997</v>
      </c>
      <c r="CF91" s="5">
        <v>24317</v>
      </c>
      <c r="CG91" s="5">
        <v>-4105.0600000000004</v>
      </c>
      <c r="CH91" s="5">
        <v>-2052.5300000000002</v>
      </c>
      <c r="CI91" s="5">
        <v>44087.93</v>
      </c>
      <c r="CJ91" s="5">
        <v>31649</v>
      </c>
      <c r="CK91" s="5">
        <v>-4224.8100000000004</v>
      </c>
      <c r="CL91" s="5">
        <v>-2120.46</v>
      </c>
      <c r="CM91" s="5">
        <v>49001.18</v>
      </c>
      <c r="CN91" s="5">
        <v>33459.26</v>
      </c>
      <c r="CO91" s="5">
        <v>-4072.12</v>
      </c>
      <c r="CP91" s="5">
        <v>-2036.06</v>
      </c>
      <c r="CQ91" s="5">
        <v>41674.769999999997</v>
      </c>
      <c r="CR91" s="5">
        <v>26096.74</v>
      </c>
      <c r="CS91" s="5">
        <v>-4190</v>
      </c>
      <c r="CT91" s="5">
        <v>-2095</v>
      </c>
      <c r="CU91" s="5">
        <v>39304.35</v>
      </c>
      <c r="CV91" s="5">
        <v>30968.080000000002</v>
      </c>
      <c r="CW91" s="5">
        <v>-4171.72</v>
      </c>
      <c r="CX91" s="5">
        <v>-2085.86</v>
      </c>
      <c r="CY91" s="5">
        <v>42160.9</v>
      </c>
      <c r="CZ91" s="5">
        <v>30940.71</v>
      </c>
      <c r="DA91" s="5">
        <v>-3886.37</v>
      </c>
      <c r="DB91" s="5">
        <v>-1943.19</v>
      </c>
      <c r="DC91" s="5">
        <v>48655.77</v>
      </c>
      <c r="DD91" s="5">
        <v>36476.44</v>
      </c>
      <c r="DE91" s="5">
        <v>-4135.8100000000004</v>
      </c>
      <c r="DF91" s="5">
        <v>-2067.9</v>
      </c>
      <c r="DG91" s="5">
        <v>56351.199999999997</v>
      </c>
      <c r="DH91" s="5">
        <v>35356.79</v>
      </c>
      <c r="DI91" s="5">
        <v>-3984.73</v>
      </c>
      <c r="DJ91" s="5">
        <v>-1984.86</v>
      </c>
      <c r="DK91" s="5">
        <v>68418.78</v>
      </c>
      <c r="DL91" s="5">
        <v>41302</v>
      </c>
      <c r="DM91" s="5">
        <v>-4098.51</v>
      </c>
      <c r="DN91" s="5">
        <v>-2049.25</v>
      </c>
      <c r="DO91" s="5">
        <v>55838.15</v>
      </c>
      <c r="DP91" s="5">
        <v>37823.550000000003</v>
      </c>
      <c r="DQ91" s="5">
        <v>-3948.45</v>
      </c>
      <c r="DR91" s="5">
        <v>-1974.23</v>
      </c>
      <c r="DS91" s="5">
        <v>31530.15</v>
      </c>
      <c r="DT91" s="5">
        <v>29094.28</v>
      </c>
      <c r="DU91" s="5">
        <v>-4060.8</v>
      </c>
      <c r="DV91" s="5">
        <v>-2030.4</v>
      </c>
      <c r="DW91" s="5">
        <v>13538.74</v>
      </c>
      <c r="DX91" s="5">
        <v>25253.46</v>
      </c>
      <c r="DY91" s="5">
        <v>-4041.42</v>
      </c>
      <c r="DZ91" s="5">
        <v>-2020.71</v>
      </c>
      <c r="EA91" s="5">
        <v>34618.269999999997</v>
      </c>
      <c r="EB91" s="5">
        <v>24355.59</v>
      </c>
      <c r="EC91" s="5">
        <v>-3892.95</v>
      </c>
      <c r="ED91" s="5">
        <v>-1946.47</v>
      </c>
      <c r="EE91" s="5">
        <v>41584</v>
      </c>
      <c r="EF91" s="5">
        <v>30168.54</v>
      </c>
      <c r="EG91" s="5">
        <v>-4003.22</v>
      </c>
      <c r="EH91" s="5">
        <v>-2009.25</v>
      </c>
      <c r="EI91" s="5">
        <v>44386.48</v>
      </c>
      <c r="EJ91" s="5">
        <v>31168.26</v>
      </c>
      <c r="EK91" s="5">
        <v>-3855.71</v>
      </c>
      <c r="EL91" s="5">
        <v>-1927.85</v>
      </c>
      <c r="EM91" s="5">
        <v>38975.769999999997</v>
      </c>
      <c r="EN91" s="5">
        <v>25554.15</v>
      </c>
      <c r="EO91" s="5">
        <v>-3964.55</v>
      </c>
      <c r="EP91" s="5">
        <v>-1982.27</v>
      </c>
      <c r="EQ91" s="5">
        <v>37647.49</v>
      </c>
      <c r="ER91" s="5">
        <v>28769.85</v>
      </c>
      <c r="ES91" s="5">
        <v>-3944.68</v>
      </c>
      <c r="ET91" s="5">
        <v>-1972.34</v>
      </c>
      <c r="EU91" s="5">
        <v>37172.31</v>
      </c>
      <c r="EV91" s="5">
        <v>27500.32</v>
      </c>
      <c r="EW91" s="5">
        <v>-3546.75</v>
      </c>
      <c r="EX91" s="5">
        <v>-1773.38</v>
      </c>
      <c r="EY91" s="5">
        <v>44452.27</v>
      </c>
      <c r="EZ91" s="5">
        <v>33512.160000000003</v>
      </c>
      <c r="FA91" s="5">
        <v>-3907.06</v>
      </c>
      <c r="FB91" s="5">
        <v>-1953.53</v>
      </c>
      <c r="FC91" s="5">
        <v>50517</v>
      </c>
      <c r="FD91" s="5">
        <v>32522.91</v>
      </c>
      <c r="FE91" s="5">
        <v>-3762.51</v>
      </c>
      <c r="FF91" s="5">
        <v>-1874.17</v>
      </c>
      <c r="FG91" s="5">
        <v>60597.77</v>
      </c>
      <c r="FH91" s="5">
        <v>37851.089999999997</v>
      </c>
      <c r="FI91" s="5">
        <v>-3868.14</v>
      </c>
      <c r="FJ91" s="5">
        <v>-1934.07</v>
      </c>
      <c r="FK91" s="5">
        <v>50012.55</v>
      </c>
      <c r="FL91" s="5">
        <v>34637</v>
      </c>
      <c r="FM91" s="5">
        <v>-3724.94</v>
      </c>
      <c r="FN91" s="5">
        <v>-1862.47</v>
      </c>
      <c r="FO91" s="5">
        <v>31129.15</v>
      </c>
      <c r="FP91" s="5">
        <v>27072.3</v>
      </c>
      <c r="FQ91" s="5">
        <v>-3829.36</v>
      </c>
      <c r="FR91" s="5">
        <v>-1914.68</v>
      </c>
      <c r="FS91" s="5">
        <v>15053.69</v>
      </c>
      <c r="FT91" s="5">
        <v>23203.95</v>
      </c>
      <c r="FU91" s="5">
        <v>-3809.55</v>
      </c>
      <c r="FV91" s="5">
        <v>-1904.77</v>
      </c>
      <c r="FW91" s="5">
        <v>32760.15</v>
      </c>
      <c r="FX91" s="5">
        <v>22784.6</v>
      </c>
      <c r="FY91" s="5">
        <v>-3668.23</v>
      </c>
      <c r="FZ91" s="5">
        <v>-1834.12</v>
      </c>
      <c r="GA91" s="5">
        <v>38494.31</v>
      </c>
      <c r="GB91" s="5">
        <v>27918.68</v>
      </c>
      <c r="GC91" s="5">
        <v>-3770.81</v>
      </c>
      <c r="GD91" s="5">
        <v>-1892.6</v>
      </c>
      <c r="GE91" s="5">
        <v>40589.49</v>
      </c>
      <c r="GF91" s="5">
        <v>28731.77</v>
      </c>
      <c r="GG91" s="5">
        <v>-3630.65</v>
      </c>
      <c r="GH91" s="5">
        <v>-1815.33</v>
      </c>
      <c r="GI91" s="5">
        <v>36330.339999999997</v>
      </c>
      <c r="GJ91" s="5">
        <v>23886.71</v>
      </c>
      <c r="GK91" s="5">
        <v>-3731.91</v>
      </c>
      <c r="GL91" s="5">
        <v>-1866</v>
      </c>
      <c r="GM91" s="5">
        <v>34980</v>
      </c>
      <c r="GN91" s="5">
        <v>26712.15</v>
      </c>
      <c r="GO91" s="5">
        <v>-3712.08</v>
      </c>
      <c r="GP91" s="5">
        <v>-1856</v>
      </c>
      <c r="GQ91" s="5">
        <v>34222.589999999997</v>
      </c>
      <c r="GR91" s="5">
        <v>25427.4</v>
      </c>
      <c r="GS91" s="5">
        <v>-3336.93</v>
      </c>
      <c r="GT91" s="5">
        <v>-1668.46</v>
      </c>
      <c r="GU91" s="5">
        <v>40658.629999999997</v>
      </c>
      <c r="GV91" s="5">
        <v>30796.85</v>
      </c>
      <c r="GW91" s="5">
        <v>-3675.77</v>
      </c>
      <c r="GX91" s="5">
        <v>-1837.89</v>
      </c>
      <c r="GY91" s="5">
        <v>46248.91</v>
      </c>
      <c r="GZ91" s="5">
        <v>29921.72</v>
      </c>
      <c r="HA91" s="5">
        <v>-3540.06</v>
      </c>
      <c r="HB91" s="5">
        <v>-1763.36</v>
      </c>
      <c r="HC91" s="5">
        <v>54178.18</v>
      </c>
      <c r="HD91" s="5">
        <v>34443.620000000003</v>
      </c>
      <c r="HE91" s="5">
        <v>-3639.69</v>
      </c>
      <c r="HF91" s="5">
        <v>-1819.85</v>
      </c>
      <c r="HG91" s="5">
        <v>45320.66</v>
      </c>
      <c r="HH91" s="5">
        <v>31691.200000000001</v>
      </c>
      <c r="HI91" s="5">
        <v>-3505</v>
      </c>
      <c r="HJ91" s="5">
        <v>-1752.51</v>
      </c>
      <c r="HK91" s="5">
        <v>29291.93</v>
      </c>
      <c r="HL91" s="5">
        <v>25224.67</v>
      </c>
      <c r="HM91" s="5">
        <v>-3603.35</v>
      </c>
      <c r="HN91" s="5">
        <v>-1801.68</v>
      </c>
      <c r="HO91" s="5">
        <v>15391.47</v>
      </c>
      <c r="HP91" s="5">
        <v>21878</v>
      </c>
      <c r="HQ91" s="5">
        <v>-3584.79</v>
      </c>
      <c r="HR91" s="5">
        <v>-1792.4</v>
      </c>
      <c r="HS91" s="5">
        <v>30540</v>
      </c>
      <c r="HT91" s="5">
        <v>21446.639999999999</v>
      </c>
      <c r="HU91" s="5">
        <v>-3451.71</v>
      </c>
      <c r="HV91" s="5">
        <v>-1725.86</v>
      </c>
      <c r="HW91" s="5">
        <v>35517.15</v>
      </c>
      <c r="HX91" s="5">
        <v>25950.32</v>
      </c>
      <c r="HY91" s="5">
        <v>-3548.09</v>
      </c>
      <c r="HZ91" s="5">
        <v>-1780.81</v>
      </c>
      <c r="IA91" s="5">
        <v>37230.44</v>
      </c>
      <c r="IB91" s="5">
        <v>26566.93</v>
      </c>
      <c r="IC91" s="5">
        <v>-3416.09</v>
      </c>
      <c r="ID91" s="5">
        <v>-1708</v>
      </c>
      <c r="IE91" s="5">
        <v>34182.21</v>
      </c>
      <c r="IF91" s="5">
        <v>22359.279999999999</v>
      </c>
      <c r="IG91" s="5">
        <v>-3511.56</v>
      </c>
      <c r="IH91" s="5">
        <v>-1755.78</v>
      </c>
      <c r="II91" s="5">
        <v>4142061.06</v>
      </c>
    </row>
    <row r="92" spans="1:243" x14ac:dyDescent="0.2">
      <c r="A92" t="s">
        <v>72</v>
      </c>
      <c r="B92" t="s">
        <v>94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>
        <v>95919.23</v>
      </c>
      <c r="AN92" s="5">
        <v>97650.82</v>
      </c>
      <c r="AO92" s="5">
        <v>-30466.15</v>
      </c>
      <c r="AP92" s="5">
        <v>-7643.12</v>
      </c>
      <c r="AQ92" s="5">
        <v>106887.56</v>
      </c>
      <c r="AR92" s="5">
        <v>101005.8</v>
      </c>
      <c r="AS92" s="5">
        <v>-23534.880000000001</v>
      </c>
      <c r="AT92" s="5">
        <v>-5883.72</v>
      </c>
      <c r="AU92" s="5">
        <v>112298.3</v>
      </c>
      <c r="AV92" s="5">
        <v>100562</v>
      </c>
      <c r="AW92" s="5">
        <v>-24259.56</v>
      </c>
      <c r="AX92" s="5">
        <v>-6064.89</v>
      </c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>
        <v>516471.35</v>
      </c>
    </row>
    <row r="93" spans="1:243" x14ac:dyDescent="0.2">
      <c r="A93" t="s">
        <v>72</v>
      </c>
      <c r="B93" t="s">
        <v>95</v>
      </c>
      <c r="C93" s="5">
        <v>-566975.63</v>
      </c>
      <c r="D93" s="5">
        <v>143234.9</v>
      </c>
      <c r="E93" s="5">
        <v>-6650.58</v>
      </c>
      <c r="F93" s="5">
        <v>7085.7</v>
      </c>
      <c r="G93" s="5">
        <v>-1649520.51</v>
      </c>
      <c r="H93" s="5">
        <v>74001.399999999994</v>
      </c>
      <c r="I93" s="5">
        <v>-9792.2800000000007</v>
      </c>
      <c r="J93" s="5">
        <v>11069.89</v>
      </c>
      <c r="K93" s="5">
        <v>-1710288</v>
      </c>
      <c r="L93" s="5">
        <v>75602.350000000006</v>
      </c>
      <c r="M93" s="5">
        <v>-17910.3</v>
      </c>
      <c r="N93" s="5">
        <v>-7773.07</v>
      </c>
      <c r="O93" s="5">
        <v>4592242.6500000004</v>
      </c>
      <c r="P93" s="5">
        <v>312147.15999999997</v>
      </c>
      <c r="Q93" s="5">
        <v>20665.91</v>
      </c>
      <c r="R93" s="5"/>
      <c r="S93" s="5">
        <v>4551576.13</v>
      </c>
      <c r="T93" s="5">
        <v>365686.34</v>
      </c>
      <c r="U93" s="5">
        <v>30951.09</v>
      </c>
      <c r="V93" s="5"/>
      <c r="W93" s="5">
        <v>4179257.72</v>
      </c>
      <c r="X93" s="5">
        <v>338330</v>
      </c>
      <c r="Y93" s="5">
        <v>49520.79</v>
      </c>
      <c r="Z93" s="5"/>
      <c r="AA93" s="5">
        <v>5101536</v>
      </c>
      <c r="AB93" s="5">
        <v>587110.86</v>
      </c>
      <c r="AC93" s="5">
        <v>-267332.15999999997</v>
      </c>
      <c r="AD93" s="5"/>
      <c r="AE93" s="5">
        <v>5448798.71</v>
      </c>
      <c r="AF93" s="5">
        <v>573482.19999999995</v>
      </c>
      <c r="AG93" s="5">
        <v>-394327.06</v>
      </c>
      <c r="AH93" s="5"/>
      <c r="AI93" s="5">
        <v>4761223.5599999996</v>
      </c>
      <c r="AJ93" s="5">
        <v>577631.93999999994</v>
      </c>
      <c r="AK93" s="5">
        <v>-264735.65999999997</v>
      </c>
      <c r="AL93" s="5"/>
      <c r="AM93" s="5">
        <v>3716182.13</v>
      </c>
      <c r="AN93" s="5">
        <v>372717.81</v>
      </c>
      <c r="AO93" s="5">
        <v>-26535</v>
      </c>
      <c r="AP93" s="5"/>
      <c r="AQ93" s="5">
        <v>3447859.27</v>
      </c>
      <c r="AR93" s="5">
        <v>372639.45</v>
      </c>
      <c r="AS93" s="5">
        <v>-19612.400000000001</v>
      </c>
      <c r="AT93" s="5"/>
      <c r="AU93" s="5">
        <v>3432728.09</v>
      </c>
      <c r="AV93" s="5">
        <v>377005.73</v>
      </c>
      <c r="AW93" s="5">
        <v>-19564.16</v>
      </c>
      <c r="AX93" s="5"/>
      <c r="AY93" s="5">
        <v>1432828.87</v>
      </c>
      <c r="AZ93" s="5">
        <v>527777.64</v>
      </c>
      <c r="BA93" s="5">
        <v>-20293.509999999998</v>
      </c>
      <c r="BB93" s="5"/>
      <c r="BC93" s="5">
        <v>1438532.6</v>
      </c>
      <c r="BD93" s="5">
        <v>475506.37</v>
      </c>
      <c r="BE93" s="5">
        <v>-18685.47</v>
      </c>
      <c r="BF93" s="5"/>
      <c r="BG93" s="5">
        <v>1679798.1</v>
      </c>
      <c r="BH93" s="5">
        <v>524891.53</v>
      </c>
      <c r="BI93" s="5">
        <v>-20182.54</v>
      </c>
      <c r="BJ93" s="5"/>
      <c r="BK93" s="5">
        <v>1879888</v>
      </c>
      <c r="BL93" s="5">
        <v>504310.24</v>
      </c>
      <c r="BM93" s="5">
        <v>-20121.38</v>
      </c>
      <c r="BN93" s="5"/>
      <c r="BO93" s="5">
        <v>2233252.11</v>
      </c>
      <c r="BP93" s="5">
        <v>521579.8</v>
      </c>
      <c r="BQ93" s="5">
        <v>-20055.2</v>
      </c>
      <c r="BR93" s="5"/>
      <c r="BS93" s="5">
        <v>2338778.81</v>
      </c>
      <c r="BT93" s="5">
        <v>503057.84</v>
      </c>
      <c r="BU93" s="5">
        <v>-43242.79</v>
      </c>
      <c r="BV93" s="5"/>
      <c r="BW93" s="5">
        <v>2386927.92</v>
      </c>
      <c r="BX93" s="5">
        <v>517935.83</v>
      </c>
      <c r="BY93" s="5">
        <v>-59745.26</v>
      </c>
      <c r="BZ93" s="5"/>
      <c r="CA93" s="5">
        <v>2754878.33</v>
      </c>
      <c r="CB93" s="5">
        <v>515981.16</v>
      </c>
      <c r="CC93" s="5">
        <v>-79359.7</v>
      </c>
      <c r="CD93" s="5"/>
      <c r="CE93" s="5">
        <v>2127427.77</v>
      </c>
      <c r="CF93" s="5">
        <v>497454</v>
      </c>
      <c r="CG93" s="5">
        <v>-57014.78</v>
      </c>
      <c r="CH93" s="5"/>
      <c r="CI93" s="5">
        <v>1424417.74</v>
      </c>
      <c r="CJ93" s="5">
        <v>514029.07</v>
      </c>
      <c r="CK93" s="5">
        <v>-22998</v>
      </c>
      <c r="CL93" s="5"/>
      <c r="CM93" s="5">
        <v>1350534.13</v>
      </c>
      <c r="CN93" s="5">
        <v>493461.83</v>
      </c>
      <c r="CO93" s="5">
        <v>-15836</v>
      </c>
      <c r="CP93" s="5"/>
      <c r="CQ93" s="5">
        <v>1256428.43</v>
      </c>
      <c r="CR93" s="5">
        <v>507747.06</v>
      </c>
      <c r="CS93" s="5">
        <v>-14642.49</v>
      </c>
      <c r="CT93" s="5"/>
      <c r="CU93" s="5">
        <v>306417.84999999998</v>
      </c>
      <c r="CV93" s="5">
        <v>78335.67</v>
      </c>
      <c r="CW93" s="5"/>
      <c r="CX93" s="5"/>
      <c r="CY93" s="5">
        <v>343964.53</v>
      </c>
      <c r="CZ93" s="5">
        <v>81689.41</v>
      </c>
      <c r="DA93" s="5"/>
      <c r="DB93" s="5"/>
      <c r="DC93" s="5">
        <v>431106.06</v>
      </c>
      <c r="DD93" s="5">
        <v>101723.63</v>
      </c>
      <c r="DE93" s="5"/>
      <c r="DF93" s="5"/>
      <c r="DG93" s="5">
        <v>523483.14</v>
      </c>
      <c r="DH93" s="5">
        <v>99096.15</v>
      </c>
      <c r="DI93" s="5"/>
      <c r="DJ93" s="5"/>
      <c r="DK93" s="5">
        <v>621846.14</v>
      </c>
      <c r="DL93" s="5">
        <v>122283.47</v>
      </c>
      <c r="DM93" s="5"/>
      <c r="DN93" s="5"/>
      <c r="DO93" s="5">
        <v>518717.06</v>
      </c>
      <c r="DP93" s="5">
        <v>109613.45</v>
      </c>
      <c r="DQ93" s="5"/>
      <c r="DR93" s="5"/>
      <c r="DS93" s="5">
        <v>58692.39</v>
      </c>
      <c r="DT93" s="5">
        <v>71876.160000000003</v>
      </c>
      <c r="DU93" s="5"/>
      <c r="DV93" s="5"/>
      <c r="DW93" s="5">
        <v>-15924.84</v>
      </c>
      <c r="DX93" s="5">
        <v>56108.32</v>
      </c>
      <c r="DY93" s="5"/>
      <c r="DZ93" s="5"/>
      <c r="EA93" s="5">
        <v>74404</v>
      </c>
      <c r="EB93" s="5">
        <v>54171.48</v>
      </c>
      <c r="EC93" s="5"/>
      <c r="ED93" s="5"/>
      <c r="EE93" s="5">
        <v>101614.09</v>
      </c>
      <c r="EF93" s="5">
        <v>76855.78</v>
      </c>
      <c r="EG93" s="5"/>
      <c r="EH93" s="5"/>
      <c r="EI93" s="5">
        <v>115773</v>
      </c>
      <c r="EJ93" s="5">
        <v>83010.17</v>
      </c>
      <c r="EK93" s="5"/>
      <c r="EL93" s="5"/>
      <c r="EM93" s="5">
        <v>91438.6</v>
      </c>
      <c r="EN93" s="5">
        <v>58295.37</v>
      </c>
      <c r="EO93" s="5"/>
      <c r="EP93" s="5"/>
      <c r="EQ93" s="5">
        <v>98263.48</v>
      </c>
      <c r="ER93" s="5">
        <v>-95877.58</v>
      </c>
      <c r="ES93" s="5">
        <v>-20501</v>
      </c>
      <c r="ET93" s="5"/>
      <c r="EU93" s="5">
        <v>73496.55</v>
      </c>
      <c r="EV93" s="5">
        <v>-86205.74</v>
      </c>
      <c r="EW93" s="5">
        <v>-19591.57</v>
      </c>
      <c r="EX93" s="5"/>
      <c r="EY93" s="5">
        <v>59337.61</v>
      </c>
      <c r="EZ93" s="5">
        <v>-94963.29</v>
      </c>
      <c r="FA93" s="5">
        <v>-21930</v>
      </c>
      <c r="FB93" s="5"/>
      <c r="FC93" s="5">
        <v>1066</v>
      </c>
      <c r="FD93" s="5">
        <v>-91068.95</v>
      </c>
      <c r="FE93" s="5">
        <v>-21014.34</v>
      </c>
      <c r="FF93" s="5"/>
      <c r="FG93" s="5">
        <v>-74954</v>
      </c>
      <c r="FH93" s="5">
        <v>-94017.41</v>
      </c>
      <c r="FI93" s="5">
        <v>-20103.259999999998</v>
      </c>
      <c r="FJ93" s="5"/>
      <c r="FK93" s="5">
        <v>-62075.46</v>
      </c>
      <c r="FL93" s="5">
        <v>-90536.77</v>
      </c>
      <c r="FM93" s="5">
        <v>-37035.57</v>
      </c>
      <c r="FN93" s="5"/>
      <c r="FO93" s="5">
        <v>-19215.419999999998</v>
      </c>
      <c r="FP93" s="5">
        <v>-93074.71</v>
      </c>
      <c r="FQ93" s="5">
        <v>-44607.24</v>
      </c>
      <c r="FR93" s="5"/>
      <c r="FS93" s="5">
        <v>17119.060000000001</v>
      </c>
      <c r="FT93" s="5">
        <v>-92593.13</v>
      </c>
      <c r="FU93" s="5">
        <v>-61198.52</v>
      </c>
      <c r="FV93" s="5"/>
      <c r="FW93" s="5">
        <v>-10359.35</v>
      </c>
      <c r="FX93" s="5">
        <v>-89158.38</v>
      </c>
      <c r="FY93" s="5">
        <v>-44154.63</v>
      </c>
      <c r="FZ93" s="5"/>
      <c r="GA93" s="5">
        <v>61711.57</v>
      </c>
      <c r="GB93" s="5">
        <v>-92021.24</v>
      </c>
      <c r="GC93" s="5">
        <v>-21962.61</v>
      </c>
      <c r="GD93" s="5"/>
      <c r="GE93" s="5">
        <v>40928.879999999997</v>
      </c>
      <c r="GF93" s="5">
        <v>-88245</v>
      </c>
      <c r="GG93" s="5">
        <v>-17985.18</v>
      </c>
      <c r="GH93" s="5"/>
      <c r="GI93" s="5">
        <v>86201.76</v>
      </c>
      <c r="GJ93" s="5">
        <v>-90706.14</v>
      </c>
      <c r="GK93" s="5">
        <v>-17041</v>
      </c>
      <c r="GL93" s="5"/>
      <c r="GM93" s="5">
        <v>140201</v>
      </c>
      <c r="GN93" s="5"/>
      <c r="GO93" s="5"/>
      <c r="GP93" s="5"/>
      <c r="GQ93" s="5">
        <v>160808.21</v>
      </c>
      <c r="GR93" s="5"/>
      <c r="GS93" s="5"/>
      <c r="GT93" s="5"/>
      <c r="GU93" s="5">
        <v>204005.37</v>
      </c>
      <c r="GV93" s="5"/>
      <c r="GW93" s="5"/>
      <c r="GX93" s="5"/>
      <c r="GY93" s="5">
        <v>235020.6</v>
      </c>
      <c r="GZ93" s="5"/>
      <c r="HA93" s="5"/>
      <c r="HB93" s="5"/>
      <c r="HC93" s="5">
        <v>292036.36</v>
      </c>
      <c r="HD93" s="5"/>
      <c r="HE93" s="5"/>
      <c r="HF93" s="5"/>
      <c r="HG93" s="5">
        <v>242002</v>
      </c>
      <c r="HH93" s="5"/>
      <c r="HI93" s="5"/>
      <c r="HJ93" s="5"/>
      <c r="HK93" s="5">
        <v>103160.51</v>
      </c>
      <c r="HL93" s="5"/>
      <c r="HM93" s="5"/>
      <c r="HN93" s="5"/>
      <c r="HO93" s="5">
        <v>16998.849999999999</v>
      </c>
      <c r="HP93" s="5"/>
      <c r="HQ93" s="5"/>
      <c r="HR93" s="5"/>
      <c r="HS93" s="5">
        <v>123686.39</v>
      </c>
      <c r="HT93" s="5"/>
      <c r="HU93" s="5"/>
      <c r="HV93" s="5"/>
      <c r="HW93" s="5">
        <v>158710.29</v>
      </c>
      <c r="HX93" s="5"/>
      <c r="HY93" s="5"/>
      <c r="HZ93" s="5"/>
      <c r="IA93" s="5">
        <v>173176.76</v>
      </c>
      <c r="IB93" s="5"/>
      <c r="IC93" s="5"/>
      <c r="ID93" s="5"/>
      <c r="IE93" s="5">
        <v>140336.54999999999</v>
      </c>
      <c r="IF93" s="5"/>
      <c r="IG93" s="5"/>
      <c r="IH93" s="5"/>
      <c r="II93" s="5">
        <v>71555180.379999995</v>
      </c>
    </row>
    <row r="94" spans="1:243" x14ac:dyDescent="0.2">
      <c r="A94" t="s">
        <v>72</v>
      </c>
      <c r="B94" t="s">
        <v>96</v>
      </c>
      <c r="C94" s="5">
        <v>86226</v>
      </c>
      <c r="D94" s="5">
        <v>43113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>
        <v>129338.95</v>
      </c>
    </row>
    <row r="95" spans="1:243" x14ac:dyDescent="0.2">
      <c r="A95" t="s">
        <v>72</v>
      </c>
      <c r="B95" t="s">
        <v>97</v>
      </c>
      <c r="C95" s="5">
        <v>100794.88</v>
      </c>
      <c r="D95" s="5">
        <v>57020.51</v>
      </c>
      <c r="E95" s="5"/>
      <c r="F95" s="5"/>
      <c r="G95" s="5">
        <v>179680.44</v>
      </c>
      <c r="H95" s="5">
        <v>101509.13</v>
      </c>
      <c r="I95" s="5"/>
      <c r="J95" s="5"/>
      <c r="K95" s="5">
        <v>210004.87</v>
      </c>
      <c r="L95" s="5">
        <v>111700.27</v>
      </c>
      <c r="M95" s="5"/>
      <c r="N95" s="5"/>
      <c r="O95" s="5">
        <v>213872.35</v>
      </c>
      <c r="P95" s="5">
        <v>112465.63</v>
      </c>
      <c r="Q95" s="5"/>
      <c r="R95" s="5"/>
      <c r="S95" s="5">
        <v>224711</v>
      </c>
      <c r="T95" s="5">
        <v>108358.7</v>
      </c>
      <c r="U95" s="5"/>
      <c r="V95" s="5"/>
      <c r="W95" s="5">
        <v>178766.59</v>
      </c>
      <c r="X95" s="5">
        <v>105455.66</v>
      </c>
      <c r="Y95" s="5"/>
      <c r="Z95" s="5"/>
      <c r="AA95" s="5">
        <v>126010.94</v>
      </c>
      <c r="AB95" s="5">
        <v>99254.59</v>
      </c>
      <c r="AC95" s="5"/>
      <c r="AD95" s="5"/>
      <c r="AE95" s="5">
        <v>85341.57</v>
      </c>
      <c r="AF95" s="5">
        <v>96355.46</v>
      </c>
      <c r="AG95" s="5"/>
      <c r="AH95" s="5"/>
      <c r="AI95" s="5">
        <v>129555.18</v>
      </c>
      <c r="AJ95" s="5">
        <v>95417.2</v>
      </c>
      <c r="AK95" s="5"/>
      <c r="AL95" s="5"/>
      <c r="AM95" s="5">
        <v>175549.73</v>
      </c>
      <c r="AN95" s="5">
        <v>109326.16</v>
      </c>
      <c r="AO95" s="5"/>
      <c r="AP95" s="5"/>
      <c r="AQ95" s="5">
        <v>165324.59</v>
      </c>
      <c r="AR95" s="5">
        <v>101897.63</v>
      </c>
      <c r="AS95" s="5"/>
      <c r="AT95" s="5"/>
      <c r="AU95" s="5">
        <v>165657.69</v>
      </c>
      <c r="AV95" s="5">
        <v>101580.78</v>
      </c>
      <c r="AW95" s="5"/>
      <c r="AX95" s="5"/>
      <c r="AY95" s="5">
        <v>159151.34</v>
      </c>
      <c r="AZ95" s="5">
        <v>109223</v>
      </c>
      <c r="BA95" s="5"/>
      <c r="BB95" s="5"/>
      <c r="BC95" s="5">
        <v>152151.59</v>
      </c>
      <c r="BD95" s="5">
        <v>103511.59</v>
      </c>
      <c r="BE95" s="5"/>
      <c r="BF95" s="5"/>
      <c r="BG95" s="5">
        <v>183856.87</v>
      </c>
      <c r="BH95" s="5">
        <v>116818.46</v>
      </c>
      <c r="BI95" s="5"/>
      <c r="BJ95" s="5"/>
      <c r="BK95" s="5">
        <v>189392.94</v>
      </c>
      <c r="BL95" s="5">
        <v>116302</v>
      </c>
      <c r="BM95" s="5"/>
      <c r="BN95" s="5"/>
      <c r="BO95" s="5">
        <v>193197.69</v>
      </c>
      <c r="BP95" s="5">
        <v>117877.25</v>
      </c>
      <c r="BQ95" s="5"/>
      <c r="BR95" s="5"/>
      <c r="BS95" s="5">
        <v>157744.70000000001</v>
      </c>
      <c r="BT95" s="5">
        <v>108451.3</v>
      </c>
      <c r="BU95" s="5"/>
      <c r="BV95" s="5"/>
      <c r="BW95" s="5">
        <v>90978.240000000005</v>
      </c>
      <c r="BX95" s="5">
        <v>104218.33</v>
      </c>
      <c r="BY95" s="5"/>
      <c r="BZ95" s="5"/>
      <c r="CA95" s="5">
        <v>65506</v>
      </c>
      <c r="CB95" s="5">
        <v>100873.74</v>
      </c>
      <c r="CC95" s="5"/>
      <c r="CD95" s="5"/>
      <c r="CE95" s="5">
        <v>120456.52</v>
      </c>
      <c r="CF95" s="5">
        <v>96077.55</v>
      </c>
      <c r="CG95" s="5"/>
      <c r="CH95" s="5"/>
      <c r="CI95" s="5">
        <v>170669.62</v>
      </c>
      <c r="CJ95" s="5">
        <v>109078.41</v>
      </c>
      <c r="CK95" s="5"/>
      <c r="CL95" s="5"/>
      <c r="CM95" s="5">
        <v>156334.23000000001</v>
      </c>
      <c r="CN95" s="5">
        <v>108004.71</v>
      </c>
      <c r="CO95" s="5"/>
      <c r="CP95" s="5"/>
      <c r="CQ95" s="5">
        <v>147376.43</v>
      </c>
      <c r="CR95" s="5">
        <v>103864.67</v>
      </c>
      <c r="CS95" s="5"/>
      <c r="CT95" s="5"/>
      <c r="CU95" s="5">
        <v>149505.57</v>
      </c>
      <c r="CV95" s="5">
        <v>103062.83</v>
      </c>
      <c r="CW95" s="5"/>
      <c r="CX95" s="5"/>
      <c r="CY95" s="5">
        <v>149439.22</v>
      </c>
      <c r="CZ95" s="5">
        <v>101660</v>
      </c>
      <c r="DA95" s="5"/>
      <c r="DB95" s="5"/>
      <c r="DC95" s="5">
        <v>171736.33</v>
      </c>
      <c r="DD95" s="5">
        <v>109921</v>
      </c>
      <c r="DE95" s="5"/>
      <c r="DF95" s="5"/>
      <c r="DG95" s="5">
        <v>178464.71</v>
      </c>
      <c r="DH95" s="5">
        <v>109808.65</v>
      </c>
      <c r="DI95" s="5"/>
      <c r="DJ95" s="5"/>
      <c r="DK95" s="5">
        <v>183008.72</v>
      </c>
      <c r="DL95" s="5">
        <v>111250</v>
      </c>
      <c r="DM95" s="5"/>
      <c r="DN95" s="5"/>
      <c r="DO95" s="5">
        <v>146052.87</v>
      </c>
      <c r="DP95" s="5">
        <v>101413.75</v>
      </c>
      <c r="DQ95" s="5"/>
      <c r="DR95" s="5"/>
      <c r="DS95" s="5">
        <v>82823.360000000001</v>
      </c>
      <c r="DT95" s="5">
        <v>97555.16</v>
      </c>
      <c r="DU95" s="5"/>
      <c r="DV95" s="5"/>
      <c r="DW95" s="5">
        <v>58269.06</v>
      </c>
      <c r="DX95" s="5">
        <v>94223.79</v>
      </c>
      <c r="DY95" s="5"/>
      <c r="DZ95" s="5"/>
      <c r="EA95" s="5">
        <v>111357.36</v>
      </c>
      <c r="EB95" s="5">
        <v>89683.520000000004</v>
      </c>
      <c r="EC95" s="5"/>
      <c r="ED95" s="5"/>
      <c r="EE95" s="5">
        <v>160874.82</v>
      </c>
      <c r="EF95" s="5">
        <v>102386.25</v>
      </c>
      <c r="EG95" s="5"/>
      <c r="EH95" s="5"/>
      <c r="EI95" s="5">
        <v>144313.42000000001</v>
      </c>
      <c r="EJ95" s="5">
        <v>100580.92</v>
      </c>
      <c r="EK95" s="5"/>
      <c r="EL95" s="5"/>
      <c r="EM95" s="5">
        <v>137026.82999999999</v>
      </c>
      <c r="EN95" s="5">
        <v>97075.18</v>
      </c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>
        <v>9128222.1699999999</v>
      </c>
    </row>
    <row r="96" spans="1:243" x14ac:dyDescent="0.2">
      <c r="A96" t="s">
        <v>72</v>
      </c>
      <c r="B96" t="s">
        <v>98</v>
      </c>
      <c r="C96" s="5">
        <v>-316970.23999999999</v>
      </c>
      <c r="D96" s="5">
        <v>-148844.57999999999</v>
      </c>
      <c r="E96" s="5"/>
      <c r="F96" s="5"/>
      <c r="G96" s="5">
        <v>-515943.55</v>
      </c>
      <c r="H96" s="5">
        <v>-350149.6</v>
      </c>
      <c r="I96" s="5"/>
      <c r="J96" s="5"/>
      <c r="K96" s="5">
        <v>-660690.93000000005</v>
      </c>
      <c r="L96" s="5">
        <v>-396654.75</v>
      </c>
      <c r="M96" s="5"/>
      <c r="N96" s="5"/>
      <c r="O96" s="5">
        <v>-606677.89</v>
      </c>
      <c r="P96" s="5">
        <v>-640740.9</v>
      </c>
      <c r="Q96" s="5"/>
      <c r="R96" s="5"/>
      <c r="S96" s="5">
        <v>-645675.46</v>
      </c>
      <c r="T96" s="5">
        <v>-693177.85</v>
      </c>
      <c r="U96" s="5"/>
      <c r="V96" s="5"/>
      <c r="W96" s="5">
        <v>-611104.4</v>
      </c>
      <c r="X96" s="5">
        <v>-575512.81999999995</v>
      </c>
      <c r="Y96" s="5"/>
      <c r="Z96" s="5"/>
      <c r="AA96" s="5">
        <v>-524103.51</v>
      </c>
      <c r="AB96" s="5">
        <v>-228538.15</v>
      </c>
      <c r="AC96" s="5"/>
      <c r="AD96" s="5"/>
      <c r="AE96" s="5">
        <v>-481580.31</v>
      </c>
      <c r="AF96" s="5">
        <v>-4123.66</v>
      </c>
      <c r="AG96" s="5"/>
      <c r="AH96" s="5"/>
      <c r="AI96" s="5">
        <v>-482669.84</v>
      </c>
      <c r="AJ96" s="5">
        <v>-122617.52</v>
      </c>
      <c r="AK96" s="5"/>
      <c r="AL96" s="5"/>
      <c r="AM96" s="5">
        <v>-560099.89</v>
      </c>
      <c r="AN96" s="5">
        <v>-85519.81</v>
      </c>
      <c r="AO96" s="5"/>
      <c r="AP96" s="5"/>
      <c r="AQ96" s="5">
        <v>-540713.77</v>
      </c>
      <c r="AR96" s="5">
        <v>-318421</v>
      </c>
      <c r="AS96" s="5"/>
      <c r="AT96" s="5"/>
      <c r="AU96" s="5">
        <v>-552570.23</v>
      </c>
      <c r="AV96" s="5">
        <v>-276643.92</v>
      </c>
      <c r="AW96" s="5"/>
      <c r="AX96" s="5"/>
      <c r="AY96" s="5">
        <v>-34046.269999999997</v>
      </c>
      <c r="AZ96" s="5">
        <v>-175567</v>
      </c>
      <c r="BA96" s="5"/>
      <c r="BB96" s="5"/>
      <c r="BC96" s="5">
        <v>-37682.370000000003</v>
      </c>
      <c r="BD96" s="5">
        <v>-180937.67</v>
      </c>
      <c r="BE96" s="5"/>
      <c r="BF96" s="5"/>
      <c r="BG96" s="5">
        <v>-54236.69</v>
      </c>
      <c r="BH96" s="5">
        <v>-265616.17</v>
      </c>
      <c r="BI96" s="5"/>
      <c r="BJ96" s="5"/>
      <c r="BK96" s="5">
        <v>-53708.61</v>
      </c>
      <c r="BL96" s="5">
        <v>-218458</v>
      </c>
      <c r="BM96" s="5"/>
      <c r="BN96" s="5"/>
      <c r="BO96" s="5">
        <v>-91498</v>
      </c>
      <c r="BP96" s="5">
        <v>-305403.65000000002</v>
      </c>
      <c r="BQ96" s="5"/>
      <c r="BR96" s="5"/>
      <c r="BS96" s="5">
        <v>-65244.73</v>
      </c>
      <c r="BT96" s="5">
        <v>-243797.11</v>
      </c>
      <c r="BU96" s="5"/>
      <c r="BV96" s="5"/>
      <c r="BW96" s="5">
        <v>6801.77</v>
      </c>
      <c r="BX96" s="5">
        <v>-86882.62</v>
      </c>
      <c r="BY96" s="5"/>
      <c r="BZ96" s="5"/>
      <c r="CA96" s="5">
        <v>46837.49</v>
      </c>
      <c r="CB96" s="5">
        <v>-6150.38</v>
      </c>
      <c r="CC96" s="5"/>
      <c r="CD96" s="5"/>
      <c r="CE96" s="5">
        <v>-10353.879999999999</v>
      </c>
      <c r="CF96" s="5">
        <v>-13957.22</v>
      </c>
      <c r="CG96" s="5"/>
      <c r="CH96" s="5"/>
      <c r="CI96" s="5">
        <v>-28692.36</v>
      </c>
      <c r="CJ96" s="5">
        <v>-113776.14</v>
      </c>
      <c r="CK96" s="5"/>
      <c r="CL96" s="5"/>
      <c r="CM96" s="5">
        <v>-63226.46</v>
      </c>
      <c r="CN96" s="5">
        <v>-152138.95000000001</v>
      </c>
      <c r="CO96" s="5"/>
      <c r="CP96" s="5"/>
      <c r="CQ96" s="5">
        <v>-35570</v>
      </c>
      <c r="CR96" s="5">
        <v>-19832.689999999999</v>
      </c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>
        <v>-12542882.189999999</v>
      </c>
    </row>
    <row r="97" spans="1:243" x14ac:dyDescent="0.2">
      <c r="A97" t="s">
        <v>72</v>
      </c>
      <c r="B97" t="s">
        <v>99</v>
      </c>
      <c r="C97" s="5">
        <v>-857575.1</v>
      </c>
      <c r="D97" s="5">
        <v>-414167.06</v>
      </c>
      <c r="E97" s="5"/>
      <c r="F97" s="5"/>
      <c r="G97" s="5">
        <v>-947487.69</v>
      </c>
      <c r="H97" s="5">
        <v>-628178.87</v>
      </c>
      <c r="I97" s="5"/>
      <c r="J97" s="5"/>
      <c r="K97" s="5">
        <v>-1355116.89</v>
      </c>
      <c r="L97" s="5">
        <v>-705155.51</v>
      </c>
      <c r="M97" s="5"/>
      <c r="N97" s="5"/>
      <c r="O97" s="5">
        <v>2001274.48</v>
      </c>
      <c r="P97" s="5">
        <v>-699682.16</v>
      </c>
      <c r="Q97" s="5"/>
      <c r="R97" s="5"/>
      <c r="S97" s="5">
        <v>1863186.22</v>
      </c>
      <c r="T97" s="5">
        <v>-704449.32</v>
      </c>
      <c r="U97" s="5"/>
      <c r="V97" s="5"/>
      <c r="W97" s="5">
        <v>1564956.07</v>
      </c>
      <c r="X97" s="5">
        <v>-691906.09</v>
      </c>
      <c r="Y97" s="5"/>
      <c r="Z97" s="5"/>
      <c r="AA97" s="5">
        <v>-811710</v>
      </c>
      <c r="AB97" s="5">
        <v>-725585.95</v>
      </c>
      <c r="AC97" s="5"/>
      <c r="AD97" s="5"/>
      <c r="AE97" s="5">
        <v>-1576045.14</v>
      </c>
      <c r="AF97" s="5">
        <v>-708809.17</v>
      </c>
      <c r="AG97" s="5"/>
      <c r="AH97" s="5"/>
      <c r="AI97" s="5">
        <v>-732809.58</v>
      </c>
      <c r="AJ97" s="5">
        <v>-652207</v>
      </c>
      <c r="AK97" s="5"/>
      <c r="AL97" s="5"/>
      <c r="AM97" s="5">
        <v>2633632.2200000002</v>
      </c>
      <c r="AN97" s="5">
        <v>-741537.94</v>
      </c>
      <c r="AO97" s="5"/>
      <c r="AP97" s="5"/>
      <c r="AQ97" s="5">
        <v>2479914</v>
      </c>
      <c r="AR97" s="5">
        <v>-719801.22</v>
      </c>
      <c r="AS97" s="5"/>
      <c r="AT97" s="5"/>
      <c r="AU97" s="5">
        <v>2282893.2999999998</v>
      </c>
      <c r="AV97" s="5">
        <v>-730017.54</v>
      </c>
      <c r="AW97" s="5"/>
      <c r="AX97" s="5"/>
      <c r="AY97" s="5">
        <v>2808222.83</v>
      </c>
      <c r="AZ97" s="5">
        <v>-172932</v>
      </c>
      <c r="BA97" s="5">
        <v>-24196.11</v>
      </c>
      <c r="BB97" s="5">
        <v>-6049</v>
      </c>
      <c r="BC97" s="5">
        <v>2695664.37</v>
      </c>
      <c r="BD97" s="5">
        <v>-200249</v>
      </c>
      <c r="BE97" s="5">
        <v>-21799.72</v>
      </c>
      <c r="BF97" s="5">
        <v>-5449.93</v>
      </c>
      <c r="BG97" s="5">
        <v>3101993.68</v>
      </c>
      <c r="BH97" s="5">
        <v>-304123.05</v>
      </c>
      <c r="BI97" s="5">
        <v>-24063.8</v>
      </c>
      <c r="BJ97" s="5">
        <v>-6015.95</v>
      </c>
      <c r="BK97" s="5">
        <v>2992810.56</v>
      </c>
      <c r="BL97" s="5">
        <v>-246565.95</v>
      </c>
      <c r="BM97" s="5">
        <v>-23217</v>
      </c>
      <c r="BN97" s="5">
        <v>-5786.05</v>
      </c>
      <c r="BO97" s="5">
        <v>2892307.67</v>
      </c>
      <c r="BP97" s="5">
        <v>-357008.07</v>
      </c>
      <c r="BQ97" s="5">
        <v>-23912</v>
      </c>
      <c r="BR97" s="5">
        <v>-5978</v>
      </c>
      <c r="BS97" s="5">
        <v>2633311.46</v>
      </c>
      <c r="BT97" s="5">
        <v>-308129.7</v>
      </c>
      <c r="BU97" s="5">
        <v>-51891.35</v>
      </c>
      <c r="BV97" s="5">
        <v>-12972.84</v>
      </c>
      <c r="BW97" s="5">
        <v>2683911.69</v>
      </c>
      <c r="BX97" s="5">
        <v>-210616.16</v>
      </c>
      <c r="BY97" s="5"/>
      <c r="BZ97" s="5"/>
      <c r="CA97" s="5">
        <v>3139196.08</v>
      </c>
      <c r="CB97" s="5">
        <v>-138219.07999999999</v>
      </c>
      <c r="CC97" s="5"/>
      <c r="CD97" s="5"/>
      <c r="CE97" s="5">
        <v>3035273.43</v>
      </c>
      <c r="CF97" s="5">
        <v>-142757</v>
      </c>
      <c r="CG97" s="5"/>
      <c r="CH97" s="5"/>
      <c r="CI97" s="5">
        <v>2943610.7</v>
      </c>
      <c r="CJ97" s="5">
        <v>-264920</v>
      </c>
      <c r="CK97" s="5"/>
      <c r="CL97" s="5"/>
      <c r="CM97" s="5">
        <v>2442225.5</v>
      </c>
      <c r="CN97" s="5">
        <v>-327918.82</v>
      </c>
      <c r="CO97" s="5"/>
      <c r="CP97" s="5"/>
      <c r="CQ97" s="5">
        <v>2440181.89</v>
      </c>
      <c r="CR97" s="5">
        <v>-196415.77</v>
      </c>
      <c r="CS97" s="5"/>
      <c r="CT97" s="5"/>
      <c r="CU97" s="5">
        <v>500328.16</v>
      </c>
      <c r="CV97" s="5">
        <v>-485658</v>
      </c>
      <c r="CW97" s="5"/>
      <c r="CX97" s="5"/>
      <c r="CY97" s="5">
        <v>359633.61</v>
      </c>
      <c r="CZ97" s="5">
        <v>-459007.7</v>
      </c>
      <c r="DA97" s="5"/>
      <c r="DB97" s="5"/>
      <c r="DC97" s="5">
        <v>321723.58</v>
      </c>
      <c r="DD97" s="5">
        <v>-550803.41</v>
      </c>
      <c r="DE97" s="5"/>
      <c r="DF97" s="5"/>
      <c r="DG97" s="5">
        <v>712793.34</v>
      </c>
      <c r="DH97" s="5">
        <v>-487896.85</v>
      </c>
      <c r="DI97" s="5"/>
      <c r="DJ97" s="5"/>
      <c r="DK97" s="5">
        <v>551680.16</v>
      </c>
      <c r="DL97" s="5">
        <v>-562309.28</v>
      </c>
      <c r="DM97" s="5"/>
      <c r="DN97" s="5"/>
      <c r="DO97" s="5">
        <v>732892.86</v>
      </c>
      <c r="DP97" s="5">
        <v>-491823.71</v>
      </c>
      <c r="DQ97" s="5"/>
      <c r="DR97" s="5"/>
      <c r="DS97" s="5">
        <v>635743</v>
      </c>
      <c r="DT97" s="5">
        <v>-339629.52</v>
      </c>
      <c r="DU97" s="5"/>
      <c r="DV97" s="5"/>
      <c r="DW97" s="5">
        <v>608204.1</v>
      </c>
      <c r="DX97" s="5">
        <v>-192073.9</v>
      </c>
      <c r="DY97" s="5"/>
      <c r="DZ97" s="5"/>
      <c r="EA97" s="5">
        <v>482257.16</v>
      </c>
      <c r="EB97" s="5">
        <v>-245661.35</v>
      </c>
      <c r="EC97" s="5"/>
      <c r="ED97" s="5"/>
      <c r="EE97" s="5">
        <v>639873</v>
      </c>
      <c r="EF97" s="5">
        <v>-509254.78</v>
      </c>
      <c r="EG97" s="5"/>
      <c r="EH97" s="5"/>
      <c r="EI97" s="5">
        <v>536614.55000000005</v>
      </c>
      <c r="EJ97" s="5">
        <v>-530502.54</v>
      </c>
      <c r="EK97" s="5"/>
      <c r="EL97" s="5"/>
      <c r="EM97" s="5">
        <v>639520.66</v>
      </c>
      <c r="EN97" s="5">
        <v>-388794.08</v>
      </c>
      <c r="EO97" s="5"/>
      <c r="EP97" s="5"/>
      <c r="EQ97" s="5">
        <v>950586.45</v>
      </c>
      <c r="ER97" s="5">
        <v>-289986.40000000002</v>
      </c>
      <c r="ES97" s="5"/>
      <c r="ET97" s="5"/>
      <c r="EU97" s="5">
        <v>937537.31</v>
      </c>
      <c r="EV97" s="5">
        <v>-274378.58</v>
      </c>
      <c r="EW97" s="5"/>
      <c r="EX97" s="5"/>
      <c r="EY97" s="5">
        <v>1089230</v>
      </c>
      <c r="EZ97" s="5">
        <v>-333857.27</v>
      </c>
      <c r="FA97" s="5"/>
      <c r="FB97" s="5"/>
      <c r="FC97" s="5">
        <v>1115211.8999999999</v>
      </c>
      <c r="FD97" s="5">
        <v>-278985.77</v>
      </c>
      <c r="FE97" s="5"/>
      <c r="FF97" s="5"/>
      <c r="FG97" s="5">
        <v>939337.37</v>
      </c>
      <c r="FH97" s="5">
        <v>-327632.94</v>
      </c>
      <c r="FI97" s="5"/>
      <c r="FJ97" s="5"/>
      <c r="FK97" s="5">
        <v>849805.61</v>
      </c>
      <c r="FL97" s="5">
        <v>-295254.36</v>
      </c>
      <c r="FM97" s="5"/>
      <c r="FN97" s="5"/>
      <c r="FO97" s="5">
        <v>377029</v>
      </c>
      <c r="FP97" s="5">
        <v>-244498.23</v>
      </c>
      <c r="FQ97" s="5"/>
      <c r="FR97" s="5"/>
      <c r="FS97" s="5">
        <v>218544.65</v>
      </c>
      <c r="FT97" s="5">
        <v>-199007.51</v>
      </c>
      <c r="FU97" s="5"/>
      <c r="FV97" s="5"/>
      <c r="FW97" s="5">
        <v>549222.40000000002</v>
      </c>
      <c r="FX97" s="5">
        <v>-206009.86</v>
      </c>
      <c r="FY97" s="5"/>
      <c r="FZ97" s="5"/>
      <c r="GA97" s="5">
        <v>959433.09</v>
      </c>
      <c r="GB97" s="5">
        <v>-277170.78000000003</v>
      </c>
      <c r="GC97" s="5"/>
      <c r="GD97" s="5"/>
      <c r="GE97" s="5">
        <v>868907.62</v>
      </c>
      <c r="GF97" s="5">
        <v>-296709</v>
      </c>
      <c r="GG97" s="5"/>
      <c r="GH97" s="5"/>
      <c r="GI97" s="5">
        <v>910122.13</v>
      </c>
      <c r="GJ97" s="5">
        <v>-247578</v>
      </c>
      <c r="GK97" s="5"/>
      <c r="GL97" s="5"/>
      <c r="GM97" s="5">
        <v>625958.67000000004</v>
      </c>
      <c r="GN97" s="5">
        <v>-314264.93</v>
      </c>
      <c r="GO97" s="5"/>
      <c r="GP97" s="5"/>
      <c r="GQ97" s="5">
        <v>599634</v>
      </c>
      <c r="GR97" s="5">
        <v>-286165.78000000003</v>
      </c>
      <c r="GS97" s="5"/>
      <c r="GT97" s="5"/>
      <c r="GU97" s="5">
        <v>671529.63</v>
      </c>
      <c r="GV97" s="5">
        <v>-355813.75</v>
      </c>
      <c r="GW97" s="5"/>
      <c r="GX97" s="5"/>
      <c r="GY97" s="5">
        <v>604376.93999999994</v>
      </c>
      <c r="GZ97" s="5">
        <v>-306264</v>
      </c>
      <c r="HA97" s="5"/>
      <c r="HB97" s="5"/>
      <c r="HC97" s="5">
        <v>547682.31999999995</v>
      </c>
      <c r="HD97" s="5">
        <v>-349135.43</v>
      </c>
      <c r="HE97" s="5"/>
      <c r="HF97" s="5"/>
      <c r="HG97" s="5">
        <v>440558.66</v>
      </c>
      <c r="HH97" s="5">
        <v>-312228.93</v>
      </c>
      <c r="HI97" s="5"/>
      <c r="HJ97" s="5"/>
      <c r="HK97" s="5">
        <v>186309.87</v>
      </c>
      <c r="HL97" s="5">
        <v>-245021</v>
      </c>
      <c r="HM97" s="5"/>
      <c r="HN97" s="5"/>
      <c r="HO97" s="5">
        <v>40410.75</v>
      </c>
      <c r="HP97" s="5">
        <v>-151595.84</v>
      </c>
      <c r="HQ97" s="5"/>
      <c r="HR97" s="5"/>
      <c r="HS97" s="5">
        <v>291628.21000000002</v>
      </c>
      <c r="HT97" s="5">
        <v>-183333</v>
      </c>
      <c r="HU97" s="5"/>
      <c r="HV97" s="5"/>
      <c r="HW97" s="5">
        <v>567799.73</v>
      </c>
      <c r="HX97" s="5">
        <v>-317197.06</v>
      </c>
      <c r="HY97" s="5"/>
      <c r="HZ97" s="5"/>
      <c r="IA97" s="5">
        <v>555249.30000000005</v>
      </c>
      <c r="IB97" s="5">
        <v>-333312.59999999998</v>
      </c>
      <c r="IC97" s="5"/>
      <c r="ID97" s="5"/>
      <c r="IE97" s="5">
        <v>566355.53</v>
      </c>
      <c r="IF97" s="5">
        <v>-261048.42</v>
      </c>
      <c r="IG97" s="5"/>
      <c r="IH97" s="5"/>
      <c r="II97" s="5">
        <v>39404998.479999997</v>
      </c>
    </row>
    <row r="98" spans="1:243" x14ac:dyDescent="0.2">
      <c r="A98" t="s">
        <v>72</v>
      </c>
      <c r="B98" t="s">
        <v>45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v>567403.24</v>
      </c>
      <c r="X98" s="5"/>
      <c r="Y98" s="5"/>
      <c r="Z98" s="5"/>
      <c r="AA98" s="5">
        <v>254470.41</v>
      </c>
      <c r="AB98" s="5"/>
      <c r="AC98" s="5"/>
      <c r="AD98" s="5"/>
      <c r="AE98" s="5">
        <v>225381.77</v>
      </c>
      <c r="AF98" s="5"/>
      <c r="AG98" s="5"/>
      <c r="AH98" s="5"/>
      <c r="AI98" s="5">
        <v>235261.29</v>
      </c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>
        <v>412308.77</v>
      </c>
      <c r="BT98" s="5"/>
      <c r="BU98" s="5"/>
      <c r="BV98" s="5"/>
      <c r="BW98" s="5">
        <v>196195.25</v>
      </c>
      <c r="BX98" s="5"/>
      <c r="BY98" s="5"/>
      <c r="BZ98" s="5"/>
      <c r="CA98" s="5">
        <v>152003</v>
      </c>
      <c r="CB98" s="5"/>
      <c r="CC98" s="5"/>
      <c r="CD98" s="5"/>
      <c r="CE98" s="5">
        <v>208695.53</v>
      </c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>
        <v>2251719.2999999998</v>
      </c>
    </row>
    <row r="99" spans="1:243" x14ac:dyDescent="0.2">
      <c r="A99" t="s">
        <v>72</v>
      </c>
      <c r="B99" t="s">
        <v>46</v>
      </c>
      <c r="C99" s="5">
        <v>-381510</v>
      </c>
      <c r="D99" s="5">
        <v>1536896</v>
      </c>
      <c r="E99" s="5">
        <v>99.8</v>
      </c>
      <c r="F99" s="5">
        <v>-3542.85</v>
      </c>
      <c r="G99" s="5">
        <v>-4374767.18</v>
      </c>
      <c r="H99" s="5">
        <v>2296216.59</v>
      </c>
      <c r="I99" s="5">
        <v>127.56</v>
      </c>
      <c r="J99" s="5">
        <v>-5534.94</v>
      </c>
      <c r="K99" s="5">
        <v>-4524915.95</v>
      </c>
      <c r="L99" s="5">
        <v>2548687</v>
      </c>
      <c r="M99" s="5">
        <v>15422.76</v>
      </c>
      <c r="N99" s="5">
        <v>3886.53</v>
      </c>
      <c r="O99" s="5">
        <v>-4841321</v>
      </c>
      <c r="P99" s="5">
        <v>1868142.92</v>
      </c>
      <c r="Q99" s="5"/>
      <c r="R99" s="5"/>
      <c r="S99" s="5">
        <v>-4456048.93</v>
      </c>
      <c r="T99" s="5">
        <v>1968135</v>
      </c>
      <c r="U99" s="5"/>
      <c r="V99" s="5"/>
      <c r="W99" s="5">
        <v>-2091361.64</v>
      </c>
      <c r="X99" s="5">
        <v>1893065</v>
      </c>
      <c r="Y99" s="5"/>
      <c r="Z99" s="5"/>
      <c r="AA99" s="5">
        <v>-222941.58</v>
      </c>
      <c r="AB99" s="5">
        <v>1501569.94</v>
      </c>
      <c r="AC99" s="5"/>
      <c r="AD99" s="5"/>
      <c r="AE99" s="5">
        <v>-1314423.54</v>
      </c>
      <c r="AF99" s="5">
        <v>1511290.24</v>
      </c>
      <c r="AG99" s="5"/>
      <c r="AH99" s="5"/>
      <c r="AI99" s="5">
        <v>-1606732.72</v>
      </c>
      <c r="AJ99" s="5">
        <v>1435954.58</v>
      </c>
      <c r="AK99" s="5"/>
      <c r="AL99" s="5"/>
      <c r="AM99" s="5">
        <v>-5683203.9000000004</v>
      </c>
      <c r="AN99" s="5">
        <v>2342611.58</v>
      </c>
      <c r="AO99" s="5"/>
      <c r="AP99" s="5"/>
      <c r="AQ99" s="5">
        <v>-5049672.53</v>
      </c>
      <c r="AR99" s="5">
        <v>2219644.7200000002</v>
      </c>
      <c r="AS99" s="5"/>
      <c r="AT99" s="5"/>
      <c r="AU99" s="5">
        <v>-4815429.75</v>
      </c>
      <c r="AV99" s="5">
        <v>2306793.2799999998</v>
      </c>
      <c r="AW99" s="5"/>
      <c r="AX99" s="5"/>
      <c r="AY99" s="5">
        <v>-1224420.71</v>
      </c>
      <c r="AZ99" s="5">
        <v>-415870.63</v>
      </c>
      <c r="BA99" s="5"/>
      <c r="BB99" s="5"/>
      <c r="BC99" s="5">
        <v>-1110929.26</v>
      </c>
      <c r="BD99" s="5">
        <v>-374682.67</v>
      </c>
      <c r="BE99" s="5"/>
      <c r="BF99" s="5"/>
      <c r="BG99" s="5">
        <v>-1220247.8799999999</v>
      </c>
      <c r="BH99" s="5">
        <v>-413596.48</v>
      </c>
      <c r="BI99" s="5"/>
      <c r="BJ99" s="5"/>
      <c r="BK99" s="5">
        <v>-1183021.1000000001</v>
      </c>
      <c r="BL99" s="5">
        <v>-606164.18999999994</v>
      </c>
      <c r="BM99" s="5"/>
      <c r="BN99" s="5"/>
      <c r="BO99" s="5">
        <v>-1264218</v>
      </c>
      <c r="BP99" s="5">
        <v>-678119.5</v>
      </c>
      <c r="BQ99" s="5"/>
      <c r="BR99" s="5"/>
      <c r="BS99" s="5">
        <v>-1036866.11</v>
      </c>
      <c r="BT99" s="5">
        <v>-635669.07999999996</v>
      </c>
      <c r="BU99" s="5"/>
      <c r="BV99" s="5"/>
      <c r="BW99" s="5">
        <v>-844495.35</v>
      </c>
      <c r="BX99" s="5">
        <v>-455605.44</v>
      </c>
      <c r="BY99" s="5"/>
      <c r="BZ99" s="5"/>
      <c r="CA99" s="5">
        <v>-742108.62</v>
      </c>
      <c r="CB99" s="5">
        <v>-453886</v>
      </c>
      <c r="CC99" s="5"/>
      <c r="CD99" s="5"/>
      <c r="CE99" s="5">
        <v>-844769.05</v>
      </c>
      <c r="CF99" s="5">
        <v>-437588.47</v>
      </c>
      <c r="CG99" s="5"/>
      <c r="CH99" s="5"/>
      <c r="CI99" s="5">
        <v>-1236646.25</v>
      </c>
      <c r="CJ99" s="5">
        <v>-478680.37</v>
      </c>
      <c r="CK99" s="5"/>
      <c r="CL99" s="5"/>
      <c r="CM99" s="5">
        <v>-1187814.94</v>
      </c>
      <c r="CN99" s="5">
        <v>-459527.49</v>
      </c>
      <c r="CO99" s="5"/>
      <c r="CP99" s="5"/>
      <c r="CQ99" s="5">
        <v>-1245343.6499999999</v>
      </c>
      <c r="CR99" s="5">
        <v>-472830.36</v>
      </c>
      <c r="CS99" s="5"/>
      <c r="CT99" s="5"/>
      <c r="CU99" s="5">
        <v>-1045999.58</v>
      </c>
      <c r="CV99" s="5">
        <v>-14356.22</v>
      </c>
      <c r="CW99" s="5"/>
      <c r="CX99" s="5"/>
      <c r="CY99" s="5">
        <v>-980815.95</v>
      </c>
      <c r="CZ99" s="5">
        <v>-16526.52</v>
      </c>
      <c r="DA99" s="5"/>
      <c r="DB99" s="5"/>
      <c r="DC99" s="5">
        <v>-1120528.95</v>
      </c>
      <c r="DD99" s="5">
        <v>-19350.689999999999</v>
      </c>
      <c r="DE99" s="5"/>
      <c r="DF99" s="5"/>
      <c r="DG99" s="5">
        <v>-1410887.61</v>
      </c>
      <c r="DH99" s="5">
        <v>-21188.44</v>
      </c>
      <c r="DI99" s="5"/>
      <c r="DJ99" s="5"/>
      <c r="DK99" s="5">
        <v>-1433530.28</v>
      </c>
      <c r="DL99" s="5">
        <v>-25113.3</v>
      </c>
      <c r="DM99" s="5"/>
      <c r="DN99" s="5"/>
      <c r="DO99" s="5">
        <v>-1257889.5900000001</v>
      </c>
      <c r="DP99" s="5">
        <v>-20130.25</v>
      </c>
      <c r="DQ99" s="5"/>
      <c r="DR99" s="5"/>
      <c r="DS99" s="5">
        <v>-189382.18</v>
      </c>
      <c r="DT99" s="5">
        <v>-686.66</v>
      </c>
      <c r="DU99" s="5"/>
      <c r="DV99" s="5"/>
      <c r="DW99" s="5">
        <v>106509</v>
      </c>
      <c r="DX99" s="5">
        <v>11418.41</v>
      </c>
      <c r="DY99" s="5"/>
      <c r="DZ99" s="5"/>
      <c r="EA99" s="5">
        <v>-259689.46</v>
      </c>
      <c r="EB99" s="5">
        <v>6197.64</v>
      </c>
      <c r="EC99" s="5"/>
      <c r="ED99" s="5"/>
      <c r="EE99" s="5">
        <v>-1190518</v>
      </c>
      <c r="EF99" s="5">
        <v>-6021.82</v>
      </c>
      <c r="EG99" s="5"/>
      <c r="EH99" s="5"/>
      <c r="EI99" s="5">
        <v>-1178215.8899999999</v>
      </c>
      <c r="EJ99" s="5">
        <v>-22356.400000000001</v>
      </c>
      <c r="EK99" s="5"/>
      <c r="EL99" s="5"/>
      <c r="EM99" s="5">
        <v>-1143923.1200000001</v>
      </c>
      <c r="EN99" s="5">
        <v>-19105.53</v>
      </c>
      <c r="EO99" s="5"/>
      <c r="EP99" s="5"/>
      <c r="EQ99" s="5">
        <v>160784.43</v>
      </c>
      <c r="ER99" s="5">
        <v>24721.360000000001</v>
      </c>
      <c r="ES99" s="5"/>
      <c r="ET99" s="5"/>
      <c r="EU99" s="5">
        <v>150857.60000000001</v>
      </c>
      <c r="EV99" s="5">
        <v>22227.54</v>
      </c>
      <c r="EW99" s="5"/>
      <c r="EX99" s="5"/>
      <c r="EY99" s="5">
        <v>168073.57</v>
      </c>
      <c r="EZ99" s="5">
        <v>24485.62</v>
      </c>
      <c r="FA99" s="5"/>
      <c r="FB99" s="5"/>
      <c r="FC99" s="5">
        <v>161289.06</v>
      </c>
      <c r="FD99" s="5">
        <v>23481.49</v>
      </c>
      <c r="FE99" s="5"/>
      <c r="FF99" s="5"/>
      <c r="FG99" s="5">
        <v>157665</v>
      </c>
      <c r="FH99" s="5">
        <v>24241.73</v>
      </c>
      <c r="FI99" s="5"/>
      <c r="FJ99" s="5"/>
      <c r="FK99" s="5">
        <v>159678.42000000001</v>
      </c>
      <c r="FL99" s="5">
        <v>23344.27</v>
      </c>
      <c r="FM99" s="5"/>
      <c r="FN99" s="5"/>
      <c r="FO99" s="5">
        <v>156084.09</v>
      </c>
      <c r="FP99" s="5">
        <v>23998.66</v>
      </c>
      <c r="FQ99" s="5"/>
      <c r="FR99" s="5"/>
      <c r="FS99" s="5">
        <v>163878.69</v>
      </c>
      <c r="FT99" s="5">
        <v>23874.49</v>
      </c>
      <c r="FU99" s="5"/>
      <c r="FV99" s="5"/>
      <c r="FW99" s="5">
        <v>152967.76999999999</v>
      </c>
      <c r="FX99" s="5">
        <v>22988.86</v>
      </c>
      <c r="FY99" s="5"/>
      <c r="FZ99" s="5"/>
      <c r="GA99" s="5">
        <v>157955.06</v>
      </c>
      <c r="GB99" s="5">
        <v>23727</v>
      </c>
      <c r="GC99" s="5"/>
      <c r="GD99" s="5"/>
      <c r="GE99" s="5">
        <v>151400.75</v>
      </c>
      <c r="GF99" s="5">
        <v>22753.360000000001</v>
      </c>
      <c r="GG99" s="5"/>
      <c r="GH99" s="5"/>
      <c r="GI99" s="5">
        <v>156325.48000000001</v>
      </c>
      <c r="GJ99" s="5">
        <v>23387.94</v>
      </c>
      <c r="GK99" s="5"/>
      <c r="GL99" s="5"/>
      <c r="GM99" s="5">
        <v>82700.22</v>
      </c>
      <c r="GN99" s="5">
        <v>23263.68</v>
      </c>
      <c r="GO99" s="5"/>
      <c r="GP99" s="5"/>
      <c r="GQ99" s="5">
        <v>76386.23</v>
      </c>
      <c r="GR99" s="5">
        <v>20912.59</v>
      </c>
      <c r="GS99" s="5"/>
      <c r="GT99" s="5"/>
      <c r="GU99" s="5">
        <v>84756.79</v>
      </c>
      <c r="GV99" s="5">
        <v>23036.13</v>
      </c>
      <c r="GW99" s="5"/>
      <c r="GX99" s="5"/>
      <c r="GY99" s="5">
        <v>88212.23</v>
      </c>
      <c r="GZ99" s="5">
        <v>22093.17</v>
      </c>
      <c r="HA99" s="5"/>
      <c r="HB99" s="5"/>
      <c r="HC99" s="5">
        <v>90985.71</v>
      </c>
      <c r="HD99" s="5">
        <v>22810</v>
      </c>
      <c r="HE99" s="5"/>
      <c r="HF99" s="5"/>
      <c r="HG99" s="5">
        <v>89075.34</v>
      </c>
      <c r="HH99" s="5">
        <v>21966</v>
      </c>
      <c r="HI99" s="5"/>
      <c r="HJ99" s="5"/>
      <c r="HK99" s="5">
        <v>80277.86</v>
      </c>
      <c r="HL99" s="5">
        <v>22582.27</v>
      </c>
      <c r="HM99" s="5"/>
      <c r="HN99" s="5"/>
      <c r="HO99" s="5">
        <v>82658.929999999993</v>
      </c>
      <c r="HP99" s="5">
        <v>22465.95</v>
      </c>
      <c r="HQ99" s="5"/>
      <c r="HR99" s="5"/>
      <c r="HS99" s="5">
        <v>78020.72</v>
      </c>
      <c r="HT99" s="5">
        <v>21631.94</v>
      </c>
      <c r="HU99" s="5"/>
      <c r="HV99" s="5"/>
      <c r="HW99" s="5">
        <v>80429.69</v>
      </c>
      <c r="HX99" s="5">
        <v>22325.599999999999</v>
      </c>
      <c r="HY99" s="5"/>
      <c r="HZ99" s="5"/>
      <c r="IA99" s="5">
        <v>77215.5</v>
      </c>
      <c r="IB99" s="5">
        <v>21408.69</v>
      </c>
      <c r="IC99" s="5"/>
      <c r="ID99" s="5"/>
      <c r="IE99" s="5">
        <v>78232.850000000006</v>
      </c>
      <c r="IF99" s="5">
        <v>22007</v>
      </c>
      <c r="IG99" s="5"/>
      <c r="IH99" s="5"/>
      <c r="II99" s="5">
        <v>-42762408.700000003</v>
      </c>
    </row>
    <row r="100" spans="1:243" x14ac:dyDescent="0.2">
      <c r="A100" t="s">
        <v>72</v>
      </c>
      <c r="B100" t="s">
        <v>100</v>
      </c>
      <c r="C100" s="5">
        <v>-945292</v>
      </c>
      <c r="D100" s="5"/>
      <c r="E100" s="5"/>
      <c r="F100" s="5"/>
      <c r="G100" s="5">
        <v>-1415924.81</v>
      </c>
      <c r="H100" s="5"/>
      <c r="I100" s="5"/>
      <c r="J100" s="5"/>
      <c r="K100" s="5">
        <v>-1531529.33</v>
      </c>
      <c r="L100" s="5"/>
      <c r="M100" s="5"/>
      <c r="N100" s="5"/>
      <c r="O100" s="5">
        <v>-550229.76000000001</v>
      </c>
      <c r="P100" s="5"/>
      <c r="Q100" s="5"/>
      <c r="R100" s="5"/>
      <c r="S100" s="5">
        <v>-502955.22</v>
      </c>
      <c r="T100" s="5"/>
      <c r="U100" s="5"/>
      <c r="V100" s="5"/>
      <c r="W100" s="5">
        <v>-259984.16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>
        <v>209626.76</v>
      </c>
      <c r="AN100" s="5"/>
      <c r="AO100" s="5"/>
      <c r="AP100" s="5"/>
      <c r="AQ100" s="5">
        <v>188769.31</v>
      </c>
      <c r="AR100" s="5"/>
      <c r="AS100" s="5"/>
      <c r="AT100" s="5"/>
      <c r="AU100" s="5">
        <v>168740.91</v>
      </c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>
        <v>-4638778.3600000003</v>
      </c>
    </row>
    <row r="101" spans="1:243" x14ac:dyDescent="0.2">
      <c r="A101" t="s">
        <v>72</v>
      </c>
      <c r="B101" t="s">
        <v>101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>
        <v>344034.37</v>
      </c>
      <c r="CV101" s="5">
        <v>331709.84999999998</v>
      </c>
      <c r="CW101" s="5"/>
      <c r="CX101" s="5"/>
      <c r="CY101" s="5">
        <v>385523.41</v>
      </c>
      <c r="CZ101" s="5">
        <v>327286.62</v>
      </c>
      <c r="DA101" s="5"/>
      <c r="DB101" s="5"/>
      <c r="DC101" s="5">
        <v>442931.65</v>
      </c>
      <c r="DD101" s="5">
        <v>384670.31</v>
      </c>
      <c r="DE101" s="5"/>
      <c r="DF101" s="5"/>
      <c r="DG101" s="5">
        <v>508392.81</v>
      </c>
      <c r="DH101" s="5">
        <v>357446.72</v>
      </c>
      <c r="DI101" s="5"/>
      <c r="DJ101" s="5"/>
      <c r="DK101" s="5">
        <v>654571.75</v>
      </c>
      <c r="DL101" s="5">
        <v>420039.91</v>
      </c>
      <c r="DM101" s="5"/>
      <c r="DN101" s="5"/>
      <c r="DO101" s="5">
        <v>499099.1</v>
      </c>
      <c r="DP101" s="5">
        <v>375146.92</v>
      </c>
      <c r="DQ101" s="5"/>
      <c r="DR101" s="5"/>
      <c r="DS101" s="5">
        <v>176295.49</v>
      </c>
      <c r="DT101" s="5">
        <v>283049</v>
      </c>
      <c r="DU101" s="5"/>
      <c r="DV101" s="5"/>
      <c r="DW101" s="5">
        <v>-28809.57</v>
      </c>
      <c r="DX101" s="5">
        <v>234997.1</v>
      </c>
      <c r="DY101" s="5"/>
      <c r="DZ101" s="5"/>
      <c r="EA101" s="5">
        <v>242053.16</v>
      </c>
      <c r="EB101" s="5">
        <v>228110.63</v>
      </c>
      <c r="EC101" s="5"/>
      <c r="ED101" s="5"/>
      <c r="EE101" s="5">
        <v>355427.82</v>
      </c>
      <c r="EF101" s="5">
        <v>294257.87</v>
      </c>
      <c r="EG101" s="5"/>
      <c r="EH101" s="5"/>
      <c r="EI101" s="5">
        <v>414429.67</v>
      </c>
      <c r="EJ101" s="5">
        <v>307680.12</v>
      </c>
      <c r="EK101" s="5"/>
      <c r="EL101" s="5"/>
      <c r="EM101" s="5">
        <v>342800.18</v>
      </c>
      <c r="EN101" s="5">
        <v>235455.6</v>
      </c>
      <c r="EO101" s="5"/>
      <c r="EP101" s="5"/>
      <c r="EQ101" s="5">
        <v>327091.53999999998</v>
      </c>
      <c r="ER101" s="5">
        <v>307147.94</v>
      </c>
      <c r="ES101" s="5"/>
      <c r="ET101" s="5"/>
      <c r="EU101" s="5">
        <v>331780.2</v>
      </c>
      <c r="EV101" s="5">
        <v>288759.67</v>
      </c>
      <c r="EW101" s="5"/>
      <c r="EX101" s="5"/>
      <c r="EY101" s="5">
        <v>397427.91</v>
      </c>
      <c r="EZ101" s="5">
        <v>351635.48</v>
      </c>
      <c r="FA101" s="5"/>
      <c r="FB101" s="5"/>
      <c r="FC101" s="5">
        <v>449024</v>
      </c>
      <c r="FD101" s="5">
        <v>327648.62</v>
      </c>
      <c r="FE101" s="5"/>
      <c r="FF101" s="5"/>
      <c r="FG101" s="5">
        <v>570744.06999999995</v>
      </c>
      <c r="FH101" s="5">
        <v>383698.47</v>
      </c>
      <c r="FI101" s="5"/>
      <c r="FJ101" s="5"/>
      <c r="FK101" s="5">
        <v>440737.81</v>
      </c>
      <c r="FL101" s="5">
        <v>342611.82</v>
      </c>
      <c r="FM101" s="5"/>
      <c r="FN101" s="5"/>
      <c r="FO101" s="5">
        <v>189682.32</v>
      </c>
      <c r="FP101" s="5">
        <v>263741.83</v>
      </c>
      <c r="FQ101" s="5"/>
      <c r="FR101" s="5"/>
      <c r="FS101" s="5">
        <v>3788.38</v>
      </c>
      <c r="FT101" s="5">
        <v>214292.26</v>
      </c>
      <c r="FU101" s="5"/>
      <c r="FV101" s="5"/>
      <c r="FW101" s="5">
        <v>232373.9</v>
      </c>
      <c r="FX101" s="5">
        <v>213368.73</v>
      </c>
      <c r="FY101" s="5"/>
      <c r="FZ101" s="5"/>
      <c r="GA101" s="5">
        <v>324943.64</v>
      </c>
      <c r="GB101" s="5">
        <v>271807.81</v>
      </c>
      <c r="GC101" s="5"/>
      <c r="GD101" s="5"/>
      <c r="GE101" s="5">
        <v>371296.42</v>
      </c>
      <c r="GF101" s="5">
        <v>283044.67</v>
      </c>
      <c r="GG101" s="5"/>
      <c r="GH101" s="5"/>
      <c r="GI101" s="5">
        <v>314229.46999999997</v>
      </c>
      <c r="GJ101" s="5">
        <v>220721.72</v>
      </c>
      <c r="GK101" s="5"/>
      <c r="GL101" s="5"/>
      <c r="GM101" s="5">
        <v>297895.31</v>
      </c>
      <c r="GN101" s="5">
        <v>283902.15000000002</v>
      </c>
      <c r="GO101" s="5"/>
      <c r="GP101" s="5"/>
      <c r="GQ101" s="5">
        <v>299191.45</v>
      </c>
      <c r="GR101" s="5">
        <v>265665.90999999997</v>
      </c>
      <c r="GS101" s="5"/>
      <c r="GT101" s="5"/>
      <c r="GU101" s="5">
        <v>356410.93</v>
      </c>
      <c r="GV101" s="5">
        <v>321461.62</v>
      </c>
      <c r="GW101" s="5"/>
      <c r="GX101" s="5"/>
      <c r="GY101" s="5">
        <v>406795.42</v>
      </c>
      <c r="GZ101" s="5">
        <v>300843.21000000002</v>
      </c>
      <c r="HA101" s="5"/>
      <c r="HB101" s="5"/>
      <c r="HC101" s="5">
        <v>500806.61</v>
      </c>
      <c r="HD101" s="5">
        <v>347883.78</v>
      </c>
      <c r="HE101" s="5"/>
      <c r="HF101" s="5"/>
      <c r="HG101" s="5">
        <v>392977.4</v>
      </c>
      <c r="HH101" s="5">
        <v>312603.77</v>
      </c>
      <c r="HI101" s="5"/>
      <c r="HJ101" s="5"/>
      <c r="HK101" s="5">
        <v>179060.81</v>
      </c>
      <c r="HL101" s="5">
        <v>245103.07</v>
      </c>
      <c r="HM101" s="5"/>
      <c r="HN101" s="5"/>
      <c r="HO101" s="5">
        <v>17924</v>
      </c>
      <c r="HP101" s="5">
        <v>202157.33</v>
      </c>
      <c r="HQ101" s="5"/>
      <c r="HR101" s="5"/>
      <c r="HS101" s="5">
        <v>214524</v>
      </c>
      <c r="HT101" s="5">
        <v>200669.18</v>
      </c>
      <c r="HU101" s="5"/>
      <c r="HV101" s="5"/>
      <c r="HW101" s="5">
        <v>294305.53000000003</v>
      </c>
      <c r="HX101" s="5">
        <v>251446</v>
      </c>
      <c r="HY101" s="5"/>
      <c r="HZ101" s="5"/>
      <c r="IA101" s="5">
        <v>333712.40999999997</v>
      </c>
      <c r="IB101" s="5">
        <v>260320.26</v>
      </c>
      <c r="IC101" s="5"/>
      <c r="ID101" s="5"/>
      <c r="IE101" s="5">
        <v>291922.05</v>
      </c>
      <c r="IF101" s="5">
        <v>205387.26</v>
      </c>
      <c r="IG101" s="5"/>
      <c r="IH101" s="5"/>
      <c r="II101" s="5">
        <v>22321168.579999998</v>
      </c>
    </row>
    <row r="102" spans="1:243" x14ac:dyDescent="0.2">
      <c r="A102" t="s">
        <v>72</v>
      </c>
      <c r="B102" t="s">
        <v>102</v>
      </c>
      <c r="C102" s="5">
        <v>122931.88</v>
      </c>
      <c r="D102" s="5">
        <v>-183649.33</v>
      </c>
      <c r="E102" s="5"/>
      <c r="F102" s="5"/>
      <c r="G102" s="5">
        <v>-181245.95</v>
      </c>
      <c r="H102" s="5">
        <v>-312667.45</v>
      </c>
      <c r="I102" s="5"/>
      <c r="J102" s="5"/>
      <c r="K102" s="5">
        <v>-374615.74</v>
      </c>
      <c r="L102" s="5">
        <v>-356043.55</v>
      </c>
      <c r="M102" s="5"/>
      <c r="N102" s="5"/>
      <c r="O102" s="5">
        <v>202883.56</v>
      </c>
      <c r="P102" s="5">
        <v>-87064.46</v>
      </c>
      <c r="Q102" s="5"/>
      <c r="R102" s="5"/>
      <c r="S102" s="5">
        <v>206737.41</v>
      </c>
      <c r="T102" s="5">
        <v>-95136.51</v>
      </c>
      <c r="U102" s="5"/>
      <c r="V102" s="5"/>
      <c r="W102" s="5">
        <v>205016.08</v>
      </c>
      <c r="X102" s="5">
        <v>-90623</v>
      </c>
      <c r="Y102" s="5"/>
      <c r="Z102" s="5"/>
      <c r="AA102" s="5">
        <v>3894309.83</v>
      </c>
      <c r="AB102" s="5"/>
      <c r="AC102" s="5"/>
      <c r="AD102" s="5"/>
      <c r="AE102" s="5">
        <v>3719463.37</v>
      </c>
      <c r="AF102" s="5"/>
      <c r="AG102" s="5"/>
      <c r="AH102" s="5"/>
      <c r="AI102" s="5">
        <v>3796120.26</v>
      </c>
      <c r="AJ102" s="5"/>
      <c r="AK102" s="5"/>
      <c r="AL102" s="5"/>
      <c r="AM102" s="5">
        <v>156556.69</v>
      </c>
      <c r="AN102" s="5"/>
      <c r="AO102" s="5"/>
      <c r="AP102" s="5"/>
      <c r="AQ102" s="5">
        <v>142189.87</v>
      </c>
      <c r="AR102" s="5"/>
      <c r="AS102" s="5"/>
      <c r="AT102" s="5"/>
      <c r="AU102" s="5">
        <v>136949.14000000001</v>
      </c>
      <c r="AV102" s="5"/>
      <c r="AW102" s="5"/>
      <c r="AX102" s="5"/>
      <c r="AY102" s="5">
        <v>114151</v>
      </c>
      <c r="AZ102" s="5"/>
      <c r="BA102" s="5"/>
      <c r="BB102" s="5"/>
      <c r="BC102" s="5">
        <v>126126.95</v>
      </c>
      <c r="BD102" s="5"/>
      <c r="BE102" s="5"/>
      <c r="BF102" s="5"/>
      <c r="BG102" s="5">
        <v>148846.22</v>
      </c>
      <c r="BH102" s="5"/>
      <c r="BI102" s="5"/>
      <c r="BJ102" s="5"/>
      <c r="BK102" s="5">
        <v>171031.74</v>
      </c>
      <c r="BL102" s="5"/>
      <c r="BM102" s="5"/>
      <c r="BN102" s="5"/>
      <c r="BO102" s="5">
        <v>213086.49</v>
      </c>
      <c r="BP102" s="5"/>
      <c r="BQ102" s="5"/>
      <c r="BR102" s="5"/>
      <c r="BS102" s="5">
        <v>160959.29</v>
      </c>
      <c r="BT102" s="5"/>
      <c r="BU102" s="5"/>
      <c r="BV102" s="5"/>
      <c r="BW102" s="5">
        <v>42319.56</v>
      </c>
      <c r="BX102" s="5"/>
      <c r="BY102" s="5"/>
      <c r="BZ102" s="5"/>
      <c r="CA102" s="5">
        <v>-27279.9</v>
      </c>
      <c r="CB102" s="5"/>
      <c r="CC102" s="5"/>
      <c r="CD102" s="5"/>
      <c r="CE102" s="5">
        <v>68892.86</v>
      </c>
      <c r="CF102" s="5"/>
      <c r="CG102" s="5"/>
      <c r="CH102" s="5"/>
      <c r="CI102" s="5">
        <v>120100.42</v>
      </c>
      <c r="CJ102" s="5"/>
      <c r="CK102" s="5"/>
      <c r="CL102" s="5"/>
      <c r="CM102" s="5">
        <v>133475.06</v>
      </c>
      <c r="CN102" s="5"/>
      <c r="CO102" s="5"/>
      <c r="CP102" s="5"/>
      <c r="CQ102" s="5">
        <v>114699.49</v>
      </c>
      <c r="CR102" s="5"/>
      <c r="CS102" s="5"/>
      <c r="CT102" s="5"/>
      <c r="CU102" s="5">
        <v>106132.2</v>
      </c>
      <c r="CV102" s="5"/>
      <c r="CW102" s="5"/>
      <c r="CX102" s="5"/>
      <c r="CY102" s="5">
        <v>114893.71</v>
      </c>
      <c r="CZ102" s="5"/>
      <c r="DA102" s="5"/>
      <c r="DB102" s="5"/>
      <c r="DC102" s="5">
        <v>139483.45000000001</v>
      </c>
      <c r="DD102" s="5"/>
      <c r="DE102" s="5"/>
      <c r="DF102" s="5"/>
      <c r="DG102" s="5">
        <v>152334.84</v>
      </c>
      <c r="DH102" s="5"/>
      <c r="DI102" s="5"/>
      <c r="DJ102" s="5"/>
      <c r="DK102" s="5">
        <v>179401.43</v>
      </c>
      <c r="DL102" s="5"/>
      <c r="DM102" s="5"/>
      <c r="DN102" s="5"/>
      <c r="DO102" s="5">
        <v>148856.68</v>
      </c>
      <c r="DP102" s="5"/>
      <c r="DQ102" s="5"/>
      <c r="DR102" s="5"/>
      <c r="DS102" s="5">
        <v>46262.559999999998</v>
      </c>
      <c r="DT102" s="5"/>
      <c r="DU102" s="5"/>
      <c r="DV102" s="5"/>
      <c r="DW102" s="5">
        <v>-10733.65</v>
      </c>
      <c r="DX102" s="5"/>
      <c r="DY102" s="5"/>
      <c r="DZ102" s="5"/>
      <c r="EA102" s="5">
        <v>67405.7</v>
      </c>
      <c r="EB102" s="5"/>
      <c r="EC102" s="5"/>
      <c r="ED102" s="5"/>
      <c r="EE102" s="5">
        <v>105855.86</v>
      </c>
      <c r="EF102" s="5"/>
      <c r="EG102" s="5"/>
      <c r="EH102" s="5"/>
      <c r="EI102" s="5">
        <v>124418</v>
      </c>
      <c r="EJ102" s="5"/>
      <c r="EK102" s="5"/>
      <c r="EL102" s="5"/>
      <c r="EM102" s="5">
        <v>104833.16</v>
      </c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>
        <v>13567665.15</v>
      </c>
    </row>
    <row r="103" spans="1:243" x14ac:dyDescent="0.2">
      <c r="A103" t="s">
        <v>72</v>
      </c>
      <c r="B103" t="s">
        <v>103</v>
      </c>
      <c r="C103" s="5">
        <v>477536.15</v>
      </c>
      <c r="D103" s="5">
        <v>219036.43</v>
      </c>
      <c r="E103" s="5"/>
      <c r="F103" s="5"/>
      <c r="G103" s="5">
        <v>786193</v>
      </c>
      <c r="H103" s="5">
        <v>362191.64</v>
      </c>
      <c r="I103" s="5"/>
      <c r="J103" s="5"/>
      <c r="K103" s="5">
        <v>890912.86</v>
      </c>
      <c r="L103" s="5">
        <v>399751.82</v>
      </c>
      <c r="M103" s="5"/>
      <c r="N103" s="5"/>
      <c r="O103" s="5">
        <v>881977.18</v>
      </c>
      <c r="P103" s="5">
        <v>439047.25</v>
      </c>
      <c r="Q103" s="5"/>
      <c r="R103" s="5"/>
      <c r="S103" s="5">
        <v>917744.48</v>
      </c>
      <c r="T103" s="5">
        <v>451191.11</v>
      </c>
      <c r="U103" s="5"/>
      <c r="V103" s="5"/>
      <c r="W103" s="5">
        <v>813007.6</v>
      </c>
      <c r="X103" s="5">
        <v>437391.4</v>
      </c>
      <c r="Y103" s="5"/>
      <c r="Z103" s="5"/>
      <c r="AA103" s="5">
        <v>726389.13</v>
      </c>
      <c r="AB103" s="5">
        <v>432851.9</v>
      </c>
      <c r="AC103" s="5"/>
      <c r="AD103" s="5"/>
      <c r="AE103" s="5">
        <v>647343.72</v>
      </c>
      <c r="AF103" s="5">
        <v>426841.48</v>
      </c>
      <c r="AG103" s="5"/>
      <c r="AH103" s="5"/>
      <c r="AI103" s="5">
        <v>715761.31</v>
      </c>
      <c r="AJ103" s="5">
        <v>416751.84</v>
      </c>
      <c r="AK103" s="5"/>
      <c r="AL103" s="5"/>
      <c r="AM103" s="5">
        <v>818654.89</v>
      </c>
      <c r="AN103" s="5">
        <v>451705.18</v>
      </c>
      <c r="AO103" s="5"/>
      <c r="AP103" s="5"/>
      <c r="AQ103" s="5">
        <v>782412</v>
      </c>
      <c r="AR103" s="5">
        <v>428158.22</v>
      </c>
      <c r="AS103" s="5"/>
      <c r="AT103" s="5"/>
      <c r="AU103" s="5">
        <v>797386.38</v>
      </c>
      <c r="AV103" s="5">
        <v>434719.23</v>
      </c>
      <c r="AW103" s="5"/>
      <c r="AX103" s="5"/>
      <c r="AY103" s="5">
        <v>783593</v>
      </c>
      <c r="AZ103" s="5">
        <v>448747.1</v>
      </c>
      <c r="BA103" s="5"/>
      <c r="BB103" s="5"/>
      <c r="BC103" s="5">
        <v>722796.16</v>
      </c>
      <c r="BD103" s="5">
        <v>414096.57</v>
      </c>
      <c r="BE103" s="5"/>
      <c r="BF103" s="5"/>
      <c r="BG103" s="5">
        <v>828380.62</v>
      </c>
      <c r="BH103" s="5">
        <v>461994.79</v>
      </c>
      <c r="BI103" s="5"/>
      <c r="BJ103" s="5"/>
      <c r="BK103" s="5">
        <v>822268</v>
      </c>
      <c r="BL103" s="5">
        <v>451672.59</v>
      </c>
      <c r="BM103" s="5"/>
      <c r="BN103" s="5"/>
      <c r="BO103" s="5">
        <v>843234.34</v>
      </c>
      <c r="BP103" s="5">
        <v>462475.39</v>
      </c>
      <c r="BQ103" s="5"/>
      <c r="BR103" s="5"/>
      <c r="BS103" s="5">
        <v>758430.57</v>
      </c>
      <c r="BT103" s="5">
        <v>436020</v>
      </c>
      <c r="BU103" s="5"/>
      <c r="BV103" s="5"/>
      <c r="BW103" s="5">
        <v>643649.80000000005</v>
      </c>
      <c r="BX103" s="5">
        <v>434591.2</v>
      </c>
      <c r="BY103" s="5"/>
      <c r="BZ103" s="5"/>
      <c r="CA103" s="5">
        <v>592979.15</v>
      </c>
      <c r="CB103" s="5">
        <v>427297.45</v>
      </c>
      <c r="CC103" s="5"/>
      <c r="CD103" s="5"/>
      <c r="CE103" s="5">
        <v>681682.06</v>
      </c>
      <c r="CF103" s="5">
        <v>409668.33</v>
      </c>
      <c r="CG103" s="5"/>
      <c r="CH103" s="5"/>
      <c r="CI103" s="5">
        <v>791205.26</v>
      </c>
      <c r="CJ103" s="5">
        <v>442119.94</v>
      </c>
      <c r="CK103" s="5"/>
      <c r="CL103" s="5"/>
      <c r="CM103" s="5">
        <v>746838.22</v>
      </c>
      <c r="CN103" s="5">
        <v>430683.3</v>
      </c>
      <c r="CO103" s="5"/>
      <c r="CP103" s="5"/>
      <c r="CQ103" s="5">
        <v>742683.91</v>
      </c>
      <c r="CR103" s="5">
        <v>429277.59</v>
      </c>
      <c r="CS103" s="5"/>
      <c r="CT103" s="5"/>
      <c r="CU103" s="5">
        <v>744669.21</v>
      </c>
      <c r="CV103" s="5">
        <v>426668.67</v>
      </c>
      <c r="CW103" s="5"/>
      <c r="CX103" s="5"/>
      <c r="CY103" s="5">
        <v>713186.76</v>
      </c>
      <c r="CZ103" s="5">
        <v>408290.52</v>
      </c>
      <c r="DA103" s="5"/>
      <c r="DB103" s="5"/>
      <c r="DC103" s="5">
        <v>783431.65</v>
      </c>
      <c r="DD103" s="5">
        <v>437884.37</v>
      </c>
      <c r="DE103" s="5"/>
      <c r="DF103" s="5"/>
      <c r="DG103" s="5">
        <v>779753.08</v>
      </c>
      <c r="DH103" s="5">
        <v>428459.16</v>
      </c>
      <c r="DI103" s="5"/>
      <c r="DJ103" s="5"/>
      <c r="DK103" s="5">
        <v>800953</v>
      </c>
      <c r="DL103" s="5">
        <v>438375</v>
      </c>
      <c r="DM103" s="5"/>
      <c r="DN103" s="5"/>
      <c r="DO103" s="5">
        <v>713598.09</v>
      </c>
      <c r="DP103" s="5">
        <v>411291.72</v>
      </c>
      <c r="DQ103" s="5"/>
      <c r="DR103" s="5"/>
      <c r="DS103" s="5">
        <v>604493.39</v>
      </c>
      <c r="DT103" s="5">
        <v>409982.89</v>
      </c>
      <c r="DU103" s="5"/>
      <c r="DV103" s="5"/>
      <c r="DW103" s="5">
        <v>555281.82999999996</v>
      </c>
      <c r="DX103" s="5">
        <v>402581.14</v>
      </c>
      <c r="DY103" s="5"/>
      <c r="DZ103" s="5"/>
      <c r="EA103" s="5">
        <v>640862.42000000004</v>
      </c>
      <c r="EB103" s="5">
        <v>385694</v>
      </c>
      <c r="EC103" s="5"/>
      <c r="ED103" s="5"/>
      <c r="EE103" s="5">
        <v>747887.26</v>
      </c>
      <c r="EF103" s="5">
        <v>416938.91</v>
      </c>
      <c r="EG103" s="5"/>
      <c r="EH103" s="5"/>
      <c r="EI103" s="5">
        <v>700010.87</v>
      </c>
      <c r="EJ103" s="5">
        <v>404554.78</v>
      </c>
      <c r="EK103" s="5"/>
      <c r="EL103" s="5"/>
      <c r="EM103" s="5">
        <v>697964.7</v>
      </c>
      <c r="EN103" s="5">
        <v>403794.71</v>
      </c>
      <c r="EO103" s="5"/>
      <c r="EP103" s="5"/>
      <c r="EQ103" s="5">
        <v>702591.63</v>
      </c>
      <c r="ER103" s="5">
        <v>401940.74</v>
      </c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>
        <v>42922482.100000001</v>
      </c>
    </row>
    <row r="104" spans="1:243" x14ac:dyDescent="0.2">
      <c r="A104" t="s">
        <v>72</v>
      </c>
      <c r="B104" t="s">
        <v>104</v>
      </c>
      <c r="C104" s="5">
        <v>-305239.90999999997</v>
      </c>
      <c r="D104" s="5">
        <v>-145153</v>
      </c>
      <c r="E104" s="5"/>
      <c r="F104" s="5"/>
      <c r="G104" s="5">
        <v>147388.51999999999</v>
      </c>
      <c r="H104" s="5">
        <v>-88592.57</v>
      </c>
      <c r="I104" s="5"/>
      <c r="J104" s="5"/>
      <c r="K104" s="5">
        <v>174420.41</v>
      </c>
      <c r="L104" s="5">
        <v>-90582.92</v>
      </c>
      <c r="M104" s="5"/>
      <c r="N104" s="5"/>
      <c r="O104" s="5">
        <v>-90171.71</v>
      </c>
      <c r="P104" s="5">
        <v>-132663.45000000001</v>
      </c>
      <c r="Q104" s="5"/>
      <c r="R104" s="5"/>
      <c r="S104" s="5">
        <v>335472.13</v>
      </c>
      <c r="T104" s="5">
        <v>-234675.73</v>
      </c>
      <c r="U104" s="5"/>
      <c r="V104" s="5"/>
      <c r="W104" s="5">
        <v>395053.11</v>
      </c>
      <c r="X104" s="5">
        <v>-215490.72</v>
      </c>
      <c r="Y104" s="5"/>
      <c r="Z104" s="5"/>
      <c r="AA104" s="5">
        <v>1702432.59</v>
      </c>
      <c r="AB104" s="5">
        <v>-451788.38</v>
      </c>
      <c r="AC104" s="5"/>
      <c r="AD104" s="5"/>
      <c r="AE104" s="5">
        <v>1544929.52</v>
      </c>
      <c r="AF104" s="5">
        <v>-427436.52</v>
      </c>
      <c r="AG104" s="5"/>
      <c r="AH104" s="5"/>
      <c r="AI104" s="5">
        <v>1370042.76</v>
      </c>
      <c r="AJ104" s="5">
        <v>-519721</v>
      </c>
      <c r="AK104" s="5"/>
      <c r="AL104" s="5"/>
      <c r="AM104" s="5">
        <v>-263887.95</v>
      </c>
      <c r="AN104" s="5">
        <v>-262752.09999999998</v>
      </c>
      <c r="AO104" s="5"/>
      <c r="AP104" s="5"/>
      <c r="AQ104" s="5">
        <v>-350375.46</v>
      </c>
      <c r="AR104" s="5">
        <v>-269278.2</v>
      </c>
      <c r="AS104" s="5"/>
      <c r="AT104" s="5"/>
      <c r="AU104" s="5">
        <v>-133310.21</v>
      </c>
      <c r="AV104" s="5">
        <v>-288982.26</v>
      </c>
      <c r="AW104" s="5"/>
      <c r="AX104" s="5"/>
      <c r="AY104" s="5">
        <v>946965.48</v>
      </c>
      <c r="AZ104" s="5">
        <v>302.45</v>
      </c>
      <c r="BA104" s="5"/>
      <c r="BB104" s="5"/>
      <c r="BC104" s="5">
        <v>939256.47</v>
      </c>
      <c r="BD104" s="5">
        <v>272.5</v>
      </c>
      <c r="BE104" s="5"/>
      <c r="BF104" s="5"/>
      <c r="BG104" s="5">
        <v>1125952.73</v>
      </c>
      <c r="BH104" s="5">
        <v>300.8</v>
      </c>
      <c r="BI104" s="5"/>
      <c r="BJ104" s="5"/>
      <c r="BK104" s="5">
        <v>975616.1</v>
      </c>
      <c r="BL104" s="5">
        <v>17589.28</v>
      </c>
      <c r="BM104" s="5"/>
      <c r="BN104" s="5"/>
      <c r="BO104" s="5">
        <v>1025746.29</v>
      </c>
      <c r="BP104" s="5">
        <v>120456.54</v>
      </c>
      <c r="BQ104" s="5"/>
      <c r="BR104" s="5"/>
      <c r="BS104" s="5">
        <v>924530.94</v>
      </c>
      <c r="BT104" s="5">
        <v>116179</v>
      </c>
      <c r="BU104" s="5"/>
      <c r="BV104" s="5"/>
      <c r="BW104" s="5">
        <v>212172.25</v>
      </c>
      <c r="BX104" s="5">
        <v>-23448.1</v>
      </c>
      <c r="BY104" s="5"/>
      <c r="BZ104" s="5"/>
      <c r="CA104" s="5">
        <v>27852.2</v>
      </c>
      <c r="CB104" s="5">
        <v>-23359.61</v>
      </c>
      <c r="CC104" s="5"/>
      <c r="CD104" s="5"/>
      <c r="CE104" s="5">
        <v>435117.83</v>
      </c>
      <c r="CF104" s="5">
        <v>-22520.84</v>
      </c>
      <c r="CG104" s="5"/>
      <c r="CH104" s="5"/>
      <c r="CI104" s="5">
        <v>665161.34</v>
      </c>
      <c r="CJ104" s="5">
        <v>3279.34</v>
      </c>
      <c r="CK104" s="5"/>
      <c r="CL104" s="5"/>
      <c r="CM104" s="5">
        <v>581860.78</v>
      </c>
      <c r="CN104" s="5">
        <v>3110.65</v>
      </c>
      <c r="CO104" s="5"/>
      <c r="CP104" s="5"/>
      <c r="CQ104" s="5">
        <v>572746.56999999995</v>
      </c>
      <c r="CR104" s="5">
        <v>3200.7</v>
      </c>
      <c r="CS104" s="5"/>
      <c r="CT104" s="5"/>
      <c r="CU104" s="5">
        <v>514837.61</v>
      </c>
      <c r="CV104" s="5">
        <v>81638.28</v>
      </c>
      <c r="CW104" s="5"/>
      <c r="CX104" s="5"/>
      <c r="CY104" s="5">
        <v>515372.58</v>
      </c>
      <c r="CZ104" s="5">
        <v>93478.080000000002</v>
      </c>
      <c r="DA104" s="5"/>
      <c r="DB104" s="5"/>
      <c r="DC104" s="5">
        <v>632934.21</v>
      </c>
      <c r="DD104" s="5">
        <v>129060.17</v>
      </c>
      <c r="DE104" s="5"/>
      <c r="DF104" s="5"/>
      <c r="DG104" s="5">
        <v>925151.53</v>
      </c>
      <c r="DH104" s="5">
        <v>126783</v>
      </c>
      <c r="DI104" s="5"/>
      <c r="DJ104" s="5"/>
      <c r="DK104" s="5">
        <v>970934.52</v>
      </c>
      <c r="DL104" s="5">
        <v>114701.23</v>
      </c>
      <c r="DM104" s="5"/>
      <c r="DN104" s="5"/>
      <c r="DO104" s="5">
        <v>823406</v>
      </c>
      <c r="DP104" s="5">
        <v>110501.85</v>
      </c>
      <c r="DQ104" s="5"/>
      <c r="DR104" s="5"/>
      <c r="DS104" s="5">
        <v>246020.44</v>
      </c>
      <c r="DT104" s="5">
        <v>70714.320000000007</v>
      </c>
      <c r="DU104" s="5"/>
      <c r="DV104" s="5"/>
      <c r="DW104" s="5">
        <v>-34891.61</v>
      </c>
      <c r="DX104" s="5">
        <v>39527.29</v>
      </c>
      <c r="DY104" s="5"/>
      <c r="DZ104" s="5"/>
      <c r="EA104" s="5">
        <v>437985.68</v>
      </c>
      <c r="EB104" s="5">
        <v>38323.93</v>
      </c>
      <c r="EC104" s="5"/>
      <c r="ED104" s="5"/>
      <c r="EE104" s="5">
        <v>714105.58</v>
      </c>
      <c r="EF104" s="5">
        <v>81455.789999999994</v>
      </c>
      <c r="EG104" s="5"/>
      <c r="EH104" s="5"/>
      <c r="EI104" s="5">
        <v>710921.1</v>
      </c>
      <c r="EJ104" s="5">
        <v>96671.16</v>
      </c>
      <c r="EK104" s="5"/>
      <c r="EL104" s="5"/>
      <c r="EM104" s="5">
        <v>628412.81999999995</v>
      </c>
      <c r="EN104" s="5">
        <v>45283.95</v>
      </c>
      <c r="EO104" s="5"/>
      <c r="EP104" s="5"/>
      <c r="EQ104" s="5">
        <v>512624.3</v>
      </c>
      <c r="ER104" s="5">
        <v>72921.75</v>
      </c>
      <c r="ES104" s="5"/>
      <c r="ET104" s="5"/>
      <c r="EU104" s="5">
        <v>535241.23</v>
      </c>
      <c r="EV104" s="5">
        <v>79171.350000000006</v>
      </c>
      <c r="EW104" s="5"/>
      <c r="EX104" s="5"/>
      <c r="EY104" s="5">
        <v>662267.82999999996</v>
      </c>
      <c r="EZ104" s="5">
        <v>114031.91</v>
      </c>
      <c r="FA104" s="5"/>
      <c r="FB104" s="5"/>
      <c r="FC104" s="5">
        <v>689897.33</v>
      </c>
      <c r="FD104" s="5">
        <v>112528.35</v>
      </c>
      <c r="FE104" s="5"/>
      <c r="FF104" s="5"/>
      <c r="FG104" s="5">
        <v>766280.87</v>
      </c>
      <c r="FH104" s="5">
        <v>108254.33</v>
      </c>
      <c r="FI104" s="5"/>
      <c r="FJ104" s="5"/>
      <c r="FK104" s="5">
        <v>665867.74</v>
      </c>
      <c r="FL104" s="5">
        <v>104246.62</v>
      </c>
      <c r="FM104" s="5"/>
      <c r="FN104" s="5"/>
      <c r="FO104" s="5">
        <v>229111</v>
      </c>
      <c r="FP104" s="5">
        <v>63652.47</v>
      </c>
      <c r="FQ104" s="5"/>
      <c r="FR104" s="5"/>
      <c r="FS104" s="5">
        <v>27689.53</v>
      </c>
      <c r="FT104" s="5">
        <v>32254.16</v>
      </c>
      <c r="FU104" s="5"/>
      <c r="FV104" s="5"/>
      <c r="FW104" s="5">
        <v>362329.46</v>
      </c>
      <c r="FX104" s="5">
        <v>34736.1</v>
      </c>
      <c r="FY104" s="5"/>
      <c r="FZ104" s="5"/>
      <c r="GA104" s="5">
        <v>541655.51</v>
      </c>
      <c r="GB104" s="5">
        <v>72573.570000000007</v>
      </c>
      <c r="GC104" s="5"/>
      <c r="GD104" s="5"/>
      <c r="GE104" s="5">
        <v>556421</v>
      </c>
      <c r="GF104" s="5">
        <v>85969.15</v>
      </c>
      <c r="GG104" s="5"/>
      <c r="GH104" s="5"/>
      <c r="GI104" s="5">
        <v>499433.84</v>
      </c>
      <c r="GJ104" s="5">
        <v>41227.230000000003</v>
      </c>
      <c r="GK104" s="5"/>
      <c r="GL104" s="5"/>
      <c r="GM104" s="5">
        <v>-5467</v>
      </c>
      <c r="GN104" s="5">
        <v>65611.06</v>
      </c>
      <c r="GO104" s="5"/>
      <c r="GP104" s="5"/>
      <c r="GQ104" s="5">
        <v>18233.93</v>
      </c>
      <c r="GR104" s="5">
        <v>70770.710000000006</v>
      </c>
      <c r="GS104" s="5"/>
      <c r="GT104" s="5"/>
      <c r="GU104" s="5">
        <v>44760.1</v>
      </c>
      <c r="GV104" s="5">
        <v>101185.85</v>
      </c>
      <c r="GW104" s="5"/>
      <c r="GX104" s="5"/>
      <c r="GY104" s="5">
        <v>102202.82</v>
      </c>
      <c r="GZ104" s="5">
        <v>100222.67</v>
      </c>
      <c r="HA104" s="5"/>
      <c r="HB104" s="5"/>
      <c r="HC104" s="5">
        <v>220403.57</v>
      </c>
      <c r="HD104" s="5">
        <v>101860.82</v>
      </c>
      <c r="HE104" s="5"/>
      <c r="HF104" s="5"/>
      <c r="HG104" s="5">
        <v>212248.3</v>
      </c>
      <c r="HH104" s="5">
        <v>98091.82</v>
      </c>
      <c r="HI104" s="5"/>
      <c r="HJ104" s="5"/>
      <c r="HK104" s="5">
        <v>-44168.84</v>
      </c>
      <c r="HL104" s="5">
        <v>57813.79</v>
      </c>
      <c r="HM104" s="5"/>
      <c r="HN104" s="5"/>
      <c r="HO104" s="5">
        <v>-158521</v>
      </c>
      <c r="HP104" s="5">
        <v>30709.71</v>
      </c>
      <c r="HQ104" s="5"/>
      <c r="HR104" s="5"/>
      <c r="HS104" s="5">
        <v>-21637.13</v>
      </c>
      <c r="HT104" s="5">
        <v>32743.33</v>
      </c>
      <c r="HU104" s="5"/>
      <c r="HV104" s="5"/>
      <c r="HW104" s="5">
        <v>12129</v>
      </c>
      <c r="HX104" s="5">
        <v>65625.72</v>
      </c>
      <c r="HY104" s="5"/>
      <c r="HZ104" s="5"/>
      <c r="IA104" s="5">
        <v>36966.519999999997</v>
      </c>
      <c r="IB104" s="5">
        <v>76919</v>
      </c>
      <c r="IC104" s="5"/>
      <c r="ID104" s="5"/>
      <c r="IE104" s="5">
        <v>3926.91</v>
      </c>
      <c r="IF104" s="5">
        <v>37817.550000000003</v>
      </c>
      <c r="IG104" s="5"/>
      <c r="IH104" s="5"/>
      <c r="II104" s="5">
        <v>26372144</v>
      </c>
    </row>
    <row r="105" spans="1:243" x14ac:dyDescent="0.2">
      <c r="A105" t="s">
        <v>72</v>
      </c>
      <c r="B105" t="s">
        <v>105</v>
      </c>
      <c r="C105" s="5">
        <v>906809.72</v>
      </c>
      <c r="D105" s="5">
        <v>-1115907.68</v>
      </c>
      <c r="E105" s="5">
        <v>13551.85</v>
      </c>
      <c r="F105" s="5"/>
      <c r="G105" s="5">
        <v>1472051.56</v>
      </c>
      <c r="H105" s="5">
        <v>-1738972.52</v>
      </c>
      <c r="I105" s="5">
        <v>13019.57</v>
      </c>
      <c r="J105" s="5"/>
      <c r="K105" s="5">
        <v>1519907.54</v>
      </c>
      <c r="L105" s="5">
        <v>-1922292.19</v>
      </c>
      <c r="M105" s="5">
        <v>21731.16</v>
      </c>
      <c r="N105" s="5"/>
      <c r="O105" s="5">
        <v>34297.46</v>
      </c>
      <c r="P105" s="5">
        <v>57483</v>
      </c>
      <c r="Q105" s="5"/>
      <c r="R105" s="5"/>
      <c r="S105" s="5">
        <v>35673.120000000003</v>
      </c>
      <c r="T105" s="5">
        <v>62022</v>
      </c>
      <c r="U105" s="5"/>
      <c r="V105" s="5"/>
      <c r="W105" s="5">
        <v>229231.75</v>
      </c>
      <c r="X105" s="5">
        <v>59276.39</v>
      </c>
      <c r="Y105" s="5"/>
      <c r="Z105" s="5"/>
      <c r="AA105" s="5">
        <v>926903.08</v>
      </c>
      <c r="AB105" s="5">
        <v>1532.41</v>
      </c>
      <c r="AC105" s="5">
        <v>-185076.11</v>
      </c>
      <c r="AD105" s="5"/>
      <c r="AE105" s="5">
        <v>1021915</v>
      </c>
      <c r="AF105" s="5">
        <v>1529.55</v>
      </c>
      <c r="AG105" s="5">
        <v>-277094.69</v>
      </c>
      <c r="AH105" s="5"/>
      <c r="AI105" s="5">
        <v>528644</v>
      </c>
      <c r="AJ105" s="5">
        <v>1477.32</v>
      </c>
      <c r="AK105" s="5">
        <v>-132367.82999999999</v>
      </c>
      <c r="AL105" s="5"/>
      <c r="AM105" s="5">
        <v>1339213.25</v>
      </c>
      <c r="AN105" s="5">
        <v>3058.9</v>
      </c>
      <c r="AO105" s="5"/>
      <c r="AP105" s="5"/>
      <c r="AQ105" s="5">
        <v>1237542.2</v>
      </c>
      <c r="AR105" s="5">
        <v>2941.86</v>
      </c>
      <c r="AS105" s="5"/>
      <c r="AT105" s="5"/>
      <c r="AU105" s="5">
        <v>1234694.3400000001</v>
      </c>
      <c r="AV105" s="5">
        <v>3032.45</v>
      </c>
      <c r="AW105" s="5"/>
      <c r="AX105" s="5"/>
      <c r="AY105" s="5">
        <v>39221.11</v>
      </c>
      <c r="AZ105" s="5">
        <v>105858</v>
      </c>
      <c r="BA105" s="5"/>
      <c r="BB105" s="5"/>
      <c r="BC105" s="5">
        <v>31921</v>
      </c>
      <c r="BD105" s="5">
        <v>95373.77</v>
      </c>
      <c r="BE105" s="5"/>
      <c r="BF105" s="5"/>
      <c r="BG105" s="5">
        <v>39006.639999999999</v>
      </c>
      <c r="BH105" s="5">
        <v>105279.1</v>
      </c>
      <c r="BI105" s="5"/>
      <c r="BJ105" s="5"/>
      <c r="BK105" s="5">
        <v>19541</v>
      </c>
      <c r="BL105" s="5">
        <v>101151.05</v>
      </c>
      <c r="BM105" s="5"/>
      <c r="BN105" s="5"/>
      <c r="BO105" s="5">
        <v>26226</v>
      </c>
      <c r="BP105" s="5">
        <v>104614.86</v>
      </c>
      <c r="BQ105" s="5"/>
      <c r="BR105" s="5"/>
      <c r="BS105" s="5">
        <v>26426.15</v>
      </c>
      <c r="BT105" s="5">
        <v>100899.85</v>
      </c>
      <c r="BU105" s="5"/>
      <c r="BV105" s="5"/>
      <c r="BW105" s="5">
        <v>-16276.75</v>
      </c>
      <c r="BX105" s="5">
        <v>103884</v>
      </c>
      <c r="BY105" s="5"/>
      <c r="BZ105" s="5"/>
      <c r="CA105" s="5">
        <v>82984.31</v>
      </c>
      <c r="CB105" s="5">
        <v>103491.92</v>
      </c>
      <c r="CC105" s="5"/>
      <c r="CD105" s="5"/>
      <c r="CE105" s="5">
        <v>-47512.32</v>
      </c>
      <c r="CF105" s="5">
        <v>99775.87</v>
      </c>
      <c r="CG105" s="5"/>
      <c r="CH105" s="5"/>
      <c r="CI105" s="5">
        <v>31610.35</v>
      </c>
      <c r="CJ105" s="5">
        <v>103100.39</v>
      </c>
      <c r="CK105" s="5"/>
      <c r="CL105" s="5"/>
      <c r="CM105" s="5">
        <v>44114.64</v>
      </c>
      <c r="CN105" s="5">
        <v>98975.15</v>
      </c>
      <c r="CO105" s="5"/>
      <c r="CP105" s="5"/>
      <c r="CQ105" s="5">
        <v>37732.57</v>
      </c>
      <c r="CR105" s="5">
        <v>101840.38</v>
      </c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>
        <v>6895067.4100000001</v>
      </c>
    </row>
    <row r="106" spans="1:243" x14ac:dyDescent="0.2">
      <c r="A106" t="s">
        <v>72</v>
      </c>
      <c r="B106" t="s">
        <v>106</v>
      </c>
      <c r="C106" s="5">
        <v>-57712.160000000003</v>
      </c>
      <c r="D106" s="5">
        <v>106251.67</v>
      </c>
      <c r="E106" s="5"/>
      <c r="F106" s="5"/>
      <c r="G106" s="5">
        <v>-77705.89</v>
      </c>
      <c r="H106" s="5">
        <v>267671.15999999997</v>
      </c>
      <c r="I106" s="5"/>
      <c r="J106" s="5"/>
      <c r="K106" s="5">
        <v>229770.31</v>
      </c>
      <c r="L106" s="5">
        <v>298303.28000000003</v>
      </c>
      <c r="M106" s="5"/>
      <c r="N106" s="5"/>
      <c r="O106" s="5">
        <v>1278679.1000000001</v>
      </c>
      <c r="P106" s="5">
        <v>103839.3</v>
      </c>
      <c r="Q106" s="5"/>
      <c r="R106" s="5"/>
      <c r="S106" s="5">
        <v>1317488.81</v>
      </c>
      <c r="T106" s="5">
        <v>133920.65</v>
      </c>
      <c r="U106" s="5"/>
      <c r="V106" s="5"/>
      <c r="W106" s="5">
        <v>1218536.8899999999</v>
      </c>
      <c r="X106" s="5">
        <v>16690.27</v>
      </c>
      <c r="Y106" s="5"/>
      <c r="Z106" s="5"/>
      <c r="AA106" s="5">
        <v>-589425.81000000006</v>
      </c>
      <c r="AB106" s="5">
        <v>120171.67</v>
      </c>
      <c r="AC106" s="5"/>
      <c r="AD106" s="5"/>
      <c r="AE106" s="5">
        <v>-1013833.9</v>
      </c>
      <c r="AF106" s="5">
        <v>-97778.59</v>
      </c>
      <c r="AG106" s="5"/>
      <c r="AH106" s="5"/>
      <c r="AI106" s="5">
        <v>-706243.83</v>
      </c>
      <c r="AJ106" s="5">
        <v>19084.349999999999</v>
      </c>
      <c r="AK106" s="5"/>
      <c r="AL106" s="5"/>
      <c r="AM106" s="5">
        <v>-115591.82</v>
      </c>
      <c r="AN106" s="5">
        <v>15495.82</v>
      </c>
      <c r="AO106" s="5"/>
      <c r="AP106" s="5"/>
      <c r="AQ106" s="5">
        <v>-99252.85</v>
      </c>
      <c r="AR106" s="5">
        <v>262042.18</v>
      </c>
      <c r="AS106" s="5"/>
      <c r="AT106" s="5"/>
      <c r="AU106" s="5">
        <v>-112739.35</v>
      </c>
      <c r="AV106" s="5">
        <v>205288.28</v>
      </c>
      <c r="AW106" s="5"/>
      <c r="AX106" s="5"/>
      <c r="AY106" s="5">
        <v>-219191</v>
      </c>
      <c r="AZ106" s="5">
        <v>112508.72</v>
      </c>
      <c r="BA106" s="5"/>
      <c r="BB106" s="5"/>
      <c r="BC106" s="5">
        <v>-133641.62</v>
      </c>
      <c r="BD106" s="5">
        <v>116664.61</v>
      </c>
      <c r="BE106" s="5"/>
      <c r="BF106" s="5"/>
      <c r="BG106" s="5">
        <v>-108337.15</v>
      </c>
      <c r="BH106" s="5">
        <v>174274.91</v>
      </c>
      <c r="BI106" s="5"/>
      <c r="BJ106" s="5"/>
      <c r="BK106" s="5">
        <v>-25244.59</v>
      </c>
      <c r="BL106" s="5">
        <v>146327.44</v>
      </c>
      <c r="BM106" s="5"/>
      <c r="BN106" s="5"/>
      <c r="BO106" s="5">
        <v>158453.81</v>
      </c>
      <c r="BP106" s="5">
        <v>209932.26</v>
      </c>
      <c r="BQ106" s="5"/>
      <c r="BR106" s="5"/>
      <c r="BS106" s="5">
        <v>43200.13</v>
      </c>
      <c r="BT106" s="5">
        <v>152497.54</v>
      </c>
      <c r="BU106" s="5"/>
      <c r="BV106" s="5"/>
      <c r="BW106" s="5">
        <v>-359315.62</v>
      </c>
      <c r="BX106" s="5">
        <v>42074</v>
      </c>
      <c r="BY106" s="5"/>
      <c r="BZ106" s="5"/>
      <c r="CA106" s="5">
        <v>-580987.06000000006</v>
      </c>
      <c r="CB106" s="5">
        <v>-26413.17</v>
      </c>
      <c r="CC106" s="5"/>
      <c r="CD106" s="5"/>
      <c r="CE106" s="5">
        <v>-291245.2</v>
      </c>
      <c r="CF106" s="5">
        <v>-16060.45</v>
      </c>
      <c r="CG106" s="5"/>
      <c r="CH106" s="5"/>
      <c r="CI106" s="5">
        <v>-212041</v>
      </c>
      <c r="CJ106" s="5">
        <v>62900.2</v>
      </c>
      <c r="CK106" s="5"/>
      <c r="CL106" s="5"/>
      <c r="CM106" s="5">
        <v>-70366.7</v>
      </c>
      <c r="CN106" s="5">
        <v>90177.7</v>
      </c>
      <c r="CO106" s="5"/>
      <c r="CP106" s="5"/>
      <c r="CQ106" s="5">
        <v>-184562.56</v>
      </c>
      <c r="CR106" s="5">
        <v>-9826.32</v>
      </c>
      <c r="CS106" s="5"/>
      <c r="CT106" s="5"/>
      <c r="CU106" s="5">
        <v>-92074.32</v>
      </c>
      <c r="CV106" s="5">
        <v>123157</v>
      </c>
      <c r="CW106" s="5"/>
      <c r="CX106" s="5"/>
      <c r="CY106" s="5">
        <v>-14517.32</v>
      </c>
      <c r="CZ106" s="5">
        <v>122024.36</v>
      </c>
      <c r="DA106" s="5"/>
      <c r="DB106" s="5"/>
      <c r="DC106" s="5">
        <v>13242.74</v>
      </c>
      <c r="DD106" s="5">
        <v>170921.66</v>
      </c>
      <c r="DE106" s="5"/>
      <c r="DF106" s="5"/>
      <c r="DG106" s="5">
        <v>84449.76</v>
      </c>
      <c r="DH106" s="5">
        <v>143964</v>
      </c>
      <c r="DI106" s="5"/>
      <c r="DJ106" s="5"/>
      <c r="DK106" s="5">
        <v>236606.44</v>
      </c>
      <c r="DL106" s="5">
        <v>186229.79</v>
      </c>
      <c r="DM106" s="5"/>
      <c r="DN106" s="5"/>
      <c r="DO106" s="5">
        <v>75750.34</v>
      </c>
      <c r="DP106" s="5">
        <v>150894.46</v>
      </c>
      <c r="DQ106" s="5"/>
      <c r="DR106" s="5"/>
      <c r="DS106" s="5">
        <v>-311566.7</v>
      </c>
      <c r="DT106" s="5">
        <v>63136.41</v>
      </c>
      <c r="DU106" s="5"/>
      <c r="DV106" s="5"/>
      <c r="DW106" s="5">
        <v>-530954.39</v>
      </c>
      <c r="DX106" s="5">
        <v>8041.54</v>
      </c>
      <c r="DY106" s="5"/>
      <c r="DZ106" s="5"/>
      <c r="EA106" s="5">
        <v>-205618</v>
      </c>
      <c r="EB106" s="5">
        <v>14061.35</v>
      </c>
      <c r="EC106" s="5"/>
      <c r="ED106" s="5"/>
      <c r="EE106" s="5">
        <v>-72756.44</v>
      </c>
      <c r="EF106" s="5">
        <v>70539.8</v>
      </c>
      <c r="EG106" s="5"/>
      <c r="EH106" s="5"/>
      <c r="EI106" s="5">
        <v>21788.32</v>
      </c>
      <c r="EJ106" s="5">
        <v>98420.93</v>
      </c>
      <c r="EK106" s="5"/>
      <c r="EL106" s="5"/>
      <c r="EM106" s="5">
        <v>-72053.53</v>
      </c>
      <c r="EN106" s="5">
        <v>16904.95</v>
      </c>
      <c r="EO106" s="5"/>
      <c r="EP106" s="5"/>
      <c r="EQ106" s="5">
        <v>-56902</v>
      </c>
      <c r="ER106" s="5">
        <v>116874.93</v>
      </c>
      <c r="ES106" s="5"/>
      <c r="ET106" s="5"/>
      <c r="EU106" s="5">
        <v>-10632.93</v>
      </c>
      <c r="EV106" s="5">
        <v>116911.1</v>
      </c>
      <c r="EW106" s="5"/>
      <c r="EX106" s="5"/>
      <c r="EY106" s="5">
        <v>17771.53</v>
      </c>
      <c r="EZ106" s="5">
        <v>162448.6</v>
      </c>
      <c r="FA106" s="5"/>
      <c r="FB106" s="5"/>
      <c r="FC106" s="5">
        <v>75215.44</v>
      </c>
      <c r="FD106" s="5">
        <v>138635.39000000001</v>
      </c>
      <c r="FE106" s="5"/>
      <c r="FF106" s="5"/>
      <c r="FG106" s="5">
        <v>201461.3</v>
      </c>
      <c r="FH106" s="5">
        <v>176133.79</v>
      </c>
      <c r="FI106" s="5"/>
      <c r="FJ106" s="5"/>
      <c r="FK106" s="5">
        <v>68000.600000000006</v>
      </c>
      <c r="FL106" s="5">
        <v>143936.59</v>
      </c>
      <c r="FM106" s="5"/>
      <c r="FN106" s="5"/>
      <c r="FO106" s="5">
        <v>-234202.81</v>
      </c>
      <c r="FP106" s="5">
        <v>64772.06</v>
      </c>
      <c r="FQ106" s="5"/>
      <c r="FR106" s="5"/>
      <c r="FS106" s="5">
        <v>-434615.28</v>
      </c>
      <c r="FT106" s="5">
        <v>16238.52</v>
      </c>
      <c r="FU106" s="5"/>
      <c r="FV106" s="5"/>
      <c r="FW106" s="5">
        <v>-159035.10999999999</v>
      </c>
      <c r="FX106" s="5">
        <v>23887.35</v>
      </c>
      <c r="FY106" s="5"/>
      <c r="FZ106" s="5"/>
      <c r="GA106" s="5">
        <v>-51288.79</v>
      </c>
      <c r="GB106" s="5">
        <v>73344.94</v>
      </c>
      <c r="GC106" s="5"/>
      <c r="GD106" s="5"/>
      <c r="GE106" s="5">
        <v>24974.18</v>
      </c>
      <c r="GF106" s="5">
        <v>98323.65</v>
      </c>
      <c r="GG106" s="5"/>
      <c r="GH106" s="5"/>
      <c r="GI106" s="5">
        <v>-50759.66</v>
      </c>
      <c r="GJ106" s="5">
        <v>28087.79</v>
      </c>
      <c r="GK106" s="5"/>
      <c r="GL106" s="5"/>
      <c r="GM106" s="5">
        <v>-38123.360000000001</v>
      </c>
      <c r="GN106" s="5">
        <v>116474.34</v>
      </c>
      <c r="GO106" s="5"/>
      <c r="GP106" s="5"/>
      <c r="GQ106" s="5">
        <v>-562.78</v>
      </c>
      <c r="GR106" s="5">
        <v>114695.37</v>
      </c>
      <c r="GS106" s="5"/>
      <c r="GT106" s="5"/>
      <c r="GU106" s="5">
        <v>24032.17</v>
      </c>
      <c r="GV106" s="5">
        <v>155585.47</v>
      </c>
      <c r="GW106" s="5"/>
      <c r="GX106" s="5"/>
      <c r="GY106" s="5">
        <v>80937.88</v>
      </c>
      <c r="GZ106" s="5">
        <v>129165.45</v>
      </c>
      <c r="HA106" s="5"/>
      <c r="HB106" s="5"/>
      <c r="HC106" s="5">
        <v>176625.84</v>
      </c>
      <c r="HD106" s="5">
        <v>172565</v>
      </c>
      <c r="HE106" s="5"/>
      <c r="HF106" s="5"/>
      <c r="HG106" s="5">
        <v>66823.81</v>
      </c>
      <c r="HH106" s="5">
        <v>137964.16</v>
      </c>
      <c r="HI106" s="5"/>
      <c r="HJ106" s="5"/>
      <c r="HK106" s="5">
        <v>-191159.16</v>
      </c>
      <c r="HL106" s="5">
        <v>69641.929999999993</v>
      </c>
      <c r="HM106" s="5"/>
      <c r="HN106" s="5"/>
      <c r="HO106" s="5">
        <v>-365146.32</v>
      </c>
      <c r="HP106" s="5">
        <v>28152</v>
      </c>
      <c r="HQ106" s="5"/>
      <c r="HR106" s="5"/>
      <c r="HS106" s="5">
        <v>-127589.06</v>
      </c>
      <c r="HT106" s="5">
        <v>34094.71</v>
      </c>
      <c r="HU106" s="5"/>
      <c r="HV106" s="5"/>
      <c r="HW106" s="5">
        <v>-34920.400000000001</v>
      </c>
      <c r="HX106" s="5">
        <v>76127.53</v>
      </c>
      <c r="HY106" s="5"/>
      <c r="HZ106" s="5"/>
      <c r="IA106" s="5">
        <v>30488.6</v>
      </c>
      <c r="IB106" s="5">
        <v>97814.86</v>
      </c>
      <c r="IC106" s="5"/>
      <c r="ID106" s="5"/>
      <c r="IE106" s="5">
        <v>-26596</v>
      </c>
      <c r="IF106" s="5">
        <v>31956</v>
      </c>
      <c r="IG106" s="5"/>
      <c r="IH106" s="5"/>
      <c r="II106" s="5">
        <v>3403950.77</v>
      </c>
    </row>
    <row r="107" spans="1:243" x14ac:dyDescent="0.2">
      <c r="A107" t="s">
        <v>72</v>
      </c>
      <c r="B107" t="s">
        <v>107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>
        <v>-185076.11</v>
      </c>
      <c r="AB107" s="5"/>
      <c r="AC107" s="5">
        <v>71974</v>
      </c>
      <c r="AD107" s="5"/>
      <c r="AE107" s="5">
        <v>-149204.82999999999</v>
      </c>
      <c r="AF107" s="5"/>
      <c r="AG107" s="5">
        <v>106574.88</v>
      </c>
      <c r="AH107" s="5"/>
      <c r="AI107" s="5">
        <v>-208006.59</v>
      </c>
      <c r="AJ107" s="5"/>
      <c r="AK107" s="5">
        <v>66183.91</v>
      </c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>
        <v>-297554.7</v>
      </c>
    </row>
    <row r="108" spans="1:243" x14ac:dyDescent="0.2">
      <c r="A108" t="s">
        <v>72</v>
      </c>
      <c r="B108" t="s">
        <v>108</v>
      </c>
      <c r="C108" s="5">
        <v>-246103.27</v>
      </c>
      <c r="D108" s="5">
        <v>-146105.10999999999</v>
      </c>
      <c r="E108" s="5">
        <v>7185.5</v>
      </c>
      <c r="F108" s="5">
        <v>3592.75</v>
      </c>
      <c r="G108" s="5">
        <v>-493102.19</v>
      </c>
      <c r="H108" s="5">
        <v>-261455</v>
      </c>
      <c r="I108" s="5">
        <v>11189.47</v>
      </c>
      <c r="J108" s="5">
        <v>5594.74</v>
      </c>
      <c r="K108" s="5">
        <v>-612731.13</v>
      </c>
      <c r="L108" s="5">
        <v>-296561.07</v>
      </c>
      <c r="M108" s="5">
        <v>18507.310000000001</v>
      </c>
      <c r="N108" s="5">
        <v>9253.65</v>
      </c>
      <c r="O108" s="5">
        <v>-583412.85</v>
      </c>
      <c r="P108" s="5">
        <v>-363355.06</v>
      </c>
      <c r="Q108" s="5">
        <v>17884</v>
      </c>
      <c r="R108" s="5">
        <v>8908.2999999999993</v>
      </c>
      <c r="S108" s="5">
        <v>-628592.84</v>
      </c>
      <c r="T108" s="5">
        <v>-391051.16</v>
      </c>
      <c r="U108" s="5">
        <v>18451.61</v>
      </c>
      <c r="V108" s="5">
        <v>9225.81</v>
      </c>
      <c r="W108" s="5">
        <v>-573696.39</v>
      </c>
      <c r="X108" s="5">
        <v>-350856.79</v>
      </c>
      <c r="Y108" s="5">
        <v>17827.490000000002</v>
      </c>
      <c r="Z108" s="5">
        <v>8913.74</v>
      </c>
      <c r="AA108" s="5">
        <v>-367629.18</v>
      </c>
      <c r="AB108" s="5">
        <v>-256158.39</v>
      </c>
      <c r="AC108" s="5">
        <v>18389</v>
      </c>
      <c r="AD108" s="5">
        <v>9194.49</v>
      </c>
      <c r="AE108" s="5">
        <v>-213445.8</v>
      </c>
      <c r="AF108" s="5">
        <v>-193457.09</v>
      </c>
      <c r="AG108" s="5">
        <v>18354.560000000001</v>
      </c>
      <c r="AH108" s="5">
        <v>9177.2800000000007</v>
      </c>
      <c r="AI108" s="5">
        <v>-343920</v>
      </c>
      <c r="AJ108" s="5">
        <v>-216575</v>
      </c>
      <c r="AK108" s="5">
        <v>17727.830000000002</v>
      </c>
      <c r="AL108" s="5">
        <v>8863.92</v>
      </c>
      <c r="AM108" s="5">
        <v>-407163.76</v>
      </c>
      <c r="AN108" s="5">
        <v>-220156.62</v>
      </c>
      <c r="AO108" s="5">
        <v>18279.689999999999</v>
      </c>
      <c r="AP108" s="5">
        <v>9174.7099999999991</v>
      </c>
      <c r="AQ108" s="5">
        <v>-393228.55</v>
      </c>
      <c r="AR108" s="5">
        <v>-240738.24</v>
      </c>
      <c r="AS108" s="5">
        <v>17651.16</v>
      </c>
      <c r="AT108" s="5">
        <v>8825.58</v>
      </c>
      <c r="AU108" s="5">
        <v>-386490</v>
      </c>
      <c r="AV108" s="5">
        <v>-234032</v>
      </c>
      <c r="AW108" s="5">
        <v>18194.669999999998</v>
      </c>
      <c r="AX108" s="5">
        <v>9097.34</v>
      </c>
      <c r="AY108" s="5">
        <v>-316352.43</v>
      </c>
      <c r="AZ108" s="5">
        <v>-246643</v>
      </c>
      <c r="BA108" s="5">
        <v>18147.080000000002</v>
      </c>
      <c r="BB108" s="5">
        <v>9073.5400000000009</v>
      </c>
      <c r="BC108" s="5">
        <v>-334585.2</v>
      </c>
      <c r="BD108" s="5">
        <v>-244080.56</v>
      </c>
      <c r="BE108" s="5">
        <v>16349.79</v>
      </c>
      <c r="BF108" s="5">
        <v>8174.89</v>
      </c>
      <c r="BG108" s="5">
        <v>-418543.14</v>
      </c>
      <c r="BH108" s="5">
        <v>-311758.5</v>
      </c>
      <c r="BI108" s="5">
        <v>18047.849999999999</v>
      </c>
      <c r="BJ108" s="5">
        <v>9023.92</v>
      </c>
      <c r="BK108" s="5">
        <v>-495102.05</v>
      </c>
      <c r="BL108" s="5">
        <v>-302711</v>
      </c>
      <c r="BM108" s="5">
        <v>17412.73</v>
      </c>
      <c r="BN108" s="5">
        <v>8673.57</v>
      </c>
      <c r="BO108" s="5">
        <v>-610958.49</v>
      </c>
      <c r="BP108" s="5">
        <v>-364274.92</v>
      </c>
      <c r="BQ108" s="5">
        <v>17934</v>
      </c>
      <c r="BR108" s="5">
        <v>8967</v>
      </c>
      <c r="BS108" s="5">
        <v>-495850.71</v>
      </c>
      <c r="BT108" s="5">
        <v>-332969.52</v>
      </c>
      <c r="BU108" s="5">
        <v>17297.12</v>
      </c>
      <c r="BV108" s="5">
        <v>8648.56</v>
      </c>
      <c r="BW108" s="5">
        <v>-242090.84</v>
      </c>
      <c r="BX108" s="5">
        <v>-234955.88</v>
      </c>
      <c r="BY108" s="5">
        <v>17808.68</v>
      </c>
      <c r="BZ108" s="5">
        <v>8904.34</v>
      </c>
      <c r="CA108" s="5">
        <v>-59565.56</v>
      </c>
      <c r="CB108" s="5">
        <v>-194387.4</v>
      </c>
      <c r="CC108" s="5">
        <v>17741.47</v>
      </c>
      <c r="CD108" s="5">
        <v>8870.74</v>
      </c>
      <c r="CE108" s="5">
        <v>-277232.49</v>
      </c>
      <c r="CF108" s="5">
        <v>-189813.62</v>
      </c>
      <c r="CG108" s="5">
        <v>17104.439999999999</v>
      </c>
      <c r="CH108" s="5">
        <v>8552.2199999999993</v>
      </c>
      <c r="CI108" s="5">
        <v>-340994.33</v>
      </c>
      <c r="CJ108" s="5">
        <v>-250485.8</v>
      </c>
      <c r="CK108" s="5">
        <v>17603.37</v>
      </c>
      <c r="CL108" s="5">
        <v>8835.26</v>
      </c>
      <c r="CM108" s="5">
        <v>-382892.45</v>
      </c>
      <c r="CN108" s="5">
        <v>-266101.77</v>
      </c>
      <c r="CO108" s="5">
        <v>16967.169999999998</v>
      </c>
      <c r="CP108" s="5">
        <v>8483.58</v>
      </c>
      <c r="CQ108" s="5">
        <v>-321102.26</v>
      </c>
      <c r="CR108" s="5">
        <v>-204379.1</v>
      </c>
      <c r="CS108" s="5">
        <v>17458.349999999999</v>
      </c>
      <c r="CT108" s="5">
        <v>8729.18</v>
      </c>
      <c r="CU108" s="5">
        <v>-301463</v>
      </c>
      <c r="CV108" s="5">
        <v>-245030.73</v>
      </c>
      <c r="CW108" s="5">
        <v>17382.18</v>
      </c>
      <c r="CX108" s="5">
        <v>8691.09</v>
      </c>
      <c r="CY108" s="5">
        <v>-327051</v>
      </c>
      <c r="CZ108" s="5">
        <v>-245694.37</v>
      </c>
      <c r="DA108" s="5">
        <v>16193.22</v>
      </c>
      <c r="DB108" s="5">
        <v>8096.61</v>
      </c>
      <c r="DC108" s="5">
        <v>-379616</v>
      </c>
      <c r="DD108" s="5">
        <v>-291046</v>
      </c>
      <c r="DE108" s="5">
        <v>17232.53</v>
      </c>
      <c r="DF108" s="5">
        <v>8616.27</v>
      </c>
      <c r="DG108" s="5">
        <v>-444688.74</v>
      </c>
      <c r="DH108" s="5">
        <v>-282239.48</v>
      </c>
      <c r="DI108" s="5">
        <v>16603.05</v>
      </c>
      <c r="DJ108" s="5">
        <v>8270.26</v>
      </c>
      <c r="DK108" s="5">
        <v>-544540.82999999996</v>
      </c>
      <c r="DL108" s="5">
        <v>-331375.57</v>
      </c>
      <c r="DM108" s="5">
        <v>17077.11</v>
      </c>
      <c r="DN108" s="5">
        <v>8538.5499999999993</v>
      </c>
      <c r="DO108" s="5">
        <v>-440640.06</v>
      </c>
      <c r="DP108" s="5">
        <v>-302857.32</v>
      </c>
      <c r="DQ108" s="5">
        <v>16451.89</v>
      </c>
      <c r="DR108" s="5">
        <v>8225.94</v>
      </c>
      <c r="DS108" s="5">
        <v>-237371.23</v>
      </c>
      <c r="DT108" s="5">
        <v>-229762.32</v>
      </c>
      <c r="DU108" s="5">
        <v>16920</v>
      </c>
      <c r="DV108" s="5">
        <v>8460</v>
      </c>
      <c r="DW108" s="5">
        <v>-87564</v>
      </c>
      <c r="DX108" s="5">
        <v>-197816.08</v>
      </c>
      <c r="DY108" s="5">
        <v>16839.23</v>
      </c>
      <c r="DZ108" s="5">
        <v>8419.6200000000008</v>
      </c>
      <c r="EA108" s="5">
        <v>-264154.65999999997</v>
      </c>
      <c r="EB108" s="5">
        <v>-190797.79</v>
      </c>
      <c r="EC108" s="5">
        <v>16220.62</v>
      </c>
      <c r="ED108" s="5">
        <v>8110.31</v>
      </c>
      <c r="EE108" s="5">
        <v>-321513.40999999997</v>
      </c>
      <c r="EF108" s="5">
        <v>-238844</v>
      </c>
      <c r="EG108" s="5">
        <v>16680.099999999999</v>
      </c>
      <c r="EH108" s="5">
        <v>8371.86</v>
      </c>
      <c r="EI108" s="5">
        <v>-345789.15</v>
      </c>
      <c r="EJ108" s="5">
        <v>-247686.38</v>
      </c>
      <c r="EK108" s="5">
        <v>16065.45</v>
      </c>
      <c r="EL108" s="5">
        <v>8032.72</v>
      </c>
      <c r="EM108" s="5">
        <v>-300019.65000000002</v>
      </c>
      <c r="EN108" s="5">
        <v>-200562.07</v>
      </c>
      <c r="EO108" s="5">
        <v>16518.95</v>
      </c>
      <c r="EP108" s="5">
        <v>8259.4699999999993</v>
      </c>
      <c r="EQ108" s="5">
        <v>-289074.89</v>
      </c>
      <c r="ER108" s="5">
        <v>-227421.63</v>
      </c>
      <c r="ES108" s="5">
        <v>16436.16</v>
      </c>
      <c r="ET108" s="5">
        <v>8218.08</v>
      </c>
      <c r="EU108" s="5">
        <v>-287602</v>
      </c>
      <c r="EV108" s="5">
        <v>-218085.74</v>
      </c>
      <c r="EW108" s="5">
        <v>14778.13</v>
      </c>
      <c r="EX108" s="5">
        <v>7389.06</v>
      </c>
      <c r="EY108" s="5">
        <v>-346016.45</v>
      </c>
      <c r="EZ108" s="5">
        <v>-267058.46000000002</v>
      </c>
      <c r="FA108" s="5">
        <v>16279.42</v>
      </c>
      <c r="FB108" s="5">
        <v>8139.71</v>
      </c>
      <c r="FC108" s="5">
        <v>-397459.42</v>
      </c>
      <c r="FD108" s="5">
        <v>-259315.38</v>
      </c>
      <c r="FE108" s="5">
        <v>15677.14</v>
      </c>
      <c r="FF108" s="5">
        <v>7809</v>
      </c>
      <c r="FG108" s="5">
        <v>-480805.54</v>
      </c>
      <c r="FH108" s="5">
        <v>-303337.76</v>
      </c>
      <c r="FI108" s="5">
        <v>16117.27</v>
      </c>
      <c r="FJ108" s="5">
        <v>8058.63</v>
      </c>
      <c r="FK108" s="5">
        <v>-393490.38</v>
      </c>
      <c r="FL108" s="5">
        <v>-277001.12</v>
      </c>
      <c r="FM108" s="5">
        <v>15520.59</v>
      </c>
      <c r="FN108" s="5">
        <v>7760.29</v>
      </c>
      <c r="FO108" s="5">
        <v>-235476.11</v>
      </c>
      <c r="FP108" s="5">
        <v>-213635.72</v>
      </c>
      <c r="FQ108" s="5">
        <v>15955.67</v>
      </c>
      <c r="FR108" s="5">
        <v>7977.83</v>
      </c>
      <c r="FS108" s="5">
        <v>-101637.73</v>
      </c>
      <c r="FT108" s="5">
        <v>-181461.38</v>
      </c>
      <c r="FU108" s="5">
        <v>15873.11</v>
      </c>
      <c r="FV108" s="5">
        <v>7936.55</v>
      </c>
      <c r="FW108" s="5">
        <v>-267906.49</v>
      </c>
      <c r="FX108" s="5">
        <v>-187324.3</v>
      </c>
      <c r="FY108" s="5"/>
      <c r="FZ108" s="5"/>
      <c r="GA108" s="5">
        <v>-315548.71000000002</v>
      </c>
      <c r="GB108" s="5">
        <v>-230026.51</v>
      </c>
      <c r="GC108" s="5"/>
      <c r="GD108" s="5"/>
      <c r="GE108" s="5">
        <v>-333203.14</v>
      </c>
      <c r="GF108" s="5">
        <v>-236910.17</v>
      </c>
      <c r="GG108" s="5"/>
      <c r="GH108" s="5"/>
      <c r="GI108" s="5">
        <v>-297569.63</v>
      </c>
      <c r="GJ108" s="5">
        <v>-196464.31</v>
      </c>
      <c r="GK108" s="5"/>
      <c r="GL108" s="5"/>
      <c r="GM108" s="5">
        <v>-286343.95</v>
      </c>
      <c r="GN108" s="5">
        <v>-220023.4</v>
      </c>
      <c r="GO108" s="5"/>
      <c r="GP108" s="5"/>
      <c r="GQ108" s="5">
        <v>-280553.64</v>
      </c>
      <c r="GR108" s="5">
        <v>-209577.69</v>
      </c>
      <c r="GS108" s="5"/>
      <c r="GT108" s="5"/>
      <c r="GU108" s="5">
        <v>-333716.65999999997</v>
      </c>
      <c r="GV108" s="5">
        <v>-254087.77</v>
      </c>
      <c r="GW108" s="5"/>
      <c r="GX108" s="5"/>
      <c r="GY108" s="5">
        <v>-380490.81</v>
      </c>
      <c r="GZ108" s="5">
        <v>-246899.54</v>
      </c>
      <c r="HA108" s="5"/>
      <c r="HB108" s="5"/>
      <c r="HC108" s="5">
        <v>-446429.74</v>
      </c>
      <c r="HD108" s="5">
        <v>-284502.59000000003</v>
      </c>
      <c r="HE108" s="5"/>
      <c r="HF108" s="5"/>
      <c r="HG108" s="5">
        <v>-372804.07</v>
      </c>
      <c r="HH108" s="5">
        <v>-261659.31</v>
      </c>
      <c r="HI108" s="5"/>
      <c r="HJ108" s="5"/>
      <c r="HK108" s="5">
        <v>-239094.73</v>
      </c>
      <c r="HL108" s="5">
        <v>-207703.27</v>
      </c>
      <c r="HM108" s="5"/>
      <c r="HN108" s="5"/>
      <c r="HO108" s="5">
        <v>-123283.41</v>
      </c>
      <c r="HP108" s="5">
        <v>-179827.07</v>
      </c>
      <c r="HQ108" s="5"/>
      <c r="HR108" s="5"/>
      <c r="HS108" s="5">
        <v>-249705.88</v>
      </c>
      <c r="HT108" s="5">
        <v>-176325</v>
      </c>
      <c r="HU108" s="5"/>
      <c r="HV108" s="5"/>
      <c r="HW108" s="5">
        <v>-291048.34999999998</v>
      </c>
      <c r="HX108" s="5">
        <v>-213778.77</v>
      </c>
      <c r="HY108" s="5"/>
      <c r="HZ108" s="5"/>
      <c r="IA108" s="5">
        <v>-305509.11</v>
      </c>
      <c r="IB108" s="5">
        <v>-219018.79</v>
      </c>
      <c r="IC108" s="5"/>
      <c r="ID108" s="5"/>
      <c r="IE108" s="5">
        <v>-279974.57</v>
      </c>
      <c r="IF108" s="5">
        <v>-183888.71</v>
      </c>
      <c r="IG108" s="5"/>
      <c r="IH108" s="5"/>
      <c r="II108" s="5">
        <v>-34541575.219999999</v>
      </c>
    </row>
    <row r="109" spans="1:243" x14ac:dyDescent="0.2">
      <c r="A109" t="s">
        <v>72</v>
      </c>
      <c r="B109" t="s">
        <v>53</v>
      </c>
      <c r="C109" s="5">
        <v>-70258.19</v>
      </c>
      <c r="D109" s="5"/>
      <c r="E109" s="5"/>
      <c r="F109" s="5"/>
      <c r="G109" s="5">
        <v>-105237.65</v>
      </c>
      <c r="H109" s="5"/>
      <c r="I109" s="5"/>
      <c r="J109" s="5"/>
      <c r="K109" s="5">
        <v>-113829.88</v>
      </c>
      <c r="L109" s="5"/>
      <c r="M109" s="5"/>
      <c r="N109" s="5"/>
      <c r="O109" s="5">
        <v>557979.48</v>
      </c>
      <c r="P109" s="5"/>
      <c r="Q109" s="5"/>
      <c r="R109" s="5"/>
      <c r="S109" s="5">
        <v>557119.63</v>
      </c>
      <c r="T109" s="5"/>
      <c r="U109" s="5"/>
      <c r="V109" s="5"/>
      <c r="W109" s="5">
        <v>534824.55000000005</v>
      </c>
      <c r="X109" s="5"/>
      <c r="Y109" s="5"/>
      <c r="Z109" s="5"/>
      <c r="AA109" s="5">
        <v>-133666.07999999999</v>
      </c>
      <c r="AB109" s="5"/>
      <c r="AC109" s="5"/>
      <c r="AD109" s="5"/>
      <c r="AE109" s="5">
        <v>-138547.35</v>
      </c>
      <c r="AF109" s="5"/>
      <c r="AG109" s="5"/>
      <c r="AH109" s="5"/>
      <c r="AI109" s="5">
        <v>-122913</v>
      </c>
      <c r="AJ109" s="5"/>
      <c r="AK109" s="5"/>
      <c r="AL109" s="5"/>
      <c r="AM109" s="5">
        <v>-116754.14</v>
      </c>
      <c r="AN109" s="5"/>
      <c r="AO109" s="5"/>
      <c r="AP109" s="5"/>
      <c r="AQ109" s="5">
        <v>-107868.18</v>
      </c>
      <c r="AR109" s="5"/>
      <c r="AS109" s="5"/>
      <c r="AT109" s="5"/>
      <c r="AU109" s="5">
        <v>-107602.9</v>
      </c>
      <c r="AV109" s="5"/>
      <c r="AW109" s="5"/>
      <c r="AX109" s="5"/>
      <c r="AY109" s="5">
        <v>152201.32999999999</v>
      </c>
      <c r="AZ109" s="5"/>
      <c r="BA109" s="5"/>
      <c r="BB109" s="5"/>
      <c r="BC109" s="5">
        <v>140141.04999999999</v>
      </c>
      <c r="BD109" s="5"/>
      <c r="BE109" s="5"/>
      <c r="BF109" s="5"/>
      <c r="BG109" s="5">
        <v>151369</v>
      </c>
      <c r="BH109" s="5"/>
      <c r="BI109" s="5"/>
      <c r="BJ109" s="5"/>
      <c r="BK109" s="5">
        <v>150910.35999999999</v>
      </c>
      <c r="BL109" s="5"/>
      <c r="BM109" s="5"/>
      <c r="BN109" s="5"/>
      <c r="BO109" s="5">
        <v>150414</v>
      </c>
      <c r="BP109" s="5"/>
      <c r="BQ109" s="5"/>
      <c r="BR109" s="5"/>
      <c r="BS109" s="5">
        <v>144142.65</v>
      </c>
      <c r="BT109" s="5"/>
      <c r="BU109" s="5"/>
      <c r="BV109" s="5"/>
      <c r="BW109" s="5">
        <v>149363.14000000001</v>
      </c>
      <c r="BX109" s="5"/>
      <c r="BY109" s="5"/>
      <c r="BZ109" s="5"/>
      <c r="CA109" s="5">
        <v>148799.45000000001</v>
      </c>
      <c r="CB109" s="5"/>
      <c r="CC109" s="5"/>
      <c r="CD109" s="5"/>
      <c r="CE109" s="5">
        <v>142537</v>
      </c>
      <c r="CF109" s="5"/>
      <c r="CG109" s="5"/>
      <c r="CH109" s="5"/>
      <c r="CI109" s="5">
        <v>153319.67999999999</v>
      </c>
      <c r="CJ109" s="5"/>
      <c r="CK109" s="5"/>
      <c r="CL109" s="5"/>
      <c r="CM109" s="5">
        <v>135737.35</v>
      </c>
      <c r="CN109" s="5"/>
      <c r="CO109" s="5"/>
      <c r="CP109" s="5"/>
      <c r="CQ109" s="5">
        <v>146424.88</v>
      </c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>
        <v>2398606.1800000002</v>
      </c>
    </row>
    <row r="110" spans="1:243" x14ac:dyDescent="0.2">
      <c r="A110" t="s">
        <v>72</v>
      </c>
      <c r="B110" t="s">
        <v>109</v>
      </c>
      <c r="C110" s="5">
        <v>607174.5</v>
      </c>
      <c r="D110" s="5">
        <v>315114</v>
      </c>
      <c r="E110" s="5"/>
      <c r="F110" s="5"/>
      <c r="G110" s="5">
        <v>998561.84</v>
      </c>
      <c r="H110" s="5">
        <v>506732.86</v>
      </c>
      <c r="I110" s="5"/>
      <c r="J110" s="5"/>
      <c r="K110" s="5">
        <v>1137652.07</v>
      </c>
      <c r="L110" s="5">
        <v>563923.79</v>
      </c>
      <c r="M110" s="5"/>
      <c r="N110" s="5"/>
      <c r="O110" s="5">
        <v>1094994.19</v>
      </c>
      <c r="P110" s="5">
        <v>581647.9</v>
      </c>
      <c r="Q110" s="5"/>
      <c r="R110" s="5"/>
      <c r="S110" s="5">
        <v>1143081.32</v>
      </c>
      <c r="T110" s="5">
        <v>609918</v>
      </c>
      <c r="U110" s="5"/>
      <c r="V110" s="5"/>
      <c r="W110" s="5">
        <v>1087599.3999999999</v>
      </c>
      <c r="X110" s="5">
        <v>575804</v>
      </c>
      <c r="Y110" s="5"/>
      <c r="Z110" s="5"/>
      <c r="AA110" s="5">
        <v>1009785.94</v>
      </c>
      <c r="AB110" s="5">
        <v>541064.87</v>
      </c>
      <c r="AC110" s="5"/>
      <c r="AD110" s="5"/>
      <c r="AE110" s="5">
        <v>931148.69</v>
      </c>
      <c r="AF110" s="5">
        <v>508941.44</v>
      </c>
      <c r="AG110" s="5"/>
      <c r="AH110" s="5"/>
      <c r="AI110" s="5">
        <v>968235.22</v>
      </c>
      <c r="AJ110" s="5">
        <v>506425.13</v>
      </c>
      <c r="AK110" s="5"/>
      <c r="AL110" s="5"/>
      <c r="AM110" s="5">
        <v>1024644.57</v>
      </c>
      <c r="AN110" s="5">
        <v>522265</v>
      </c>
      <c r="AO110" s="5"/>
      <c r="AP110" s="5"/>
      <c r="AQ110" s="5">
        <v>989445.39</v>
      </c>
      <c r="AR110" s="5">
        <v>516784.68</v>
      </c>
      <c r="AS110" s="5"/>
      <c r="AT110" s="5"/>
      <c r="AU110" s="5">
        <v>1010489</v>
      </c>
      <c r="AV110" s="5">
        <v>525638</v>
      </c>
      <c r="AW110" s="5"/>
      <c r="AX110" s="5"/>
      <c r="AY110" s="5">
        <v>973282.65</v>
      </c>
      <c r="AZ110" s="5">
        <v>530874.74</v>
      </c>
      <c r="BA110" s="5"/>
      <c r="BB110" s="5"/>
      <c r="BC110" s="5">
        <v>901670.64</v>
      </c>
      <c r="BD110" s="5">
        <v>489229.3</v>
      </c>
      <c r="BE110" s="5"/>
      <c r="BF110" s="5"/>
      <c r="BG110" s="5">
        <v>1019920.67</v>
      </c>
      <c r="BH110" s="5">
        <v>561203.80000000005</v>
      </c>
      <c r="BI110" s="5"/>
      <c r="BJ110" s="5"/>
      <c r="BK110" s="5">
        <v>1029673</v>
      </c>
      <c r="BL110" s="5">
        <v>540787.06999999995</v>
      </c>
      <c r="BM110" s="5"/>
      <c r="BN110" s="5"/>
      <c r="BO110" s="5">
        <v>1111013.67</v>
      </c>
      <c r="BP110" s="5">
        <v>584904.67000000004</v>
      </c>
      <c r="BQ110" s="5"/>
      <c r="BR110" s="5"/>
      <c r="BS110" s="5">
        <v>1024854.23</v>
      </c>
      <c r="BT110" s="5">
        <v>554949.18999999994</v>
      </c>
      <c r="BU110" s="5"/>
      <c r="BV110" s="5"/>
      <c r="BW110" s="5">
        <v>920952</v>
      </c>
      <c r="BX110" s="5">
        <v>517431.25</v>
      </c>
      <c r="BY110" s="5"/>
      <c r="BZ110" s="5"/>
      <c r="CA110" s="5">
        <v>826670.59</v>
      </c>
      <c r="CB110" s="5">
        <v>495637.6</v>
      </c>
      <c r="CC110" s="5"/>
      <c r="CD110" s="5"/>
      <c r="CE110" s="5">
        <v>906890.46</v>
      </c>
      <c r="CF110" s="5">
        <v>479043.92</v>
      </c>
      <c r="CG110" s="5"/>
      <c r="CH110" s="5"/>
      <c r="CI110" s="5">
        <v>961181.9</v>
      </c>
      <c r="CJ110" s="5">
        <v>522179.39</v>
      </c>
      <c r="CK110" s="5"/>
      <c r="CL110" s="5"/>
      <c r="CM110" s="5">
        <v>953554.89</v>
      </c>
      <c r="CN110" s="5">
        <v>514105.22</v>
      </c>
      <c r="CO110" s="5"/>
      <c r="CP110" s="5"/>
      <c r="CQ110" s="5">
        <v>944722.09</v>
      </c>
      <c r="CR110" s="5">
        <v>494275</v>
      </c>
      <c r="CS110" s="5"/>
      <c r="CT110" s="5"/>
      <c r="CU110" s="5">
        <v>931480.87</v>
      </c>
      <c r="CV110" s="5">
        <v>512890.05</v>
      </c>
      <c r="CW110" s="5"/>
      <c r="CX110" s="5"/>
      <c r="CY110" s="5">
        <v>890871.08</v>
      </c>
      <c r="CZ110" s="5">
        <v>486520</v>
      </c>
      <c r="DA110" s="5"/>
      <c r="DB110" s="5"/>
      <c r="DC110" s="5">
        <v>963835.87</v>
      </c>
      <c r="DD110" s="5">
        <v>532536.92000000004</v>
      </c>
      <c r="DE110" s="5"/>
      <c r="DF110" s="5"/>
      <c r="DG110" s="5">
        <v>968098.09</v>
      </c>
      <c r="DH110" s="5">
        <v>512442.95</v>
      </c>
      <c r="DI110" s="5"/>
      <c r="DJ110" s="5"/>
      <c r="DK110" s="5">
        <v>1039317.13</v>
      </c>
      <c r="DL110" s="5">
        <v>549211.14</v>
      </c>
      <c r="DM110" s="5"/>
      <c r="DN110" s="5"/>
      <c r="DO110" s="5">
        <v>959284</v>
      </c>
      <c r="DP110" s="5">
        <v>520910.65</v>
      </c>
      <c r="DQ110" s="5"/>
      <c r="DR110" s="5"/>
      <c r="DS110" s="5">
        <v>878675.62</v>
      </c>
      <c r="DT110" s="5">
        <v>494876.17</v>
      </c>
      <c r="DU110" s="5"/>
      <c r="DV110" s="5"/>
      <c r="DW110" s="5">
        <v>800144.19</v>
      </c>
      <c r="DX110" s="5">
        <v>477089.13</v>
      </c>
      <c r="DY110" s="5"/>
      <c r="DZ110" s="5"/>
      <c r="EA110" s="5">
        <v>860653.68</v>
      </c>
      <c r="EB110" s="5">
        <v>459687.07</v>
      </c>
      <c r="EC110" s="5"/>
      <c r="ED110" s="5"/>
      <c r="EE110" s="5">
        <v>909971.21</v>
      </c>
      <c r="EF110" s="5">
        <v>495539.75</v>
      </c>
      <c r="EG110" s="5"/>
      <c r="EH110" s="5"/>
      <c r="EI110" s="5">
        <v>894501</v>
      </c>
      <c r="EJ110" s="5">
        <v>484646.39</v>
      </c>
      <c r="EK110" s="5"/>
      <c r="EL110" s="5"/>
      <c r="EM110" s="5">
        <v>891986</v>
      </c>
      <c r="EN110" s="5">
        <v>471269.12</v>
      </c>
      <c r="EO110" s="5"/>
      <c r="EP110" s="5"/>
      <c r="EQ110" s="5">
        <v>882794.83</v>
      </c>
      <c r="ER110" s="5">
        <v>482839.5</v>
      </c>
      <c r="ES110" s="5"/>
      <c r="ET110" s="5"/>
      <c r="EU110" s="5">
        <v>807585.21</v>
      </c>
      <c r="EV110" s="5">
        <v>440935</v>
      </c>
      <c r="EW110" s="5"/>
      <c r="EX110" s="5"/>
      <c r="EY110" s="5">
        <v>904225.53</v>
      </c>
      <c r="EZ110" s="5">
        <v>499137.88</v>
      </c>
      <c r="FA110" s="5"/>
      <c r="FB110" s="5"/>
      <c r="FC110" s="5">
        <v>902894.64</v>
      </c>
      <c r="FD110" s="5">
        <v>480273.14</v>
      </c>
      <c r="FE110" s="5"/>
      <c r="FF110" s="5"/>
      <c r="FG110" s="5">
        <v>964336.81</v>
      </c>
      <c r="FH110" s="5">
        <v>513635.9</v>
      </c>
      <c r="FI110" s="5"/>
      <c r="FJ110" s="5"/>
      <c r="FK110" s="5">
        <v>893878.29</v>
      </c>
      <c r="FL110" s="5">
        <v>487067.11</v>
      </c>
      <c r="FM110" s="5"/>
      <c r="FN110" s="5"/>
      <c r="FO110" s="5">
        <v>834413.35</v>
      </c>
      <c r="FP110" s="5">
        <v>465155.51</v>
      </c>
      <c r="FQ110" s="5"/>
      <c r="FR110" s="5"/>
      <c r="FS110" s="5">
        <v>763786</v>
      </c>
      <c r="FT110" s="5">
        <v>447214.26</v>
      </c>
      <c r="FU110" s="5"/>
      <c r="FV110" s="5"/>
      <c r="FW110" s="5">
        <v>811556.91</v>
      </c>
      <c r="FX110" s="5">
        <v>432464</v>
      </c>
      <c r="FY110" s="5"/>
      <c r="FZ110" s="5"/>
      <c r="GA110" s="5">
        <v>854327.11</v>
      </c>
      <c r="GB110" s="5">
        <v>464694</v>
      </c>
      <c r="GC110" s="5"/>
      <c r="GD110" s="5"/>
      <c r="GE110" s="5">
        <v>837263.79</v>
      </c>
      <c r="GF110" s="5">
        <v>453786.19</v>
      </c>
      <c r="GG110" s="5"/>
      <c r="GH110" s="5"/>
      <c r="GI110" s="5">
        <v>838151.45</v>
      </c>
      <c r="GJ110" s="5">
        <v>442915.47</v>
      </c>
      <c r="GK110" s="5"/>
      <c r="GL110" s="5"/>
      <c r="GM110" s="5">
        <v>828876.15</v>
      </c>
      <c r="GN110" s="5">
        <v>452863.79</v>
      </c>
      <c r="GO110" s="5"/>
      <c r="GP110" s="5"/>
      <c r="GQ110" s="5">
        <v>756681.79</v>
      </c>
      <c r="GR110" s="5">
        <v>412991.33</v>
      </c>
      <c r="GS110" s="5"/>
      <c r="GT110" s="5"/>
      <c r="GU110" s="5">
        <v>845855.18</v>
      </c>
      <c r="GV110" s="5">
        <v>466542.31</v>
      </c>
      <c r="GW110" s="5"/>
      <c r="GX110" s="5"/>
      <c r="GY110" s="5">
        <v>844173</v>
      </c>
      <c r="GZ110" s="5">
        <v>449051.22</v>
      </c>
      <c r="HA110" s="5"/>
      <c r="HB110" s="5"/>
      <c r="HC110" s="5">
        <v>895546.86</v>
      </c>
      <c r="HD110" s="5">
        <v>478417.29</v>
      </c>
      <c r="HE110" s="5"/>
      <c r="HF110" s="5"/>
      <c r="HG110" s="5">
        <v>833856.7</v>
      </c>
      <c r="HH110" s="5">
        <v>454557</v>
      </c>
      <c r="HI110" s="5"/>
      <c r="HJ110" s="5"/>
      <c r="HK110" s="5">
        <v>785166.72</v>
      </c>
      <c r="HL110" s="5">
        <v>436661.31</v>
      </c>
      <c r="HM110" s="5"/>
      <c r="HN110" s="5"/>
      <c r="HO110" s="5">
        <v>723832.3</v>
      </c>
      <c r="HP110" s="5">
        <v>421008.83</v>
      </c>
      <c r="HQ110" s="5"/>
      <c r="HR110" s="5"/>
      <c r="HS110" s="5">
        <v>762461.07</v>
      </c>
      <c r="HT110" s="5">
        <v>406966.57</v>
      </c>
      <c r="HU110" s="5"/>
      <c r="HV110" s="5"/>
      <c r="HW110" s="5">
        <v>800935.36</v>
      </c>
      <c r="HX110" s="5">
        <v>435916.37</v>
      </c>
      <c r="HY110" s="5"/>
      <c r="HZ110" s="5"/>
      <c r="IA110" s="5">
        <v>783782.22</v>
      </c>
      <c r="IB110" s="5">
        <v>425023.22</v>
      </c>
      <c r="IC110" s="5"/>
      <c r="ID110" s="5"/>
      <c r="IE110" s="5">
        <v>788650.51</v>
      </c>
      <c r="IF110" s="5">
        <v>416276</v>
      </c>
      <c r="IG110" s="5"/>
      <c r="IH110" s="5"/>
      <c r="II110" s="5">
        <v>83933942.769999996</v>
      </c>
    </row>
    <row r="111" spans="1:243" x14ac:dyDescent="0.2">
      <c r="A111" t="s">
        <v>72</v>
      </c>
      <c r="B111" t="s">
        <v>110</v>
      </c>
      <c r="C111" s="5">
        <v>742501.36</v>
      </c>
      <c r="D111" s="5">
        <v>-282779.25</v>
      </c>
      <c r="E111" s="5"/>
      <c r="F111" s="5"/>
      <c r="G111" s="5">
        <v>350742.35</v>
      </c>
      <c r="H111" s="5">
        <v>187509.58</v>
      </c>
      <c r="I111" s="5"/>
      <c r="J111" s="5"/>
      <c r="K111" s="5">
        <v>379847.53</v>
      </c>
      <c r="L111" s="5">
        <v>172630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>
        <v>1550451.56</v>
      </c>
    </row>
    <row r="112" spans="1:243" x14ac:dyDescent="0.2">
      <c r="A112" t="s">
        <v>72</v>
      </c>
      <c r="B112" t="s">
        <v>111</v>
      </c>
      <c r="C112" s="5">
        <v>-1757752.2</v>
      </c>
      <c r="D112" s="5"/>
      <c r="E112" s="5"/>
      <c r="F112" s="5"/>
      <c r="G112" s="5">
        <v>616078.77</v>
      </c>
      <c r="H112" s="5"/>
      <c r="I112" s="5"/>
      <c r="J112" s="5"/>
      <c r="K112" s="5">
        <v>1836800.38</v>
      </c>
      <c r="L112" s="5"/>
      <c r="M112" s="5"/>
      <c r="N112" s="5"/>
      <c r="O112" s="5">
        <v>2705683.83</v>
      </c>
      <c r="P112" s="5"/>
      <c r="Q112" s="5"/>
      <c r="R112" s="5"/>
      <c r="S112" s="5">
        <v>2808539.67</v>
      </c>
      <c r="T112" s="5">
        <v>-65595.48</v>
      </c>
      <c r="U112" s="5"/>
      <c r="V112" s="5"/>
      <c r="W112" s="5">
        <v>2666694.65</v>
      </c>
      <c r="X112" s="5"/>
      <c r="Y112" s="5"/>
      <c r="Z112" s="5"/>
      <c r="AA112" s="5">
        <v>-2784472.07</v>
      </c>
      <c r="AB112" s="5">
        <v>914974</v>
      </c>
      <c r="AC112" s="5"/>
      <c r="AD112" s="5"/>
      <c r="AE112" s="5">
        <v>-3283690.52</v>
      </c>
      <c r="AF112" s="5">
        <v>-869914.51</v>
      </c>
      <c r="AG112" s="5"/>
      <c r="AH112" s="5"/>
      <c r="AI112" s="5">
        <v>-3164123</v>
      </c>
      <c r="AJ112" s="5">
        <v>-855072.54</v>
      </c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>
        <v>4031807.89</v>
      </c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>
        <v>412942</v>
      </c>
      <c r="HD112" s="5">
        <v>145183.26999999999</v>
      </c>
      <c r="HE112" s="5"/>
      <c r="HF112" s="5"/>
      <c r="HG112" s="5">
        <v>454769.56</v>
      </c>
      <c r="HH112" s="5">
        <v>152127.51</v>
      </c>
      <c r="HI112" s="5"/>
      <c r="HJ112" s="5"/>
      <c r="HK112" s="5">
        <v>611696.92000000004</v>
      </c>
      <c r="HL112" s="5">
        <v>4818748</v>
      </c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>
        <v>9395426.0700000003</v>
      </c>
    </row>
    <row r="113" spans="1:243" x14ac:dyDescent="0.2">
      <c r="A113" t="s">
        <v>72</v>
      </c>
      <c r="B113" t="s">
        <v>112</v>
      </c>
      <c r="C113" s="5">
        <v>-1486189.77</v>
      </c>
      <c r="D113" s="5">
        <v>-100597</v>
      </c>
      <c r="E113" s="5"/>
      <c r="F113" s="5"/>
      <c r="G113" s="5">
        <v>-2265639.15</v>
      </c>
      <c r="H113" s="5">
        <v>-235102.52</v>
      </c>
      <c r="I113" s="5"/>
      <c r="J113" s="5"/>
      <c r="K113" s="5">
        <v>-2497018.6800000002</v>
      </c>
      <c r="L113" s="5">
        <v>-236770.14</v>
      </c>
      <c r="M113" s="5"/>
      <c r="N113" s="5"/>
      <c r="O113" s="5">
        <v>-2125647.4700000002</v>
      </c>
      <c r="P113" s="5">
        <v>-141394.06</v>
      </c>
      <c r="Q113" s="5"/>
      <c r="R113" s="5"/>
      <c r="S113" s="5">
        <v>-1925078.48</v>
      </c>
      <c r="T113" s="5">
        <v>-136111.39000000001</v>
      </c>
      <c r="U113" s="5"/>
      <c r="V113" s="5"/>
      <c r="W113" s="5">
        <v>-1649884.23</v>
      </c>
      <c r="X113" s="5">
        <v>-120876.29</v>
      </c>
      <c r="Y113" s="5"/>
      <c r="Z113" s="5"/>
      <c r="AA113" s="5">
        <v>97525.82</v>
      </c>
      <c r="AB113" s="5">
        <v>-71196</v>
      </c>
      <c r="AC113" s="5"/>
      <c r="AD113" s="5"/>
      <c r="AE113" s="5">
        <v>1781912.28</v>
      </c>
      <c r="AF113" s="5">
        <v>-61371.54</v>
      </c>
      <c r="AG113" s="5"/>
      <c r="AH113" s="5"/>
      <c r="AI113" s="5">
        <v>-252148.9</v>
      </c>
      <c r="AJ113" s="5">
        <v>-136799.79</v>
      </c>
      <c r="AK113" s="5"/>
      <c r="AL113" s="5"/>
      <c r="AM113" s="5">
        <v>-2281089</v>
      </c>
      <c r="AN113" s="5">
        <v>-61430.73</v>
      </c>
      <c r="AO113" s="5"/>
      <c r="AP113" s="5"/>
      <c r="AQ113" s="5">
        <v>-2245374.2200000002</v>
      </c>
      <c r="AR113" s="5">
        <v>-75747</v>
      </c>
      <c r="AS113" s="5"/>
      <c r="AT113" s="5"/>
      <c r="AU113" s="5">
        <v>-2168785.3199999998</v>
      </c>
      <c r="AV113" s="5">
        <v>-68678.820000000007</v>
      </c>
      <c r="AW113" s="5"/>
      <c r="AX113" s="5"/>
      <c r="AY113" s="5">
        <v>-193803</v>
      </c>
      <c r="AZ113" s="5"/>
      <c r="BA113" s="5"/>
      <c r="BB113" s="5"/>
      <c r="BC113" s="5">
        <v>-215817.22</v>
      </c>
      <c r="BD113" s="5"/>
      <c r="BE113" s="5"/>
      <c r="BF113" s="5"/>
      <c r="BG113" s="5">
        <v>-313838.46000000002</v>
      </c>
      <c r="BH113" s="5"/>
      <c r="BI113" s="5"/>
      <c r="BJ113" s="5"/>
      <c r="BK113" s="5">
        <v>-322948.15999999997</v>
      </c>
      <c r="BL113" s="5"/>
      <c r="BM113" s="5"/>
      <c r="BN113" s="5"/>
      <c r="BO113" s="5">
        <v>-251692.75</v>
      </c>
      <c r="BP113" s="5"/>
      <c r="BQ113" s="5"/>
      <c r="BR113" s="5"/>
      <c r="BS113" s="5">
        <v>239276.79999999999</v>
      </c>
      <c r="BT113" s="5"/>
      <c r="BU113" s="5"/>
      <c r="BV113" s="5"/>
      <c r="BW113" s="5">
        <v>1121717.17</v>
      </c>
      <c r="BX113" s="5"/>
      <c r="BY113" s="5"/>
      <c r="BZ113" s="5"/>
      <c r="CA113" s="5">
        <v>1749881.49</v>
      </c>
      <c r="CB113" s="5"/>
      <c r="CC113" s="5"/>
      <c r="CD113" s="5"/>
      <c r="CE113" s="5">
        <v>640466.06999999995</v>
      </c>
      <c r="CF113" s="5"/>
      <c r="CG113" s="5"/>
      <c r="CH113" s="5"/>
      <c r="CI113" s="5">
        <v>-113456.56</v>
      </c>
      <c r="CJ113" s="5"/>
      <c r="CK113" s="5"/>
      <c r="CL113" s="5"/>
      <c r="CM113" s="5">
        <v>-154740.57999999999</v>
      </c>
      <c r="CN113" s="5"/>
      <c r="CO113" s="5"/>
      <c r="CP113" s="5"/>
      <c r="CQ113" s="5">
        <v>-118116.07</v>
      </c>
      <c r="CR113" s="5"/>
      <c r="CS113" s="5"/>
      <c r="CT113" s="5"/>
      <c r="CU113" s="5">
        <v>-1199818.67</v>
      </c>
      <c r="CV113" s="5"/>
      <c r="CW113" s="5"/>
      <c r="CX113" s="5"/>
      <c r="CY113" s="5">
        <v>-1102926</v>
      </c>
      <c r="CZ113" s="5"/>
      <c r="DA113" s="5"/>
      <c r="DB113" s="5"/>
      <c r="DC113" s="5">
        <v>-1261654.79</v>
      </c>
      <c r="DD113" s="5"/>
      <c r="DE113" s="5"/>
      <c r="DF113" s="5"/>
      <c r="DG113" s="5">
        <v>-1233835.46</v>
      </c>
      <c r="DH113" s="5"/>
      <c r="DI113" s="5"/>
      <c r="DJ113" s="5"/>
      <c r="DK113" s="5">
        <v>-1086967</v>
      </c>
      <c r="DL113" s="5"/>
      <c r="DM113" s="5"/>
      <c r="DN113" s="5"/>
      <c r="DO113" s="5">
        <v>-493812.56</v>
      </c>
      <c r="DP113" s="5"/>
      <c r="DQ113" s="5"/>
      <c r="DR113" s="5"/>
      <c r="DS113" s="5">
        <v>755905.56</v>
      </c>
      <c r="DT113" s="5"/>
      <c r="DU113" s="5"/>
      <c r="DV113" s="5"/>
      <c r="DW113" s="5">
        <v>1539525.91</v>
      </c>
      <c r="DX113" s="5"/>
      <c r="DY113" s="5"/>
      <c r="DZ113" s="5"/>
      <c r="EA113" s="5">
        <v>456430.33</v>
      </c>
      <c r="EB113" s="5"/>
      <c r="EC113" s="5"/>
      <c r="ED113" s="5"/>
      <c r="EE113" s="5">
        <v>-541590.30000000005</v>
      </c>
      <c r="EF113" s="5"/>
      <c r="EG113" s="5"/>
      <c r="EH113" s="5"/>
      <c r="EI113" s="5">
        <v>-592993.56000000006</v>
      </c>
      <c r="EJ113" s="5"/>
      <c r="EK113" s="5"/>
      <c r="EL113" s="5"/>
      <c r="EM113" s="5">
        <v>-651905.25</v>
      </c>
      <c r="EN113" s="5"/>
      <c r="EO113" s="5"/>
      <c r="EP113" s="5"/>
      <c r="EQ113" s="5">
        <v>-860865.81</v>
      </c>
      <c r="ER113" s="5"/>
      <c r="ES113" s="5"/>
      <c r="ET113" s="5"/>
      <c r="EU113" s="5">
        <v>-822677.2</v>
      </c>
      <c r="EV113" s="5"/>
      <c r="EW113" s="5"/>
      <c r="EX113" s="5"/>
      <c r="EY113" s="5">
        <v>-936087.68</v>
      </c>
      <c r="EZ113" s="5"/>
      <c r="FA113" s="5"/>
      <c r="FB113" s="5"/>
      <c r="FC113" s="5">
        <v>-912221.49</v>
      </c>
      <c r="FD113" s="5"/>
      <c r="FE113" s="5"/>
      <c r="FF113" s="5"/>
      <c r="FG113" s="5">
        <v>-815655.17</v>
      </c>
      <c r="FH113" s="5"/>
      <c r="FI113" s="5"/>
      <c r="FJ113" s="5"/>
      <c r="FK113" s="5">
        <v>-461196</v>
      </c>
      <c r="FL113" s="5"/>
      <c r="FM113" s="5"/>
      <c r="FN113" s="5"/>
      <c r="FO113" s="5">
        <v>234359.56</v>
      </c>
      <c r="FP113" s="5"/>
      <c r="FQ113" s="5"/>
      <c r="FR113" s="5"/>
      <c r="FS113" s="5">
        <v>857608.71</v>
      </c>
      <c r="FT113" s="5"/>
      <c r="FU113" s="5"/>
      <c r="FV113" s="5"/>
      <c r="FW113" s="5">
        <v>37022</v>
      </c>
      <c r="FX113" s="5"/>
      <c r="FY113" s="5"/>
      <c r="FZ113" s="5"/>
      <c r="GA113" s="5">
        <v>-711325.15</v>
      </c>
      <c r="GB113" s="5"/>
      <c r="GC113" s="5"/>
      <c r="GD113" s="5"/>
      <c r="GE113" s="5">
        <v>-735795.45</v>
      </c>
      <c r="GF113" s="5"/>
      <c r="GG113" s="5"/>
      <c r="GH113" s="5"/>
      <c r="GI113" s="5">
        <v>-789800.49</v>
      </c>
      <c r="GJ113" s="5"/>
      <c r="GK113" s="5"/>
      <c r="GL113" s="5"/>
      <c r="GM113" s="5">
        <v>-111179.54</v>
      </c>
      <c r="GN113" s="5"/>
      <c r="GO113" s="5"/>
      <c r="GP113" s="5"/>
      <c r="GQ113" s="5">
        <v>-106225.58</v>
      </c>
      <c r="GR113" s="5"/>
      <c r="GS113" s="5"/>
      <c r="GT113" s="5"/>
      <c r="GU113" s="5">
        <v>-120944.77</v>
      </c>
      <c r="GV113" s="5"/>
      <c r="GW113" s="5"/>
      <c r="GX113" s="5"/>
      <c r="GY113" s="5">
        <v>-113413</v>
      </c>
      <c r="GZ113" s="5"/>
      <c r="HA113" s="5"/>
      <c r="HB113" s="5"/>
      <c r="HC113" s="5">
        <v>-109301.65</v>
      </c>
      <c r="HD113" s="5"/>
      <c r="HE113" s="5"/>
      <c r="HF113" s="5"/>
      <c r="HG113" s="5">
        <v>-56872.160000000003</v>
      </c>
      <c r="HH113" s="5"/>
      <c r="HI113" s="5"/>
      <c r="HJ113" s="5"/>
      <c r="HK113" s="5">
        <v>37373.49</v>
      </c>
      <c r="HL113" s="5"/>
      <c r="HM113" s="5"/>
      <c r="HN113" s="5"/>
      <c r="HO113" s="5">
        <v>122287.64</v>
      </c>
      <c r="HP113" s="5"/>
      <c r="HQ113" s="5"/>
      <c r="HR113" s="5"/>
      <c r="HS113" s="5">
        <v>10467</v>
      </c>
      <c r="HT113" s="5"/>
      <c r="HU113" s="5"/>
      <c r="HV113" s="5"/>
      <c r="HW113" s="5">
        <v>-90927.77</v>
      </c>
      <c r="HX113" s="5"/>
      <c r="HY113" s="5"/>
      <c r="HZ113" s="5"/>
      <c r="IA113" s="5">
        <v>-94416.92</v>
      </c>
      <c r="IB113" s="5"/>
      <c r="IC113" s="5"/>
      <c r="ID113" s="5"/>
      <c r="IE113" s="5">
        <v>-97700.67</v>
      </c>
      <c r="IF113" s="5"/>
      <c r="IG113" s="5"/>
      <c r="IH113" s="5"/>
      <c r="II113" s="5">
        <v>-28457693.559999999</v>
      </c>
    </row>
    <row r="114" spans="1:243" x14ac:dyDescent="0.2">
      <c r="A114" t="s">
        <v>72</v>
      </c>
      <c r="B114" t="s">
        <v>113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>
        <v>613807.80000000005</v>
      </c>
      <c r="P114" s="5">
        <v>328606</v>
      </c>
      <c r="Q114" s="5"/>
      <c r="R114" s="5"/>
      <c r="S114" s="5">
        <v>648862.55000000005</v>
      </c>
      <c r="T114" s="5">
        <v>309058.90000000002</v>
      </c>
      <c r="U114" s="5"/>
      <c r="V114" s="5"/>
      <c r="W114" s="5">
        <v>479436.37</v>
      </c>
      <c r="X114" s="5">
        <v>301535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>
        <v>2681306.61</v>
      </c>
    </row>
    <row r="115" spans="1:243" x14ac:dyDescent="0.2">
      <c r="A115" t="s">
        <v>72</v>
      </c>
      <c r="B115" t="s">
        <v>65</v>
      </c>
      <c r="C115" s="5">
        <v>-301152.15999999997</v>
      </c>
      <c r="D115" s="5">
        <v>-273048.89</v>
      </c>
      <c r="E115" s="5"/>
      <c r="F115" s="5"/>
      <c r="G115" s="5">
        <v>-449891</v>
      </c>
      <c r="H115" s="5">
        <v>-327740.34999999998</v>
      </c>
      <c r="I115" s="5"/>
      <c r="J115" s="5"/>
      <c r="K115" s="5">
        <v>-513977.74</v>
      </c>
      <c r="L115" s="5">
        <v>-365161.49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>
        <v>-2230971.6</v>
      </c>
    </row>
    <row r="116" spans="1:243" x14ac:dyDescent="0.2">
      <c r="A116" t="s">
        <v>72</v>
      </c>
      <c r="B116" t="s">
        <v>114</v>
      </c>
      <c r="C116" s="5">
        <v>-811845.54</v>
      </c>
      <c r="D116" s="5"/>
      <c r="E116" s="5"/>
      <c r="F116" s="5"/>
      <c r="G116" s="5">
        <v>-1264947.0900000001</v>
      </c>
      <c r="H116" s="5"/>
      <c r="I116" s="5"/>
      <c r="J116" s="5"/>
      <c r="K116" s="5">
        <v>-1404478.94</v>
      </c>
      <c r="L116" s="5"/>
      <c r="M116" s="5"/>
      <c r="N116" s="5"/>
      <c r="O116" s="5">
        <v>-1175582.6200000001</v>
      </c>
      <c r="P116" s="5"/>
      <c r="Q116" s="5"/>
      <c r="R116" s="5"/>
      <c r="S116" s="5">
        <v>-1184100.1599999999</v>
      </c>
      <c r="T116" s="5"/>
      <c r="U116" s="5"/>
      <c r="V116" s="5"/>
      <c r="W116" s="5">
        <v>-1057442.3500000001</v>
      </c>
      <c r="X116" s="5"/>
      <c r="Y116" s="5"/>
      <c r="Z116" s="5"/>
      <c r="AA116" s="5">
        <v>-975376.18</v>
      </c>
      <c r="AB116" s="5"/>
      <c r="AC116" s="5"/>
      <c r="AD116" s="5"/>
      <c r="AE116" s="5">
        <v>-816437.86</v>
      </c>
      <c r="AF116" s="5"/>
      <c r="AG116" s="5"/>
      <c r="AH116" s="5"/>
      <c r="AI116" s="5">
        <v>-904026.91</v>
      </c>
      <c r="AJ116" s="5"/>
      <c r="AK116" s="5"/>
      <c r="AL116" s="5"/>
      <c r="AM116" s="5">
        <v>-2029639.92</v>
      </c>
      <c r="AN116" s="5"/>
      <c r="AO116" s="5"/>
      <c r="AP116" s="5"/>
      <c r="AQ116" s="5">
        <v>-1823709.79</v>
      </c>
      <c r="AR116" s="5"/>
      <c r="AS116" s="5"/>
      <c r="AT116" s="5"/>
      <c r="AU116" s="5">
        <v>-1755615.44</v>
      </c>
      <c r="AV116" s="5"/>
      <c r="AW116" s="5"/>
      <c r="AX116" s="5"/>
      <c r="AY116" s="5">
        <v>-554771.62</v>
      </c>
      <c r="AZ116" s="5"/>
      <c r="BA116" s="5"/>
      <c r="BB116" s="5"/>
      <c r="BC116" s="5">
        <v>-569239.28</v>
      </c>
      <c r="BD116" s="5"/>
      <c r="BE116" s="5"/>
      <c r="BF116" s="5"/>
      <c r="BG116" s="5">
        <v>-695629.39</v>
      </c>
      <c r="BH116" s="5"/>
      <c r="BI116" s="5"/>
      <c r="BJ116" s="5"/>
      <c r="BK116" s="5">
        <v>-748900.67</v>
      </c>
      <c r="BL116" s="5"/>
      <c r="BM116" s="5"/>
      <c r="BN116" s="5"/>
      <c r="BO116" s="5">
        <v>-769043.92</v>
      </c>
      <c r="BP116" s="5"/>
      <c r="BQ116" s="5"/>
      <c r="BR116" s="5"/>
      <c r="BS116" s="5">
        <v>-532673.21</v>
      </c>
      <c r="BT116" s="5"/>
      <c r="BU116" s="5"/>
      <c r="BV116" s="5"/>
      <c r="BW116" s="5">
        <v>-151030.10999999999</v>
      </c>
      <c r="BX116" s="5"/>
      <c r="BY116" s="5"/>
      <c r="BZ116" s="5"/>
      <c r="CA116" s="5">
        <v>65369</v>
      </c>
      <c r="CB116" s="5"/>
      <c r="CC116" s="5"/>
      <c r="CD116" s="5"/>
      <c r="CE116" s="5">
        <v>-336654</v>
      </c>
      <c r="CF116" s="5"/>
      <c r="CG116" s="5"/>
      <c r="CH116" s="5"/>
      <c r="CI116" s="5">
        <v>-617809.13</v>
      </c>
      <c r="CJ116" s="5"/>
      <c r="CK116" s="5"/>
      <c r="CL116" s="5"/>
      <c r="CM116" s="5">
        <v>-556043.63</v>
      </c>
      <c r="CN116" s="5"/>
      <c r="CO116" s="5"/>
      <c r="CP116" s="5"/>
      <c r="CQ116" s="5">
        <v>-516735.52</v>
      </c>
      <c r="CR116" s="5"/>
      <c r="CS116" s="5"/>
      <c r="CT116" s="5"/>
      <c r="CU116" s="5">
        <v>-223959.41</v>
      </c>
      <c r="CV116" s="5"/>
      <c r="CW116" s="5"/>
      <c r="CX116" s="5"/>
      <c r="CY116" s="5">
        <v>-241139.71</v>
      </c>
      <c r="CZ116" s="5"/>
      <c r="DA116" s="5"/>
      <c r="DB116" s="5"/>
      <c r="DC116" s="5">
        <v>-312777.49</v>
      </c>
      <c r="DD116" s="5"/>
      <c r="DE116" s="5"/>
      <c r="DF116" s="5"/>
      <c r="DG116" s="5">
        <v>-357092.69</v>
      </c>
      <c r="DH116" s="5"/>
      <c r="DI116" s="5"/>
      <c r="DJ116" s="5"/>
      <c r="DK116" s="5">
        <v>-370869.12</v>
      </c>
      <c r="DL116" s="5"/>
      <c r="DM116" s="5"/>
      <c r="DN116" s="5"/>
      <c r="DO116" s="5">
        <v>-300765.62</v>
      </c>
      <c r="DP116" s="5"/>
      <c r="DQ116" s="5"/>
      <c r="DR116" s="5"/>
      <c r="DS116" s="5">
        <v>-88105.39</v>
      </c>
      <c r="DT116" s="5"/>
      <c r="DU116" s="5"/>
      <c r="DV116" s="5"/>
      <c r="DW116" s="5">
        <v>17873.7</v>
      </c>
      <c r="DX116" s="5"/>
      <c r="DY116" s="5"/>
      <c r="DZ116" s="5"/>
      <c r="EA116" s="5">
        <v>-152321.34</v>
      </c>
      <c r="EB116" s="5"/>
      <c r="EC116" s="5"/>
      <c r="ED116" s="5"/>
      <c r="EE116" s="5">
        <v>-258239.35999999999</v>
      </c>
      <c r="EF116" s="5"/>
      <c r="EG116" s="5"/>
      <c r="EH116" s="5"/>
      <c r="EI116" s="5">
        <v>-244347.53</v>
      </c>
      <c r="EJ116" s="5"/>
      <c r="EK116" s="5"/>
      <c r="EL116" s="5"/>
      <c r="EM116" s="5">
        <v>-210251</v>
      </c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>
        <v>-23928359.210000001</v>
      </c>
    </row>
    <row r="117" spans="1:243" x14ac:dyDescent="0.2">
      <c r="A117" t="s">
        <v>72</v>
      </c>
      <c r="B117" t="s">
        <v>115</v>
      </c>
      <c r="C117" s="5">
        <v>-2083574.57</v>
      </c>
      <c r="D117" s="5">
        <v>-242480.58</v>
      </c>
      <c r="E117" s="5"/>
      <c r="F117" s="5"/>
      <c r="G117" s="5">
        <v>-3519252.81</v>
      </c>
      <c r="H117" s="5">
        <v>-343636.82</v>
      </c>
      <c r="I117" s="5"/>
      <c r="J117" s="5"/>
      <c r="K117" s="5">
        <v>-4441430.09</v>
      </c>
      <c r="L117" s="5">
        <v>-434144.39</v>
      </c>
      <c r="M117" s="5"/>
      <c r="N117" s="5"/>
      <c r="O117" s="5">
        <v>-109489.56</v>
      </c>
      <c r="P117" s="5">
        <v>-45016.35</v>
      </c>
      <c r="Q117" s="5"/>
      <c r="R117" s="5"/>
      <c r="S117" s="5">
        <v>-120233.08</v>
      </c>
      <c r="T117" s="5">
        <v>-49105.89</v>
      </c>
      <c r="U117" s="5"/>
      <c r="V117" s="5"/>
      <c r="W117" s="5">
        <v>-206254.1</v>
      </c>
      <c r="X117" s="5">
        <v>-46797.15</v>
      </c>
      <c r="Y117" s="5"/>
      <c r="Z117" s="5"/>
      <c r="AA117" s="5">
        <v>34353.760000000002</v>
      </c>
      <c r="AB117" s="5">
        <v>107514.19</v>
      </c>
      <c r="AC117" s="5"/>
      <c r="AD117" s="5"/>
      <c r="AE117" s="5">
        <v>12631.1</v>
      </c>
      <c r="AF117" s="5">
        <v>45091</v>
      </c>
      <c r="AG117" s="5"/>
      <c r="AH117" s="5"/>
      <c r="AI117" s="5">
        <v>38410.31</v>
      </c>
      <c r="AJ117" s="5">
        <v>73275</v>
      </c>
      <c r="AK117" s="5"/>
      <c r="AL117" s="5"/>
      <c r="AM117" s="5">
        <v>-55723.57</v>
      </c>
      <c r="AN117" s="5"/>
      <c r="AO117" s="5"/>
      <c r="AP117" s="5"/>
      <c r="AQ117" s="5">
        <v>-73546.490000000005</v>
      </c>
      <c r="AR117" s="5"/>
      <c r="AS117" s="5"/>
      <c r="AT117" s="5"/>
      <c r="AU117" s="5">
        <v>-44019.37</v>
      </c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>
        <v>-11503429.359999999</v>
      </c>
    </row>
    <row r="118" spans="1:243" x14ac:dyDescent="0.2">
      <c r="A118" t="s">
        <v>72</v>
      </c>
      <c r="B118" t="s">
        <v>116</v>
      </c>
      <c r="C118" s="5">
        <v>718549.7</v>
      </c>
      <c r="D118" s="5"/>
      <c r="E118" s="5"/>
      <c r="F118" s="5"/>
      <c r="G118" s="5">
        <v>1087605.25</v>
      </c>
      <c r="H118" s="5"/>
      <c r="I118" s="5"/>
      <c r="J118" s="5"/>
      <c r="K118" s="5">
        <v>1177104.47</v>
      </c>
      <c r="L118" s="5"/>
      <c r="M118" s="5"/>
      <c r="N118" s="5"/>
      <c r="O118" s="5">
        <v>1415614.6</v>
      </c>
      <c r="P118" s="5"/>
      <c r="Q118" s="5"/>
      <c r="R118" s="5"/>
      <c r="S118" s="5">
        <v>1382482.05</v>
      </c>
      <c r="T118" s="5"/>
      <c r="U118" s="5"/>
      <c r="V118" s="5"/>
      <c r="W118" s="5">
        <v>1178594.8500000001</v>
      </c>
      <c r="X118" s="5"/>
      <c r="Y118" s="5"/>
      <c r="Z118" s="5"/>
      <c r="AA118" s="5">
        <v>596356.36</v>
      </c>
      <c r="AB118" s="5"/>
      <c r="AC118" s="5"/>
      <c r="AD118" s="5"/>
      <c r="AE118" s="5">
        <v>556853.76000000001</v>
      </c>
      <c r="AF118" s="5"/>
      <c r="AG118" s="5"/>
      <c r="AH118" s="5"/>
      <c r="AI118" s="5">
        <v>668930.28</v>
      </c>
      <c r="AJ118" s="5"/>
      <c r="AK118" s="5"/>
      <c r="AL118" s="5"/>
      <c r="AM118" s="5">
        <v>1358593.65</v>
      </c>
      <c r="AN118" s="5"/>
      <c r="AO118" s="5"/>
      <c r="AP118" s="5"/>
      <c r="AQ118" s="5">
        <v>1274805.76</v>
      </c>
      <c r="AR118" s="5"/>
      <c r="AS118" s="5"/>
      <c r="AT118" s="5"/>
      <c r="AU118" s="5">
        <v>1271670.6100000001</v>
      </c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>
        <v>12687161.34</v>
      </c>
    </row>
    <row r="119" spans="1:243" x14ac:dyDescent="0.2">
      <c r="A119" t="s">
        <v>72</v>
      </c>
      <c r="B119" t="s">
        <v>117</v>
      </c>
      <c r="C119" s="5">
        <v>333227.42</v>
      </c>
      <c r="D119" s="5"/>
      <c r="E119" s="5"/>
      <c r="F119" s="5"/>
      <c r="G119" s="5">
        <v>595549.46</v>
      </c>
      <c r="H119" s="5"/>
      <c r="I119" s="5"/>
      <c r="J119" s="5"/>
      <c r="K119" s="5">
        <v>659695.91</v>
      </c>
      <c r="L119" s="5"/>
      <c r="M119" s="5"/>
      <c r="N119" s="5"/>
      <c r="O119" s="5">
        <v>532147.1</v>
      </c>
      <c r="P119" s="5"/>
      <c r="Q119" s="5"/>
      <c r="R119" s="5"/>
      <c r="S119" s="5">
        <v>505534.48</v>
      </c>
      <c r="T119" s="5"/>
      <c r="U119" s="5"/>
      <c r="V119" s="5"/>
      <c r="W119" s="5">
        <v>366453.86</v>
      </c>
      <c r="X119" s="5"/>
      <c r="Y119" s="5"/>
      <c r="Z119" s="5"/>
      <c r="AA119" s="5">
        <v>450351.87</v>
      </c>
      <c r="AB119" s="5"/>
      <c r="AC119" s="5"/>
      <c r="AD119" s="5"/>
      <c r="AE119" s="5">
        <v>136415.85</v>
      </c>
      <c r="AF119" s="5"/>
      <c r="AG119" s="5"/>
      <c r="AH119" s="5"/>
      <c r="AI119" s="5">
        <v>480306.12</v>
      </c>
      <c r="AJ119" s="5"/>
      <c r="AK119" s="5"/>
      <c r="AL119" s="5"/>
      <c r="AM119" s="5">
        <v>825770.2</v>
      </c>
      <c r="AN119" s="5"/>
      <c r="AO119" s="5"/>
      <c r="AP119" s="5"/>
      <c r="AQ119" s="5">
        <v>802147</v>
      </c>
      <c r="AR119" s="5"/>
      <c r="AS119" s="5"/>
      <c r="AT119" s="5"/>
      <c r="AU119" s="5">
        <v>721917.63</v>
      </c>
      <c r="AV119" s="5"/>
      <c r="AW119" s="5"/>
      <c r="AX119" s="5"/>
      <c r="AY119" s="5">
        <v>332813.58</v>
      </c>
      <c r="AZ119" s="5"/>
      <c r="BA119" s="5"/>
      <c r="BB119" s="5"/>
      <c r="BC119" s="5">
        <v>325127.24</v>
      </c>
      <c r="BD119" s="5"/>
      <c r="BE119" s="5"/>
      <c r="BF119" s="5"/>
      <c r="BG119" s="5">
        <v>386495.6</v>
      </c>
      <c r="BH119" s="5"/>
      <c r="BI119" s="5"/>
      <c r="BJ119" s="5"/>
      <c r="BK119" s="5">
        <v>375263.75</v>
      </c>
      <c r="BL119" s="5"/>
      <c r="BM119" s="5"/>
      <c r="BN119" s="5"/>
      <c r="BO119" s="5">
        <v>358988.06</v>
      </c>
      <c r="BP119" s="5"/>
      <c r="BQ119" s="5"/>
      <c r="BR119" s="5"/>
      <c r="BS119" s="5">
        <v>228706.33</v>
      </c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>
        <v>8416911.4800000004</v>
      </c>
    </row>
    <row r="120" spans="1:243" x14ac:dyDescent="0.2">
      <c r="A120" t="s">
        <v>72</v>
      </c>
      <c r="B120" t="s">
        <v>118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>
        <v>960117.39</v>
      </c>
      <c r="AB120" s="5"/>
      <c r="AC120" s="5"/>
      <c r="AD120" s="5"/>
      <c r="AE120" s="5">
        <v>958320.81</v>
      </c>
      <c r="AF120" s="5"/>
      <c r="AG120" s="5"/>
      <c r="AH120" s="5"/>
      <c r="AI120" s="5">
        <v>925598.32</v>
      </c>
      <c r="AJ120" s="5"/>
      <c r="AK120" s="5"/>
      <c r="AL120" s="5"/>
      <c r="AM120" s="5">
        <v>954411.52000000002</v>
      </c>
      <c r="AN120" s="5"/>
      <c r="AO120" s="5"/>
      <c r="AP120" s="5"/>
      <c r="AQ120" s="5">
        <v>921594.85</v>
      </c>
      <c r="AR120" s="5"/>
      <c r="AS120" s="5"/>
      <c r="AT120" s="5"/>
      <c r="AU120" s="5">
        <v>949972.64</v>
      </c>
      <c r="AV120" s="5"/>
      <c r="AW120" s="5"/>
      <c r="AX120" s="5"/>
      <c r="AY120" s="5">
        <v>947487.91</v>
      </c>
      <c r="AZ120" s="5"/>
      <c r="BA120" s="5"/>
      <c r="BB120" s="5"/>
      <c r="BC120" s="5">
        <v>853648.41</v>
      </c>
      <c r="BD120" s="5"/>
      <c r="BE120" s="5"/>
      <c r="BF120" s="5"/>
      <c r="BG120" s="5">
        <v>942306.65</v>
      </c>
      <c r="BH120" s="5"/>
      <c r="BI120" s="5"/>
      <c r="BJ120" s="5"/>
      <c r="BK120" s="5">
        <v>909146.4</v>
      </c>
      <c r="BL120" s="5"/>
      <c r="BM120" s="5"/>
      <c r="BN120" s="5"/>
      <c r="BO120" s="5">
        <v>936361.3</v>
      </c>
      <c r="BP120" s="5"/>
      <c r="BQ120" s="5"/>
      <c r="BR120" s="5"/>
      <c r="BS120" s="5">
        <v>903109.92</v>
      </c>
      <c r="BT120" s="5"/>
      <c r="BU120" s="5"/>
      <c r="BV120" s="5"/>
      <c r="BW120" s="5">
        <v>611089.56999999995</v>
      </c>
      <c r="BX120" s="5"/>
      <c r="BY120" s="5"/>
      <c r="BZ120" s="5"/>
      <c r="CA120" s="5">
        <v>608783.34</v>
      </c>
      <c r="CB120" s="5"/>
      <c r="CC120" s="5"/>
      <c r="CD120" s="5"/>
      <c r="CE120" s="5">
        <v>586924</v>
      </c>
      <c r="CF120" s="5"/>
      <c r="CG120" s="5"/>
      <c r="CH120" s="5"/>
      <c r="CI120" s="5">
        <v>604044.49</v>
      </c>
      <c r="CJ120" s="5"/>
      <c r="CK120" s="5"/>
      <c r="CL120" s="5"/>
      <c r="CM120" s="5">
        <v>582213.78</v>
      </c>
      <c r="CN120" s="5"/>
      <c r="CO120" s="5"/>
      <c r="CP120" s="5"/>
      <c r="CQ120" s="5">
        <v>599068.29</v>
      </c>
      <c r="CR120" s="5"/>
      <c r="CS120" s="5"/>
      <c r="CT120" s="5"/>
      <c r="CU120" s="5">
        <v>596454.36</v>
      </c>
      <c r="CV120" s="5"/>
      <c r="CW120" s="5"/>
      <c r="CX120" s="5"/>
      <c r="CY120" s="5">
        <v>555656.48</v>
      </c>
      <c r="CZ120" s="5"/>
      <c r="DA120" s="5"/>
      <c r="DB120" s="5"/>
      <c r="DC120" s="5">
        <v>591319.47</v>
      </c>
      <c r="DD120" s="5"/>
      <c r="DE120" s="5"/>
      <c r="DF120" s="5"/>
      <c r="DG120" s="5">
        <v>569719.39</v>
      </c>
      <c r="DH120" s="5"/>
      <c r="DI120" s="5"/>
      <c r="DJ120" s="5"/>
      <c r="DK120" s="5">
        <v>585986.19999999995</v>
      </c>
      <c r="DL120" s="5"/>
      <c r="DM120" s="5"/>
      <c r="DN120" s="5"/>
      <c r="DO120" s="5">
        <v>564532.36</v>
      </c>
      <c r="DP120" s="5"/>
      <c r="DQ120" s="5"/>
      <c r="DR120" s="5"/>
      <c r="DS120" s="5">
        <v>525842.09</v>
      </c>
      <c r="DT120" s="5"/>
      <c r="DU120" s="5"/>
      <c r="DV120" s="5"/>
      <c r="DW120" s="5">
        <v>523332</v>
      </c>
      <c r="DX120" s="5"/>
      <c r="DY120" s="5"/>
      <c r="DZ120" s="5"/>
      <c r="EA120" s="5">
        <v>504106.77</v>
      </c>
      <c r="EB120" s="5"/>
      <c r="EC120" s="5"/>
      <c r="ED120" s="5"/>
      <c r="EE120" s="5">
        <v>518386.45</v>
      </c>
      <c r="EF120" s="5"/>
      <c r="EG120" s="5"/>
      <c r="EH120" s="5"/>
      <c r="EI120" s="5">
        <v>499284.23</v>
      </c>
      <c r="EJ120" s="5"/>
      <c r="EK120" s="5"/>
      <c r="EL120" s="5"/>
      <c r="EM120" s="5">
        <v>513378.19</v>
      </c>
      <c r="EN120" s="5"/>
      <c r="EO120" s="5"/>
      <c r="EP120" s="5"/>
      <c r="EQ120" s="5">
        <v>510805.15</v>
      </c>
      <c r="ER120" s="5"/>
      <c r="ES120" s="5"/>
      <c r="ET120" s="5"/>
      <c r="EU120" s="5">
        <v>459276.65</v>
      </c>
      <c r="EV120" s="5"/>
      <c r="EW120" s="5"/>
      <c r="EX120" s="5"/>
      <c r="EY120" s="5">
        <v>505934.06</v>
      </c>
      <c r="EZ120" s="5"/>
      <c r="FA120" s="5"/>
      <c r="FB120" s="5"/>
      <c r="FC120" s="5">
        <v>487216.35</v>
      </c>
      <c r="FD120" s="5"/>
      <c r="FE120" s="5"/>
      <c r="FF120" s="5"/>
      <c r="FG120" s="5">
        <v>500894.73</v>
      </c>
      <c r="FH120" s="5"/>
      <c r="FI120" s="5"/>
      <c r="FJ120" s="5"/>
      <c r="FK120" s="5">
        <v>482351</v>
      </c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>
        <v>24248675.43</v>
      </c>
    </row>
    <row r="121" spans="1:243" x14ac:dyDescent="0.2">
      <c r="A121" t="s">
        <v>72</v>
      </c>
      <c r="B121" t="s">
        <v>119</v>
      </c>
      <c r="C121" s="5">
        <v>-4094927.59</v>
      </c>
      <c r="D121" s="5">
        <v>-306657.05</v>
      </c>
      <c r="E121" s="5"/>
      <c r="F121" s="5"/>
      <c r="G121" s="5">
        <v>-4594590.3</v>
      </c>
      <c r="H121" s="5">
        <v>-673322.83</v>
      </c>
      <c r="I121" s="5"/>
      <c r="J121" s="5"/>
      <c r="K121" s="5">
        <v>-4775740.6900000004</v>
      </c>
      <c r="L121" s="5">
        <v>-727419.8</v>
      </c>
      <c r="M121" s="5"/>
      <c r="N121" s="5"/>
      <c r="O121" s="5">
        <v>-5135989.91</v>
      </c>
      <c r="P121" s="5">
        <v>-595414.06000000006</v>
      </c>
      <c r="Q121" s="5"/>
      <c r="R121" s="5"/>
      <c r="S121" s="5">
        <v>-4878279.21</v>
      </c>
      <c r="T121" s="5">
        <v>-577604.32999999996</v>
      </c>
      <c r="U121" s="5"/>
      <c r="V121" s="5"/>
      <c r="W121" s="5">
        <v>-5033144.1900000004</v>
      </c>
      <c r="X121" s="5">
        <v>-590810</v>
      </c>
      <c r="Y121" s="5"/>
      <c r="Z121" s="5"/>
      <c r="AA121" s="5">
        <v>-2037624.71</v>
      </c>
      <c r="AB121" s="5">
        <v>-786294.08</v>
      </c>
      <c r="AC121" s="5"/>
      <c r="AD121" s="5"/>
      <c r="AE121" s="5">
        <v>-1311735.48</v>
      </c>
      <c r="AF121" s="5">
        <v>-737546.3</v>
      </c>
      <c r="AG121" s="5"/>
      <c r="AH121" s="5"/>
      <c r="AI121" s="5">
        <v>-2518055.6800000002</v>
      </c>
      <c r="AJ121" s="5">
        <v>-814919</v>
      </c>
      <c r="AK121" s="5"/>
      <c r="AL121" s="5"/>
      <c r="AM121" s="5">
        <v>-2604007</v>
      </c>
      <c r="AN121" s="5">
        <v>-739816</v>
      </c>
      <c r="AO121" s="5">
        <v>53070.06</v>
      </c>
      <c r="AP121" s="5"/>
      <c r="AQ121" s="5">
        <v>-2452969.87</v>
      </c>
      <c r="AR121" s="5">
        <v>-713546.83</v>
      </c>
      <c r="AS121" s="5">
        <v>39224.79</v>
      </c>
      <c r="AT121" s="5"/>
      <c r="AU121" s="5">
        <v>-2427076.14</v>
      </c>
      <c r="AV121" s="5">
        <v>-722430.36</v>
      </c>
      <c r="AW121" s="5">
        <v>39128.33</v>
      </c>
      <c r="AX121" s="5"/>
      <c r="AY121" s="5">
        <v>-2915758</v>
      </c>
      <c r="AZ121" s="5">
        <v>-1021269.39</v>
      </c>
      <c r="BA121" s="5"/>
      <c r="BB121" s="5"/>
      <c r="BC121" s="5">
        <v>-2819054</v>
      </c>
      <c r="BD121" s="5">
        <v>-901930.68</v>
      </c>
      <c r="BE121" s="5"/>
      <c r="BF121" s="5"/>
      <c r="BG121" s="5">
        <v>-3418658</v>
      </c>
      <c r="BH121" s="5">
        <v>-1047027.75</v>
      </c>
      <c r="BI121" s="5"/>
      <c r="BJ121" s="5"/>
      <c r="BK121" s="5">
        <v>-2373355.56</v>
      </c>
      <c r="BL121" s="5">
        <v>-1024846.89</v>
      </c>
      <c r="BM121" s="5"/>
      <c r="BN121" s="5"/>
      <c r="BO121" s="5">
        <v>-2291102.06</v>
      </c>
      <c r="BP121" s="5">
        <v>-1251683.92</v>
      </c>
      <c r="BQ121" s="5"/>
      <c r="BR121" s="5"/>
      <c r="BS121" s="5">
        <v>-1520176.41</v>
      </c>
      <c r="BT121" s="5">
        <v>-1170749.6499999999</v>
      </c>
      <c r="BU121" s="5"/>
      <c r="BV121" s="5"/>
      <c r="BW121" s="5">
        <v>-448225.37</v>
      </c>
      <c r="BX121" s="5">
        <v>-935792.8</v>
      </c>
      <c r="BY121" s="5"/>
      <c r="BZ121" s="5"/>
      <c r="CA121" s="5">
        <v>102635.37</v>
      </c>
      <c r="CB121" s="5">
        <v>-728630.45</v>
      </c>
      <c r="CC121" s="5"/>
      <c r="CD121" s="5"/>
      <c r="CE121" s="5">
        <v>-1447651</v>
      </c>
      <c r="CF121" s="5">
        <v>-781393.32</v>
      </c>
      <c r="CG121" s="5"/>
      <c r="CH121" s="5"/>
      <c r="CI121" s="5">
        <v>-2634581</v>
      </c>
      <c r="CJ121" s="5">
        <v>-1113046.8999999999</v>
      </c>
      <c r="CK121" s="5"/>
      <c r="CL121" s="5"/>
      <c r="CM121" s="5">
        <v>-2560911.3599999999</v>
      </c>
      <c r="CN121" s="5">
        <v>-1143870</v>
      </c>
      <c r="CO121" s="5"/>
      <c r="CP121" s="5"/>
      <c r="CQ121" s="5">
        <v>-2454343.89</v>
      </c>
      <c r="CR121" s="5">
        <v>-978302</v>
      </c>
      <c r="CS121" s="5"/>
      <c r="CT121" s="5"/>
      <c r="CU121" s="5">
        <v>958644.83</v>
      </c>
      <c r="CV121" s="5">
        <v>-220212.21</v>
      </c>
      <c r="CW121" s="5"/>
      <c r="CX121" s="5"/>
      <c r="CY121" s="5">
        <v>910916.76</v>
      </c>
      <c r="CZ121" s="5">
        <v>-199546.69</v>
      </c>
      <c r="DA121" s="5"/>
      <c r="DB121" s="5"/>
      <c r="DC121" s="5">
        <v>1101465.9099999999</v>
      </c>
      <c r="DD121" s="5">
        <v>-224749.87</v>
      </c>
      <c r="DE121" s="5"/>
      <c r="DF121" s="5"/>
      <c r="DG121" s="5">
        <v>889576.48</v>
      </c>
      <c r="DH121" s="5">
        <v>-217002.07</v>
      </c>
      <c r="DI121" s="5"/>
      <c r="DJ121" s="5"/>
      <c r="DK121" s="5">
        <v>824101.8</v>
      </c>
      <c r="DL121" s="5">
        <v>-230248.1</v>
      </c>
      <c r="DM121" s="5"/>
      <c r="DN121" s="5"/>
      <c r="DO121" s="5">
        <v>833937.92000000004</v>
      </c>
      <c r="DP121" s="5">
        <v>-210038.82</v>
      </c>
      <c r="DQ121" s="5"/>
      <c r="DR121" s="5"/>
      <c r="DS121" s="5">
        <v>736737.85</v>
      </c>
      <c r="DT121" s="5">
        <v>-177922.58</v>
      </c>
      <c r="DU121" s="5"/>
      <c r="DV121" s="5"/>
      <c r="DW121" s="5">
        <v>830645.93</v>
      </c>
      <c r="DX121" s="5">
        <v>-129710.11</v>
      </c>
      <c r="DY121" s="5"/>
      <c r="DZ121" s="5"/>
      <c r="EA121" s="5">
        <v>739899.54</v>
      </c>
      <c r="EB121" s="5">
        <v>-147232.20000000001</v>
      </c>
      <c r="EC121" s="5"/>
      <c r="ED121" s="5"/>
      <c r="EE121" s="5">
        <v>861286</v>
      </c>
      <c r="EF121" s="5">
        <v>-230722.46</v>
      </c>
      <c r="EG121" s="5"/>
      <c r="EH121" s="5"/>
      <c r="EI121" s="5">
        <v>818064.55</v>
      </c>
      <c r="EJ121" s="5">
        <v>-224062.43</v>
      </c>
      <c r="EK121" s="5"/>
      <c r="EL121" s="5"/>
      <c r="EM121" s="5">
        <v>795983.45</v>
      </c>
      <c r="EN121" s="5">
        <v>-193869.45</v>
      </c>
      <c r="EO121" s="5"/>
      <c r="EP121" s="5"/>
      <c r="EQ121" s="5">
        <v>460007.66</v>
      </c>
      <c r="ER121" s="5">
        <v>-303162.48</v>
      </c>
      <c r="ES121" s="5"/>
      <c r="ET121" s="5"/>
      <c r="EU121" s="5">
        <v>486445.42</v>
      </c>
      <c r="EV121" s="5">
        <v>-247605.32</v>
      </c>
      <c r="EW121" s="5"/>
      <c r="EX121" s="5"/>
      <c r="EY121" s="5">
        <v>601321.44999999995</v>
      </c>
      <c r="EZ121" s="5">
        <v>-313067.12</v>
      </c>
      <c r="FA121" s="5"/>
      <c r="FB121" s="5"/>
      <c r="FC121" s="5">
        <v>552219.75</v>
      </c>
      <c r="FD121" s="5">
        <v>-304120.12</v>
      </c>
      <c r="FE121" s="5"/>
      <c r="FF121" s="5"/>
      <c r="FG121" s="5">
        <v>503525.27</v>
      </c>
      <c r="FH121" s="5">
        <v>-331578.21000000002</v>
      </c>
      <c r="FI121" s="5"/>
      <c r="FJ121" s="5"/>
      <c r="FK121" s="5">
        <v>531140.52</v>
      </c>
      <c r="FL121" s="5">
        <v>-285312.68</v>
      </c>
      <c r="FM121" s="5"/>
      <c r="FN121" s="5"/>
      <c r="FO121" s="5">
        <v>509624.21</v>
      </c>
      <c r="FP121" s="5">
        <v>-200257.19</v>
      </c>
      <c r="FQ121" s="5"/>
      <c r="FR121" s="5"/>
      <c r="FS121" s="5">
        <v>678080.36</v>
      </c>
      <c r="FT121" s="5">
        <v>-31315.29</v>
      </c>
      <c r="FU121" s="5"/>
      <c r="FV121" s="5"/>
      <c r="FW121" s="5">
        <v>526045.75</v>
      </c>
      <c r="FX121" s="5">
        <v>-109356.85</v>
      </c>
      <c r="FY121" s="5"/>
      <c r="FZ121" s="5"/>
      <c r="GA121" s="5">
        <v>548981.81999999995</v>
      </c>
      <c r="GB121" s="5">
        <v>-339232.94</v>
      </c>
      <c r="GC121" s="5"/>
      <c r="GD121" s="5"/>
      <c r="GE121" s="5">
        <v>512941.74</v>
      </c>
      <c r="GF121" s="5">
        <v>-333427.82</v>
      </c>
      <c r="GG121" s="5"/>
      <c r="GH121" s="5"/>
      <c r="GI121" s="5">
        <v>472201.19</v>
      </c>
      <c r="GJ121" s="5">
        <v>-238046.88</v>
      </c>
      <c r="GK121" s="5"/>
      <c r="GL121" s="5"/>
      <c r="GM121" s="5">
        <v>315468.09000000003</v>
      </c>
      <c r="GN121" s="5">
        <v>-27121.69</v>
      </c>
      <c r="GO121" s="5"/>
      <c r="GP121" s="5"/>
      <c r="GQ121" s="5">
        <v>321319.94</v>
      </c>
      <c r="GR121" s="5">
        <v>-24380.7</v>
      </c>
      <c r="GS121" s="5"/>
      <c r="GT121" s="5"/>
      <c r="GU121" s="5">
        <v>389158.5</v>
      </c>
      <c r="GV121" s="5">
        <v>-26856.400000000001</v>
      </c>
      <c r="GW121" s="5"/>
      <c r="GX121" s="5"/>
      <c r="GY121" s="5">
        <v>344232.52</v>
      </c>
      <c r="GZ121" s="5">
        <v>-25757.06</v>
      </c>
      <c r="HA121" s="5"/>
      <c r="HB121" s="5"/>
      <c r="HC121" s="5">
        <v>359769.45</v>
      </c>
      <c r="HD121" s="5">
        <v>-26592.78</v>
      </c>
      <c r="HE121" s="5"/>
      <c r="HF121" s="5"/>
      <c r="HG121" s="5">
        <v>358700.7</v>
      </c>
      <c r="HH121" s="5">
        <v>-25608.81</v>
      </c>
      <c r="HI121" s="5"/>
      <c r="HJ121" s="5"/>
      <c r="HK121" s="5">
        <v>385333.64</v>
      </c>
      <c r="HL121" s="5">
        <v>-26327.279999999999</v>
      </c>
      <c r="HM121" s="5"/>
      <c r="HN121" s="5"/>
      <c r="HO121" s="5">
        <v>497477.4</v>
      </c>
      <c r="HP121" s="5">
        <v>-26191.66</v>
      </c>
      <c r="HQ121" s="5"/>
      <c r="HR121" s="5"/>
      <c r="HS121" s="5">
        <v>434399.17</v>
      </c>
      <c r="HT121" s="5">
        <v>-25219.35</v>
      </c>
      <c r="HU121" s="5"/>
      <c r="HV121" s="5"/>
      <c r="HW121" s="5">
        <v>366420.72</v>
      </c>
      <c r="HX121" s="5">
        <v>-26028</v>
      </c>
      <c r="HY121" s="5"/>
      <c r="HZ121" s="5"/>
      <c r="IA121" s="5">
        <v>343881.08</v>
      </c>
      <c r="IB121" s="5">
        <v>-24959.07</v>
      </c>
      <c r="IC121" s="5"/>
      <c r="ID121" s="5"/>
      <c r="IE121" s="5">
        <v>304720</v>
      </c>
      <c r="IF121" s="5">
        <v>-25656.61</v>
      </c>
      <c r="IG121" s="5"/>
      <c r="IH121" s="5"/>
      <c r="II121" s="5">
        <v>-71246045.219999999</v>
      </c>
    </row>
    <row r="122" spans="1:243" x14ac:dyDescent="0.2">
      <c r="A122" t="s">
        <v>120</v>
      </c>
      <c r="C122" s="5">
        <v>15920287.25</v>
      </c>
      <c r="D122" s="5">
        <v>16071558.439999999</v>
      </c>
      <c r="E122" s="5">
        <v>-14943.44</v>
      </c>
      <c r="F122" s="5">
        <v>-21753.29</v>
      </c>
      <c r="G122" s="5">
        <v>34922336</v>
      </c>
      <c r="H122" s="5">
        <v>32868506.640000001</v>
      </c>
      <c r="I122" s="5">
        <v>-41953.71</v>
      </c>
      <c r="J122" s="5">
        <v>-24491.75</v>
      </c>
      <c r="K122" s="5">
        <v>47333965.68</v>
      </c>
      <c r="L122" s="5">
        <v>35195652.609999999</v>
      </c>
      <c r="M122" s="5">
        <v>-59764.67</v>
      </c>
      <c r="N122" s="5">
        <v>-49204.76</v>
      </c>
      <c r="O122" s="5">
        <v>78566170.579999998</v>
      </c>
      <c r="P122" s="5">
        <v>37225982.340000004</v>
      </c>
      <c r="Q122" s="5">
        <v>-518396.32</v>
      </c>
      <c r="R122" s="5">
        <v>-115278.81</v>
      </c>
      <c r="S122" s="5">
        <v>79503777.769999996</v>
      </c>
      <c r="T122" s="5">
        <v>34325609.600000001</v>
      </c>
      <c r="U122" s="5">
        <v>-660948.64</v>
      </c>
      <c r="V122" s="5">
        <v>-123072.25</v>
      </c>
      <c r="W122" s="5">
        <v>50837142.479999997</v>
      </c>
      <c r="X122" s="5">
        <v>32690433.640000001</v>
      </c>
      <c r="Y122" s="5">
        <v>-941806.23</v>
      </c>
      <c r="Z122" s="5">
        <v>-151890.17000000001</v>
      </c>
      <c r="AA122" s="5">
        <v>48833749.219999999</v>
      </c>
      <c r="AB122" s="5">
        <v>23037467.440000001</v>
      </c>
      <c r="AC122" s="5">
        <v>-838197.05</v>
      </c>
      <c r="AD122" s="5">
        <v>-100279.22</v>
      </c>
      <c r="AE122" s="5">
        <v>11151504.93</v>
      </c>
      <c r="AF122" s="5">
        <v>18133180.16</v>
      </c>
      <c r="AG122" s="5">
        <v>-1132322.5900000001</v>
      </c>
      <c r="AH122" s="5">
        <v>-134049.49</v>
      </c>
      <c r="AI122" s="5">
        <v>49202582.770000003</v>
      </c>
      <c r="AJ122" s="5">
        <v>25517628.579999998</v>
      </c>
      <c r="AK122" s="5">
        <v>-622680.32999999996</v>
      </c>
      <c r="AL122" s="5">
        <v>-74240.23</v>
      </c>
      <c r="AM122" s="5">
        <v>46568213</v>
      </c>
      <c r="AN122" s="5">
        <v>34024981.560000002</v>
      </c>
      <c r="AO122" s="5">
        <v>-131991.15</v>
      </c>
      <c r="AP122" s="5">
        <v>-48672.53</v>
      </c>
      <c r="AQ122" s="5">
        <v>47238774.189999998</v>
      </c>
      <c r="AR122" s="5">
        <v>33895720.649999999</v>
      </c>
      <c r="AS122" s="5">
        <v>-120420.11</v>
      </c>
      <c r="AT122" s="5">
        <v>-46167.58</v>
      </c>
      <c r="AU122" s="5">
        <v>43593219.780000001</v>
      </c>
      <c r="AV122" s="5">
        <v>32272923</v>
      </c>
      <c r="AW122" s="5">
        <v>-132551.12</v>
      </c>
      <c r="AX122" s="5">
        <v>-48765.63</v>
      </c>
      <c r="AY122" s="5">
        <v>50461868.810000002</v>
      </c>
      <c r="AZ122" s="5">
        <v>30777433.710000001</v>
      </c>
      <c r="BA122" s="5">
        <v>-162808.6</v>
      </c>
      <c r="BB122" s="5">
        <v>-53110.46</v>
      </c>
      <c r="BC122" s="5">
        <v>49943364.770000003</v>
      </c>
      <c r="BD122" s="5">
        <v>28559007.390000001</v>
      </c>
      <c r="BE122" s="5">
        <v>-147085.82</v>
      </c>
      <c r="BF122" s="5">
        <v>-47850.38</v>
      </c>
      <c r="BG122" s="5">
        <v>60859108.530000001</v>
      </c>
      <c r="BH122" s="5">
        <v>33075636.859999999</v>
      </c>
      <c r="BI122" s="5">
        <v>-164084</v>
      </c>
      <c r="BJ122" s="5">
        <v>-53902.9</v>
      </c>
      <c r="BK122" s="5">
        <v>57777144</v>
      </c>
      <c r="BL122" s="5">
        <v>31342356.219999999</v>
      </c>
      <c r="BM122" s="5">
        <v>-298260.77</v>
      </c>
      <c r="BN122" s="5">
        <v>-121209.71</v>
      </c>
      <c r="BO122" s="5">
        <v>59769544.509999998</v>
      </c>
      <c r="BP122" s="5">
        <v>31392689.120000001</v>
      </c>
      <c r="BQ122" s="5">
        <v>-365760.55</v>
      </c>
      <c r="BR122" s="5">
        <v>-125298.71</v>
      </c>
      <c r="BS122" s="5">
        <v>37726412.369999997</v>
      </c>
      <c r="BT122" s="5">
        <v>29440066.879999999</v>
      </c>
      <c r="BU122" s="5">
        <v>-556659.68999999994</v>
      </c>
      <c r="BV122" s="5">
        <v>-163746</v>
      </c>
      <c r="BW122" s="5">
        <v>-1238567.8700000001</v>
      </c>
      <c r="BX122" s="5">
        <v>24391629.420000002</v>
      </c>
      <c r="BY122" s="5">
        <v>-688648.32</v>
      </c>
      <c r="BZ122" s="5">
        <v>-97354.13</v>
      </c>
      <c r="CA122" s="5">
        <v>-27558655.34</v>
      </c>
      <c r="CB122" s="5">
        <v>19316487.43</v>
      </c>
      <c r="CC122" s="5">
        <v>-830300.91</v>
      </c>
      <c r="CD122" s="5">
        <v>-118513</v>
      </c>
      <c r="CE122" s="5">
        <v>19400400.239999998</v>
      </c>
      <c r="CF122" s="5">
        <v>20250886.93</v>
      </c>
      <c r="CG122" s="5">
        <v>-498841.35</v>
      </c>
      <c r="CH122" s="5">
        <v>-79136.52</v>
      </c>
      <c r="CI122" s="5">
        <v>47091183</v>
      </c>
      <c r="CJ122" s="5">
        <v>28074601.77</v>
      </c>
      <c r="CK122" s="5">
        <v>-51886.41</v>
      </c>
      <c r="CL122" s="5">
        <v>-53735.91</v>
      </c>
      <c r="CM122" s="5">
        <v>46462335.759999998</v>
      </c>
      <c r="CN122" s="5">
        <v>31002568.190000001</v>
      </c>
      <c r="CO122" s="5">
        <v>-59498.21</v>
      </c>
      <c r="CP122" s="5">
        <v>-47643.81</v>
      </c>
      <c r="CQ122" s="5">
        <v>41501158.890000001</v>
      </c>
      <c r="CR122" s="5">
        <v>28280904.699999999</v>
      </c>
      <c r="CS122" s="5">
        <v>-59681.279999999999</v>
      </c>
      <c r="CT122" s="5">
        <v>-46904.77</v>
      </c>
      <c r="CU122" s="5">
        <v>37530670.600000001</v>
      </c>
      <c r="CV122" s="5">
        <v>18328275.5</v>
      </c>
      <c r="CW122" s="5">
        <v>-85565.16</v>
      </c>
      <c r="CX122" s="5">
        <v>-49896.19</v>
      </c>
      <c r="CY122" s="5">
        <v>37979227</v>
      </c>
      <c r="CZ122" s="5">
        <v>17646264.16</v>
      </c>
      <c r="DA122" s="5">
        <v>-76156.539999999994</v>
      </c>
      <c r="DB122" s="5">
        <v>-45449</v>
      </c>
      <c r="DC122" s="5">
        <v>45169004.130000003</v>
      </c>
      <c r="DD122" s="5">
        <v>19081437.149999999</v>
      </c>
      <c r="DE122" s="5">
        <v>-75645.25</v>
      </c>
      <c r="DF122" s="5">
        <v>-48136.2</v>
      </c>
      <c r="DG122" s="5">
        <v>44002076.079999998</v>
      </c>
      <c r="DH122" s="5">
        <v>17873237.879999999</v>
      </c>
      <c r="DI122" s="5">
        <v>-201716</v>
      </c>
      <c r="DJ122" s="5">
        <v>-112381.3</v>
      </c>
      <c r="DK122" s="5">
        <v>42050688.649999999</v>
      </c>
      <c r="DL122" s="5">
        <v>16421951.380000001</v>
      </c>
      <c r="DM122" s="5">
        <v>-235656.73</v>
      </c>
      <c r="DN122" s="5">
        <v>-117141.61</v>
      </c>
      <c r="DO122" s="5">
        <v>31569411.600000001</v>
      </c>
      <c r="DP122" s="5">
        <v>15155743.6</v>
      </c>
      <c r="DQ122" s="5">
        <v>-317294.77</v>
      </c>
      <c r="DR122" s="5">
        <v>-141609.07999999999</v>
      </c>
      <c r="DS122" s="5">
        <v>17412255.809999999</v>
      </c>
      <c r="DT122" s="5">
        <v>16325219.640000001</v>
      </c>
      <c r="DU122" s="5">
        <v>-254813</v>
      </c>
      <c r="DV122" s="5">
        <v>-85511.86</v>
      </c>
      <c r="DW122" s="5">
        <v>10180082.359999999</v>
      </c>
      <c r="DX122" s="5">
        <v>15099107.32</v>
      </c>
      <c r="DY122" s="5">
        <v>-318518.61</v>
      </c>
      <c r="DZ122" s="5">
        <v>-111172.61</v>
      </c>
      <c r="EA122" s="5">
        <v>27880577.140000001</v>
      </c>
      <c r="EB122" s="5">
        <v>14901351.779999999</v>
      </c>
      <c r="EC122" s="5">
        <v>-94375.19</v>
      </c>
      <c r="ED122" s="5">
        <v>-49609.88</v>
      </c>
      <c r="EE122" s="5">
        <v>37668199.329999998</v>
      </c>
      <c r="EF122" s="5">
        <v>16743572.26</v>
      </c>
      <c r="EG122" s="5">
        <v>-60128</v>
      </c>
      <c r="EH122" s="5">
        <v>-45525.94</v>
      </c>
      <c r="EI122" s="5">
        <v>35332082.899999999</v>
      </c>
      <c r="EJ122" s="5">
        <v>15704780.279999999</v>
      </c>
      <c r="EK122" s="5">
        <v>-59789.17</v>
      </c>
      <c r="EL122" s="5">
        <v>-42017.57</v>
      </c>
      <c r="EM122" s="5">
        <v>33712533.600000001</v>
      </c>
      <c r="EN122" s="5">
        <v>16528833</v>
      </c>
      <c r="EO122" s="5">
        <v>-72619.429999999993</v>
      </c>
      <c r="EP122" s="5">
        <v>-43395.46</v>
      </c>
      <c r="EQ122" s="5">
        <v>30451376.850000001</v>
      </c>
      <c r="ER122" s="5">
        <v>11318582.140000001</v>
      </c>
      <c r="ES122" s="5">
        <v>-47546.8</v>
      </c>
      <c r="ET122" s="5">
        <v>-44520.42</v>
      </c>
      <c r="EU122" s="5">
        <v>28567407.609999999</v>
      </c>
      <c r="EV122" s="5">
        <v>10020230.199999999</v>
      </c>
      <c r="EW122" s="5">
        <v>-35946</v>
      </c>
      <c r="EX122" s="5">
        <v>-40176.800000000003</v>
      </c>
      <c r="EY122" s="5">
        <v>33532301.469999999</v>
      </c>
      <c r="EZ122" s="5">
        <v>10591934.93</v>
      </c>
      <c r="FA122" s="5">
        <v>-31015.62</v>
      </c>
      <c r="FB122" s="5">
        <v>-43976.14</v>
      </c>
      <c r="FC122" s="5">
        <v>31059178.449999999</v>
      </c>
      <c r="FD122" s="5">
        <v>10025542.82</v>
      </c>
      <c r="FE122" s="5">
        <v>-149497.22</v>
      </c>
      <c r="FF122" s="5">
        <v>-104299</v>
      </c>
      <c r="FG122" s="5">
        <v>29915323.760000002</v>
      </c>
      <c r="FH122" s="5">
        <v>8518461.1999999993</v>
      </c>
      <c r="FI122" s="5">
        <v>-189397.68</v>
      </c>
      <c r="FJ122" s="5">
        <v>-109092.77</v>
      </c>
      <c r="FK122" s="5">
        <v>25896047.91</v>
      </c>
      <c r="FL122" s="5">
        <v>8556570.8699999992</v>
      </c>
      <c r="FM122" s="5">
        <v>-202609.21</v>
      </c>
      <c r="FN122" s="5">
        <v>-119595.45</v>
      </c>
      <c r="FO122" s="5">
        <v>17794364.780000001</v>
      </c>
      <c r="FP122" s="5">
        <v>14763116.35</v>
      </c>
      <c r="FQ122" s="5">
        <v>-103470.95</v>
      </c>
      <c r="FR122" s="5">
        <v>-59479.29</v>
      </c>
      <c r="FS122" s="5">
        <v>13632556.17</v>
      </c>
      <c r="FT122" s="5">
        <v>9316384.7400000002</v>
      </c>
      <c r="FU122" s="5">
        <v>-117707.33</v>
      </c>
      <c r="FV122" s="5">
        <v>-71750.679999999993</v>
      </c>
      <c r="FW122" s="5">
        <v>18469858.850000001</v>
      </c>
      <c r="FX122" s="5">
        <v>8824967.4399999995</v>
      </c>
      <c r="FY122" s="5">
        <v>-57754.25</v>
      </c>
      <c r="FZ122" s="5">
        <v>-48658.400000000001</v>
      </c>
      <c r="GA122" s="5">
        <v>23883469.120000001</v>
      </c>
      <c r="GB122" s="5">
        <v>9610728.8200000003</v>
      </c>
      <c r="GC122" s="5">
        <v>-39492.160000000003</v>
      </c>
      <c r="GD122" s="5">
        <v>-44559.519999999997</v>
      </c>
      <c r="GE122" s="5">
        <v>21778593.780000001</v>
      </c>
      <c r="GF122" s="5">
        <v>8716596.8599999994</v>
      </c>
      <c r="GG122" s="5">
        <v>-41179.67</v>
      </c>
      <c r="GH122" s="5">
        <v>-40121.74</v>
      </c>
      <c r="GI122" s="5">
        <v>21320901</v>
      </c>
      <c r="GJ122" s="5">
        <v>10168057</v>
      </c>
      <c r="GK122" s="5">
        <v>-55376.72</v>
      </c>
      <c r="GL122" s="5">
        <v>-42566.51</v>
      </c>
      <c r="GM122" s="5">
        <v>19584335.109999999</v>
      </c>
      <c r="GN122" s="5">
        <v>8288044.3099999996</v>
      </c>
      <c r="GO122" s="5">
        <v>-68825.210000000006</v>
      </c>
      <c r="GP122" s="5">
        <v>-43508.54</v>
      </c>
      <c r="GQ122" s="5">
        <v>18610892.170000002</v>
      </c>
      <c r="GR122" s="5">
        <v>7492708.4500000002</v>
      </c>
      <c r="GS122" s="5">
        <v>-51987.24</v>
      </c>
      <c r="GT122" s="5">
        <v>-38170.76</v>
      </c>
      <c r="GU122" s="5">
        <v>21954966.91</v>
      </c>
      <c r="GV122" s="5">
        <v>7899060.7300000004</v>
      </c>
      <c r="GW122" s="5">
        <v>-53410.69</v>
      </c>
      <c r="GX122" s="5">
        <v>-41730.230000000003</v>
      </c>
      <c r="GY122" s="5">
        <v>21180206.920000002</v>
      </c>
      <c r="GZ122" s="5">
        <v>7990750.9400000004</v>
      </c>
      <c r="HA122" s="5">
        <v>-167444.79999999999</v>
      </c>
      <c r="HB122" s="5">
        <v>-98833.31</v>
      </c>
      <c r="HC122" s="5">
        <v>21585162.289999999</v>
      </c>
      <c r="HD122" s="5">
        <v>6968673</v>
      </c>
      <c r="HE122" s="5">
        <v>-196308.55</v>
      </c>
      <c r="HF122" s="5">
        <v>-104231.52</v>
      </c>
      <c r="HG122" s="5">
        <v>11818344.859999999</v>
      </c>
      <c r="HH122" s="5">
        <v>2634682.5</v>
      </c>
      <c r="HI122" s="5">
        <v>-231331.17</v>
      </c>
      <c r="HJ122" s="5">
        <v>-113480.79</v>
      </c>
      <c r="HK122" s="5">
        <v>6740907.1900000004</v>
      </c>
      <c r="HL122" s="5">
        <v>8690938.1199999992</v>
      </c>
      <c r="HM122" s="5">
        <v>-143216.62</v>
      </c>
      <c r="HN122" s="5">
        <v>-56449.82</v>
      </c>
      <c r="HO122" s="5">
        <v>3530854.26</v>
      </c>
      <c r="HP122" s="5">
        <v>2652813.1</v>
      </c>
      <c r="HQ122" s="5">
        <v>-170846.52</v>
      </c>
      <c r="HR122" s="5">
        <v>-67143.14</v>
      </c>
      <c r="HS122" s="5">
        <v>6045966.54</v>
      </c>
      <c r="HT122" s="5">
        <v>2306447.86</v>
      </c>
      <c r="HU122" s="5">
        <v>-102055.65</v>
      </c>
      <c r="HV122" s="5">
        <v>-46756.33</v>
      </c>
      <c r="HW122" s="5">
        <v>7549490.2800000003</v>
      </c>
      <c r="HX122" s="5">
        <v>1668227.13</v>
      </c>
      <c r="HY122" s="5">
        <v>-133939.79</v>
      </c>
      <c r="HZ122" s="5">
        <v>-80452.06</v>
      </c>
      <c r="IA122" s="5">
        <v>6116419.4100000001</v>
      </c>
      <c r="IB122" s="5">
        <v>1111824.4099999999</v>
      </c>
      <c r="IC122" s="5">
        <v>-132934</v>
      </c>
      <c r="ID122" s="5">
        <v>-75903</v>
      </c>
      <c r="IE122" s="5">
        <v>5732183.5999999996</v>
      </c>
      <c r="IF122" s="5">
        <v>2737069</v>
      </c>
      <c r="IG122" s="5">
        <v>-148532.71</v>
      </c>
      <c r="IH122" s="5">
        <v>-78406</v>
      </c>
      <c r="II122" s="5">
        <v>2896875463.3800001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I25"/>
  <sheetViews>
    <sheetView workbookViewId="0">
      <selection activeCell="B2" sqref="B2:B25"/>
    </sheetView>
  </sheetViews>
  <sheetFormatPr defaultRowHeight="12.75" x14ac:dyDescent="0.2"/>
  <cols>
    <col min="1" max="1" width="11.7109375" bestFit="1" customWidth="1"/>
    <col min="2" max="2" width="20" bestFit="1" customWidth="1"/>
    <col min="3" max="3" width="20" customWidth="1"/>
    <col min="4" max="4" width="10.7109375" bestFit="1" customWidth="1"/>
    <col min="5" max="6" width="11.28515625" bestFit="1" customWidth="1"/>
    <col min="7" max="8" width="11.7109375" bestFit="1" customWidth="1"/>
    <col min="9" max="27" width="11.28515625" bestFit="1" customWidth="1"/>
    <col min="28" max="29" width="10.7109375" bestFit="1" customWidth="1"/>
    <col min="30" max="33" width="11.28515625" bestFit="1" customWidth="1"/>
    <col min="34" max="58" width="10.7109375" bestFit="1" customWidth="1"/>
    <col min="59" max="63" width="10.28515625" bestFit="1" customWidth="1"/>
  </cols>
  <sheetData>
    <row r="1" spans="1:243" x14ac:dyDescent="0.2">
      <c r="A1" t="s">
        <v>0</v>
      </c>
      <c r="B1" t="s">
        <v>1</v>
      </c>
      <c r="C1" t="s">
        <v>6</v>
      </c>
      <c r="D1" s="4">
        <v>39083</v>
      </c>
      <c r="E1" s="4">
        <v>39114</v>
      </c>
      <c r="F1" s="4">
        <v>39142</v>
      </c>
      <c r="G1" s="4">
        <v>39173</v>
      </c>
      <c r="H1" s="4">
        <v>39203</v>
      </c>
      <c r="I1" s="4">
        <v>39234</v>
      </c>
      <c r="J1" s="4">
        <v>39264</v>
      </c>
      <c r="K1" s="4">
        <v>39295</v>
      </c>
      <c r="L1" s="4">
        <v>39326</v>
      </c>
      <c r="M1" s="4">
        <v>39356</v>
      </c>
      <c r="N1" s="4">
        <v>39387</v>
      </c>
      <c r="O1" s="4">
        <v>39417</v>
      </c>
      <c r="P1" s="4">
        <v>39448</v>
      </c>
      <c r="Q1" s="4">
        <v>39479</v>
      </c>
      <c r="R1" s="4">
        <v>39508</v>
      </c>
      <c r="S1" s="4">
        <v>39539</v>
      </c>
      <c r="T1" s="4">
        <v>39569</v>
      </c>
      <c r="U1" s="4">
        <v>39600</v>
      </c>
      <c r="V1" s="4">
        <v>39630</v>
      </c>
      <c r="W1" s="4">
        <v>39661</v>
      </c>
      <c r="X1" s="4">
        <v>39692</v>
      </c>
      <c r="Y1" s="4">
        <v>39722</v>
      </c>
      <c r="Z1" s="4">
        <v>39753</v>
      </c>
      <c r="AA1" s="4">
        <v>39783</v>
      </c>
      <c r="AB1" s="4">
        <v>39814</v>
      </c>
      <c r="AC1" s="4">
        <v>39845</v>
      </c>
      <c r="AD1" s="4">
        <v>39873</v>
      </c>
      <c r="AE1" s="4">
        <v>39904</v>
      </c>
      <c r="AF1" s="4">
        <v>39934</v>
      </c>
      <c r="AG1" s="4">
        <v>39965</v>
      </c>
      <c r="AH1" s="4">
        <v>39995</v>
      </c>
      <c r="AI1" s="4">
        <v>40026</v>
      </c>
      <c r="AJ1" s="4">
        <v>40057</v>
      </c>
      <c r="AK1" s="4">
        <v>40087</v>
      </c>
      <c r="AL1" s="4">
        <v>40118</v>
      </c>
      <c r="AM1" s="4">
        <v>40148</v>
      </c>
      <c r="AN1" s="4">
        <v>40179</v>
      </c>
      <c r="AO1" s="4">
        <v>40210</v>
      </c>
      <c r="AP1" s="4">
        <v>40238</v>
      </c>
      <c r="AQ1" s="4">
        <v>40269</v>
      </c>
      <c r="AR1" s="4">
        <v>40299</v>
      </c>
      <c r="AS1" s="4">
        <v>40330</v>
      </c>
      <c r="AT1" s="4">
        <v>40360</v>
      </c>
      <c r="AU1" s="4">
        <v>40391</v>
      </c>
      <c r="AV1" s="4">
        <v>40422</v>
      </c>
      <c r="AW1" s="4">
        <v>40452</v>
      </c>
      <c r="AX1" s="4">
        <v>40483</v>
      </c>
      <c r="AY1" s="4">
        <v>40513</v>
      </c>
      <c r="AZ1" s="4">
        <v>40544</v>
      </c>
      <c r="BA1" s="4">
        <v>40575</v>
      </c>
      <c r="BB1" s="4">
        <v>40603</v>
      </c>
      <c r="BC1" s="4">
        <v>40634</v>
      </c>
      <c r="BD1" s="4">
        <v>40664</v>
      </c>
      <c r="BE1" s="4">
        <v>40695</v>
      </c>
      <c r="BF1" s="4">
        <v>40725</v>
      </c>
      <c r="BG1" s="4">
        <v>40756</v>
      </c>
      <c r="BH1" s="4">
        <v>40787</v>
      </c>
      <c r="BI1" s="4">
        <v>40817</v>
      </c>
      <c r="BJ1" s="4">
        <v>40848</v>
      </c>
      <c r="BK1" s="4">
        <v>40878</v>
      </c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</row>
    <row r="2" spans="1:243" x14ac:dyDescent="0.2">
      <c r="A2" t="s">
        <v>7</v>
      </c>
      <c r="B2" t="s">
        <v>16</v>
      </c>
      <c r="D2" s="5">
        <f>'West Contracts 2007-2011'!C3+'West Contracts 2007-2011'!D3+'West Contracts 2007-2011'!E3+'West Contracts 2007-2011'!F3</f>
        <v>132646.20000000001</v>
      </c>
      <c r="E2" s="5">
        <f>'West Contracts 2007-2011'!G3+'West Contracts 2007-2011'!H3+'West Contracts 2007-2011'!I3+'West Contracts 2007-2011'!J3</f>
        <v>119691.66999999998</v>
      </c>
      <c r="F2" s="5">
        <f>'West Contracts 2007-2011'!K3+'West Contracts 2007-2011'!L3+'West Contracts 2007-2011'!M3+'West Contracts 2007-2011'!N3</f>
        <v>134123.5</v>
      </c>
      <c r="G2" s="5">
        <f>'West Contracts 2007-2011'!O3+'West Contracts 2007-2011'!P3+'West Contracts 2007-2011'!Q3+'West Contracts 2007-2011'!R3</f>
        <v>133888.45000000001</v>
      </c>
      <c r="H2" s="5">
        <f>'West Contracts 2007-2011'!S3+'West Contracts 2007-2011'!T3+'West Contracts 2007-2011'!U3+'West Contracts 2007-2011'!V3</f>
        <v>239557.04000000004</v>
      </c>
      <c r="I2" s="5">
        <f>'West Contracts 2007-2011'!W3+'West Contracts 2007-2011'!X3+'West Contracts 2007-2011'!Y3+'West Contracts 2007-2011'!Z3</f>
        <v>130572.46</v>
      </c>
      <c r="J2" s="5">
        <f>'West Contracts 2007-2011'!AA3+'West Contracts 2007-2011'!AB3+'West Contracts 2007-2011'!AC3+'West Contracts 2007-2011'!AD3</f>
        <v>5060.0200000000004</v>
      </c>
      <c r="K2" s="5">
        <f>'West Contracts 2007-2011'!AE3+'West Contracts 2007-2011'!AF3+'West Contracts 2007-2011'!AG3+'West Contracts 2007-2011'!AH3</f>
        <v>-193760.21000000002</v>
      </c>
      <c r="L2" s="5">
        <f>'West Contracts 2007-2011'!AI3+'West Contracts 2007-2011'!AJ3+'West Contracts 2007-2011'!AK3+'West Contracts 2007-2011'!AL3</f>
        <v>23244.600000000006</v>
      </c>
      <c r="M2" s="5">
        <f>'West Contracts 2007-2011'!AM3+'West Contracts 2007-2011'!AN3+'West Contracts 2007-2011'!AO3+'West Contracts 2007-2011'!AP3</f>
        <v>103128.53000000001</v>
      </c>
      <c r="N2" s="5">
        <f>'West Contracts 2007-2011'!AQ3+'West Contracts 2007-2011'!AR3+'West Contracts 2007-2011'!AS3+'West Contracts 2007-2011'!AT3</f>
        <v>118415.85000000002</v>
      </c>
      <c r="O2" s="5">
        <f>'West Contracts 2007-2011'!AU3+'West Contracts 2007-2011'!AV3+'West Contracts 2007-2011'!AW3+'West Contracts 2007-2011'!AX3</f>
        <v>126079.34000000001</v>
      </c>
      <c r="P2" s="5">
        <f>'West Contracts 2007-2011'!AY3+'West Contracts 2007-2011'!AZ3+'West Contracts 2007-2011'!BA3+'West Contracts 2007-2011'!BB3</f>
        <v>121689.68</v>
      </c>
      <c r="Q2" s="5">
        <f>'West Contracts 2007-2011'!BC3+'West Contracts 2007-2011'!BD3+'West Contracts 2007-2011'!BE3+'West Contracts 2007-2011'!BF3</f>
        <v>113342.64</v>
      </c>
      <c r="R2" s="5">
        <f>'West Contracts 2007-2011'!BG3+'West Contracts 2007-2011'!BH3+'West Contracts 2007-2011'!BI3+'West Contracts 2007-2011'!BJ3</f>
        <v>124587.82999999999</v>
      </c>
      <c r="S2" s="5">
        <f>'West Contracts 2007-2011'!BK3+'West Contracts 2007-2011'!BL3+'West Contracts 2007-2011'!BM3+'West Contracts 2007-2011'!BN3</f>
        <v>120765.42000000001</v>
      </c>
      <c r="T2" s="5">
        <f>'West Contracts 2007-2011'!BO3+'West Contracts 2007-2011'!BP3+'West Contracts 2007-2011'!BQ3+'West Contracts 2007-2011'!BR3</f>
        <v>220059.53</v>
      </c>
      <c r="U2" s="5">
        <f>'West Contracts 2007-2011'!BS3+'West Contracts 2007-2011'!BT3+'West Contracts 2007-2011'!BU3+'West Contracts 2007-2011'!BV3</f>
        <v>123820.74000000002</v>
      </c>
      <c r="V2" s="5">
        <f>'West Contracts 2007-2011'!BW3+'West Contracts 2007-2011'!BX3+'West Contracts 2007-2011'!BY3+'West Contracts 2007-2011'!BZ3</f>
        <v>-6631.7900000000081</v>
      </c>
      <c r="W2" s="5">
        <f>'West Contracts 2007-2011'!CA3+'West Contracts 2007-2011'!CB3+'West Contracts 2007-2011'!CC3+'West Contracts 2007-2011'!CD3</f>
        <v>-173579.25</v>
      </c>
      <c r="X2" s="5">
        <f>'West Contracts 2007-2011'!CE3+'West Contracts 2007-2011'!CF3+'West Contracts 2007-2011'!CG3+'West Contracts 2007-2011'!CH3</f>
        <v>13229.489999999998</v>
      </c>
      <c r="Y2" s="5">
        <f>'West Contracts 2007-2011'!CI3+'West Contracts 2007-2011'!CJ3+'West Contracts 2007-2011'!CK3+'West Contracts 2007-2011'!CL3</f>
        <v>93950.27</v>
      </c>
      <c r="Z2" s="5">
        <f>'West Contracts 2007-2011'!CM3+'West Contracts 2007-2011'!CN3+'West Contracts 2007-2011'!CO3+'West Contracts 2007-2011'!CP3</f>
        <v>109770.51</v>
      </c>
      <c r="AA2" s="5">
        <f>'West Contracts 2007-2011'!CQ3+'West Contracts 2007-2011'!CR3+'West Contracts 2007-2011'!CS3+'West Contracts 2007-2011'!CT3</f>
        <v>112808.75999999998</v>
      </c>
      <c r="AB2" s="5">
        <f>'West Contracts 2007-2011'!CU3+'West Contracts 2007-2011'!CV3+'West Contracts 2007-2011'!CW3+'West Contracts 2007-2011'!CX3</f>
        <v>111102.52</v>
      </c>
      <c r="AC2" s="5">
        <f>'West Contracts 2007-2011'!CY3+'West Contracts 2007-2011'!CZ3+'West Contracts 2007-2011'!DA3+'West Contracts 2007-2011'!DB3</f>
        <v>100067.87000000001</v>
      </c>
      <c r="AD2" s="5">
        <f>'West Contracts 2007-2011'!DC3+'West Contracts 2007-2011'!DD3+'West Contracts 2007-2011'!DE3+'West Contracts 2007-2011'!DF3</f>
        <v>113744.08000000002</v>
      </c>
      <c r="AE2" s="5">
        <f>'West Contracts 2007-2011'!DG3+'West Contracts 2007-2011'!DH3+'West Contracts 2007-2011'!DI3+'West Contracts 2007-2011'!DJ3</f>
        <v>110251.14000000001</v>
      </c>
      <c r="AF2" s="5">
        <f>'West Contracts 2007-2011'!DK3+'West Contracts 2007-2011'!DL3+'West Contracts 2007-2011'!DM3+'West Contracts 2007-2011'!DN3</f>
        <v>205014.85</v>
      </c>
      <c r="AG2" s="5">
        <f>'West Contracts 2007-2011'!DO3+'West Contracts 2007-2011'!DP3+'West Contracts 2007-2011'!DQ3+'West Contracts 2007-2011'!DR3</f>
        <v>108533.08</v>
      </c>
      <c r="AH2" s="5">
        <f>'West Contracts 2007-2011'!DS3+'West Contracts 2007-2011'!DT3+'West Contracts 2007-2011'!DU3+'West Contracts 2007-2011'!DV3</f>
        <v>-9262.1700000000037</v>
      </c>
      <c r="AI2" s="5">
        <f>'West Contracts 2007-2011'!DW3+'West Contracts 2007-2011'!DX3+'West Contracts 2007-2011'!DY3+'West Contracts 2007-2011'!DZ3</f>
        <v>-164988.13999999998</v>
      </c>
      <c r="AJ2" s="5">
        <f>'West Contracts 2007-2011'!EA3+'West Contracts 2007-2011'!EB3+'West Contracts 2007-2011'!EC3+'West Contracts 2007-2011'!ED3</f>
        <v>10162.969999999998</v>
      </c>
      <c r="AK2" s="5">
        <f>'West Contracts 2007-2011'!EE3+'West Contracts 2007-2011'!EF3+'West Contracts 2007-2011'!EG3+'West Contracts 2007-2011'!EH3</f>
        <v>85692.08</v>
      </c>
      <c r="AL2" s="5">
        <f>'West Contracts 2007-2011'!EI3+'West Contracts 2007-2011'!EJ3+'West Contracts 2007-2011'!EK3+'West Contracts 2007-2011'!EL3</f>
        <v>100048.17</v>
      </c>
      <c r="AM2" s="5">
        <f>'West Contracts 2007-2011'!EM3+'West Contracts 2007-2011'!EN3+'West Contracts 2007-2011'!EO3+'West Contracts 2007-2011'!EP3</f>
        <v>102851.47000000002</v>
      </c>
      <c r="AN2" s="5">
        <f>'West Contracts 2007-2011'!EQ3+'West Contracts 2007-2011'!ER3+'West Contracts 2007-2011'!ES3+'West Contracts 2007-2011'!ET3</f>
        <v>103570.15000000001</v>
      </c>
      <c r="AO2" s="5">
        <f>'West Contracts 2007-2011'!EU3+'West Contracts 2007-2011'!EV3+'West Contracts 2007-2011'!EW3+'West Contracts 2007-2011'!EX3</f>
        <v>91840.75</v>
      </c>
      <c r="AP2" s="5">
        <f>'West Contracts 2007-2011'!EY3+'West Contracts 2007-2011'!EZ3+'West Contracts 2007-2011'!FA3+'West Contracts 2007-2011'!FB3</f>
        <v>102771.44</v>
      </c>
      <c r="AQ2" s="5">
        <f>'West Contracts 2007-2011'!FC3+'West Contracts 2007-2011'!FD3+'West Contracts 2007-2011'!FE3+'West Contracts 2007-2011'!FF3</f>
        <v>101046.29</v>
      </c>
      <c r="AR2" s="5">
        <f>'West Contracts 2007-2011'!FG3+'West Contracts 2007-2011'!FH3+'West Contracts 2007-2011'!FI3+'West Contracts 2007-2011'!FJ3</f>
        <v>188754.73</v>
      </c>
      <c r="AS2" s="5">
        <f>'West Contracts 2007-2011'!FK3+'West Contracts 2007-2011'!FL3+'West Contracts 2007-2011'!FM3+'West Contracts 2007-2011'!FN3</f>
        <v>99339.91</v>
      </c>
      <c r="AT2" s="5">
        <f>'West Contracts 2007-2011'!FO3+'West Contracts 2007-2011'!FP3+'West Contracts 2007-2011'!FQ3+'West Contracts 2007-2011'!FR3</f>
        <v>-11080.02</v>
      </c>
      <c r="AU2" s="5">
        <f>'West Contracts 2007-2011'!FS3+'West Contracts 2007-2011'!FT3+'West Contracts 2007-2011'!FU3+'West Contracts 2007-2011'!FV3</f>
        <v>-156058.06999999998</v>
      </c>
      <c r="AV2" s="5">
        <f>'West Contracts 2007-2011'!FW3+'West Contracts 2007-2011'!FX3+'West Contracts 2007-2011'!FY3+'West Contracts 2007-2011'!FZ3</f>
        <v>7909.2800000000034</v>
      </c>
      <c r="AW2" s="5">
        <f>'West Contracts 2007-2011'!GA3+'West Contracts 2007-2011'!GB3+'West Contracts 2007-2011'!GC3+'West Contracts 2007-2011'!GD3</f>
        <v>79993.09</v>
      </c>
      <c r="AX2" s="5">
        <f>'West Contracts 2007-2011'!GE3+'West Contracts 2007-2011'!GF3+'West Contracts 2007-2011'!GG3+'West Contracts 2007-2011'!GH3</f>
        <v>89362.35</v>
      </c>
      <c r="AY2" s="5">
        <f>'West Contracts 2007-2011'!GI3+'West Contracts 2007-2011'!GJ3+'West Contracts 2007-2011'!GK3+'West Contracts 2007-2011'!GL3</f>
        <v>93779.819999999992</v>
      </c>
      <c r="AZ2" s="5">
        <f>'West Contracts 2007-2011'!GM3+'West Contracts 2007-2011'!GN3+'West Contracts 2007-2011'!GO3+'West Contracts 2007-2011'!GP3</f>
        <v>94893.37000000001</v>
      </c>
      <c r="BA2" s="5">
        <f>'West Contracts 2007-2011'!GQ3+'West Contracts 2007-2011'!GR3+'West Contracts 2007-2011'!GS3+'West Contracts 2007-2011'!GT3</f>
        <v>84079.909999999989</v>
      </c>
      <c r="BB2" s="5">
        <f>'West Contracts 2007-2011'!GU3+'West Contracts 2007-2011'!GV3+'West Contracts 2007-2011'!GW3+'West Contracts 2007-2011'!GX3</f>
        <v>94016.83</v>
      </c>
      <c r="BC2" s="5">
        <f>'West Contracts 2007-2011'!GY3+'West Contracts 2007-2011'!GZ3+'West Contracts 2007-2011'!HA3+'West Contracts 2007-2011'!HB3</f>
        <v>92475.01999999999</v>
      </c>
      <c r="BD2" s="5">
        <f>'West Contracts 2007-2011'!HC3+'West Contracts 2007-2011'!HD3+'West Contracts 2007-2011'!HE3+'West Contracts 2007-2011'!HF3</f>
        <v>173475.25</v>
      </c>
      <c r="BE2" s="5">
        <f>'West Contracts 2007-2011'!HG3+'West Contracts 2007-2011'!HH3+'West Contracts 2007-2011'!HI3+'West Contracts 2007-2011'!HJ3</f>
        <v>90631.200000000012</v>
      </c>
      <c r="BF2" s="5">
        <f>'West Contracts 2007-2011'!HK3+'West Contracts 2007-2011'!HL3+'West Contracts 2007-2011'!HM3+'West Contracts 2007-2011'!HN3</f>
        <v>-5830.8</v>
      </c>
      <c r="BG2" s="5">
        <f>'West Contracts 2007-2011'!HO3+'West Contracts 2007-2011'!HP3+'West Contracts 2007-2011'!HQ3+'West Contracts 2007-2011'!HR3</f>
        <v>-157061.12</v>
      </c>
      <c r="BH2" s="5">
        <f>'West Contracts 2007-2011'!HS3+'West Contracts 2007-2011'!HT3+'West Contracts 2007-2011'!HU3+'West Contracts 2007-2011'!HV3</f>
        <v>5625.3600000000051</v>
      </c>
      <c r="BI2" s="5">
        <f>'West Contracts 2007-2011'!HW3+'West Contracts 2007-2011'!HX3+'West Contracts 2007-2011'!HY3+'West Contracts 2007-2011'!HZ3</f>
        <v>72963.63</v>
      </c>
      <c r="BJ2" s="5">
        <f>'West Contracts 2007-2011'!IA3+'West Contracts 2007-2011'!IB3+'West Contracts 2007-2011'!IC3+'West Contracts 2007-2011'!ID3</f>
        <v>81374.39</v>
      </c>
      <c r="BK2" s="5">
        <f>'West Contracts 2007-2011'!IE3+'West Contracts 2007-2011'!IF3+'West Contracts 2007-2011'!IG3+'West Contracts 2007-2011'!IH3</f>
        <v>85468.72</v>
      </c>
      <c r="BL2" s="5"/>
    </row>
    <row r="3" spans="1:243" x14ac:dyDescent="0.2">
      <c r="A3" t="s">
        <v>7</v>
      </c>
      <c r="B3" t="s">
        <v>26</v>
      </c>
      <c r="D3" s="5">
        <f>'West Contracts 2007-2011'!C4+'West Contracts 2007-2011'!D4+'West Contracts 2007-2011'!E4+'West Contracts 2007-2011'!F4</f>
        <v>0</v>
      </c>
      <c r="E3" s="5">
        <f>'West Contracts 2007-2011'!G4+'West Contracts 2007-2011'!H4+'West Contracts 2007-2011'!I4+'West Contracts 2007-2011'!J4</f>
        <v>0</v>
      </c>
      <c r="F3" s="5">
        <f>'West Contracts 2007-2011'!K4+'West Contracts 2007-2011'!L4+'West Contracts 2007-2011'!M4+'West Contracts 2007-2011'!N4</f>
        <v>0</v>
      </c>
      <c r="G3" s="5">
        <f>'West Contracts 2007-2011'!O4+'West Contracts 2007-2011'!P4+'West Contracts 2007-2011'!Q4+'West Contracts 2007-2011'!R4</f>
        <v>0</v>
      </c>
      <c r="H3" s="5">
        <f>'West Contracts 2007-2011'!S4+'West Contracts 2007-2011'!T4+'West Contracts 2007-2011'!U4+'West Contracts 2007-2011'!V4</f>
        <v>35980.28</v>
      </c>
      <c r="I3" s="5">
        <f>'West Contracts 2007-2011'!W4+'West Contracts 2007-2011'!X4+'West Contracts 2007-2011'!Y4+'West Contracts 2007-2011'!Z4</f>
        <v>65589.599999999991</v>
      </c>
      <c r="J3" s="5">
        <f>'West Contracts 2007-2011'!AA4+'West Contracts 2007-2011'!AB4+'West Contracts 2007-2011'!AC4+'West Contracts 2007-2011'!AD4</f>
        <v>19094.710000000003</v>
      </c>
      <c r="K3" s="5">
        <f>'West Contracts 2007-2011'!AE4+'West Contracts 2007-2011'!AF4+'West Contracts 2007-2011'!AG4+'West Contracts 2007-2011'!AH4</f>
        <v>-30277.670000000002</v>
      </c>
      <c r="L3" s="5">
        <f>'West Contracts 2007-2011'!AI4+'West Contracts 2007-2011'!AJ4+'West Contracts 2007-2011'!AK4+'West Contracts 2007-2011'!AL4</f>
        <v>0</v>
      </c>
      <c r="M3" s="5">
        <f>'West Contracts 2007-2011'!AM4+'West Contracts 2007-2011'!AN4+'West Contracts 2007-2011'!AO4+'West Contracts 2007-2011'!AP4</f>
        <v>0</v>
      </c>
      <c r="N3" s="5">
        <f>'West Contracts 2007-2011'!AQ4+'West Contracts 2007-2011'!AR4+'West Contracts 2007-2011'!AS4+'West Contracts 2007-2011'!AT4</f>
        <v>0</v>
      </c>
      <c r="O3" s="5">
        <f>'West Contracts 2007-2011'!AU4+'West Contracts 2007-2011'!AV4+'West Contracts 2007-2011'!AW4+'West Contracts 2007-2011'!AX4</f>
        <v>0</v>
      </c>
      <c r="P3" s="5">
        <f>'West Contracts 2007-2011'!AY4+'West Contracts 2007-2011'!AZ4+'West Contracts 2007-2011'!BA4+'West Contracts 2007-2011'!BB4</f>
        <v>0</v>
      </c>
      <c r="Q3" s="5">
        <f>'West Contracts 2007-2011'!BC4+'West Contracts 2007-2011'!BD4+'West Contracts 2007-2011'!BE4+'West Contracts 2007-2011'!BF4</f>
        <v>0</v>
      </c>
      <c r="R3" s="5">
        <f>'West Contracts 2007-2011'!BG4+'West Contracts 2007-2011'!BH4+'West Contracts 2007-2011'!BI4+'West Contracts 2007-2011'!BJ4</f>
        <v>0</v>
      </c>
      <c r="S3" s="5">
        <f>'West Contracts 2007-2011'!BK4+'West Contracts 2007-2011'!BL4+'West Contracts 2007-2011'!BM4+'West Contracts 2007-2011'!BN4</f>
        <v>0</v>
      </c>
      <c r="T3" s="5">
        <f>'West Contracts 2007-2011'!BO4+'West Contracts 2007-2011'!BP4+'West Contracts 2007-2011'!BQ4+'West Contracts 2007-2011'!BR4</f>
        <v>33312.909999999996</v>
      </c>
      <c r="U3" s="5">
        <f>'West Contracts 2007-2011'!BS4+'West Contracts 2007-2011'!BT4+'West Contracts 2007-2011'!BU4+'West Contracts 2007-2011'!BV4</f>
        <v>19610.66</v>
      </c>
      <c r="V3" s="5">
        <f>'West Contracts 2007-2011'!BW4+'West Contracts 2007-2011'!BX4+'West Contracts 2007-2011'!BY4+'West Contracts 2007-2011'!BZ4</f>
        <v>-853.86999999999989</v>
      </c>
      <c r="W3" s="5">
        <f>'West Contracts 2007-2011'!CA4+'West Contracts 2007-2011'!CB4+'West Contracts 2007-2011'!CC4+'West Contracts 2007-2011'!CD4</f>
        <v>-18896.5</v>
      </c>
      <c r="X3" s="5">
        <f>'West Contracts 2007-2011'!CE4+'West Contracts 2007-2011'!CF4+'West Contracts 2007-2011'!CG4+'West Contracts 2007-2011'!CH4</f>
        <v>0</v>
      </c>
      <c r="Y3" s="5">
        <f>'West Contracts 2007-2011'!CI4+'West Contracts 2007-2011'!CJ4+'West Contracts 2007-2011'!CK4+'West Contracts 2007-2011'!CL4</f>
        <v>0</v>
      </c>
      <c r="Z3" s="5">
        <f>'West Contracts 2007-2011'!CM4+'West Contracts 2007-2011'!CN4+'West Contracts 2007-2011'!CO4+'West Contracts 2007-2011'!CP4</f>
        <v>0</v>
      </c>
      <c r="AA3" s="5">
        <f>'West Contracts 2007-2011'!CQ4+'West Contracts 2007-2011'!CR4+'West Contracts 2007-2011'!CS4+'West Contracts 2007-2011'!CT4</f>
        <v>0</v>
      </c>
      <c r="AB3" s="5">
        <f>'West Contracts 2007-2011'!CU4+'West Contracts 2007-2011'!CV4+'West Contracts 2007-2011'!CW4+'West Contracts 2007-2011'!CX4</f>
        <v>0</v>
      </c>
      <c r="AC3" s="5">
        <f>'West Contracts 2007-2011'!CY4+'West Contracts 2007-2011'!CZ4+'West Contracts 2007-2011'!DA4+'West Contracts 2007-2011'!DB4</f>
        <v>0</v>
      </c>
      <c r="AD3" s="5">
        <f>'West Contracts 2007-2011'!DC4+'West Contracts 2007-2011'!DD4+'West Contracts 2007-2011'!DE4+'West Contracts 2007-2011'!DF4</f>
        <v>0</v>
      </c>
      <c r="AE3" s="5">
        <f>'West Contracts 2007-2011'!DG4+'West Contracts 2007-2011'!DH4+'West Contracts 2007-2011'!DI4+'West Contracts 2007-2011'!DJ4</f>
        <v>0</v>
      </c>
      <c r="AF3" s="5">
        <f>'West Contracts 2007-2011'!DK4+'West Contracts 2007-2011'!DL4+'West Contracts 2007-2011'!DM4+'West Contracts 2007-2011'!DN4</f>
        <v>31198.940000000002</v>
      </c>
      <c r="AG3" s="5">
        <f>'West Contracts 2007-2011'!DO4+'West Contracts 2007-2011'!DP4+'West Contracts 2007-2011'!DQ4+'West Contracts 2007-2011'!DR4</f>
        <v>17616.75</v>
      </c>
      <c r="AH3" s="5">
        <f>'West Contracts 2007-2011'!DS4+'West Contracts 2007-2011'!DT4+'West Contracts 2007-2011'!DU4+'West Contracts 2007-2011'!DV4</f>
        <v>-1170.8600000000006</v>
      </c>
      <c r="AI3" s="5">
        <f>'West Contracts 2007-2011'!DW4+'West Contracts 2007-2011'!DX4+'West Contracts 2007-2011'!DY4+'West Contracts 2007-2011'!DZ4</f>
        <v>-18098.05</v>
      </c>
      <c r="AJ3" s="5">
        <f>'West Contracts 2007-2011'!EA4+'West Contracts 2007-2011'!EB4+'West Contracts 2007-2011'!EC4+'West Contracts 2007-2011'!ED4</f>
        <v>0</v>
      </c>
      <c r="AK3" s="5">
        <f>'West Contracts 2007-2011'!EE4+'West Contracts 2007-2011'!EF4+'West Contracts 2007-2011'!EG4+'West Contracts 2007-2011'!EH4</f>
        <v>0</v>
      </c>
      <c r="AL3" s="5">
        <f>'West Contracts 2007-2011'!EI4+'West Contracts 2007-2011'!EJ4+'West Contracts 2007-2011'!EK4+'West Contracts 2007-2011'!EL4</f>
        <v>0</v>
      </c>
      <c r="AM3" s="5">
        <f>'West Contracts 2007-2011'!EM4+'West Contracts 2007-2011'!EN4+'West Contracts 2007-2011'!EO4+'West Contracts 2007-2011'!EP4</f>
        <v>0</v>
      </c>
      <c r="AN3" s="5">
        <f>'West Contracts 2007-2011'!EQ4+'West Contracts 2007-2011'!ER4+'West Contracts 2007-2011'!ES4+'West Contracts 2007-2011'!ET4</f>
        <v>0</v>
      </c>
      <c r="AO3" s="5">
        <f>'West Contracts 2007-2011'!EU4+'West Contracts 2007-2011'!EV4+'West Contracts 2007-2011'!EW4+'West Contracts 2007-2011'!EX4</f>
        <v>0</v>
      </c>
      <c r="AP3" s="5">
        <f>'West Contracts 2007-2011'!EY4+'West Contracts 2007-2011'!EZ4+'West Contracts 2007-2011'!FA4+'West Contracts 2007-2011'!FB4</f>
        <v>0</v>
      </c>
      <c r="AQ3" s="5">
        <f>'West Contracts 2007-2011'!FC4+'West Contracts 2007-2011'!FD4+'West Contracts 2007-2011'!FE4+'West Contracts 2007-2011'!FF4</f>
        <v>0</v>
      </c>
      <c r="AR3" s="5">
        <f>'West Contracts 2007-2011'!FG4+'West Contracts 2007-2011'!FH4+'West Contracts 2007-2011'!FI4+'West Contracts 2007-2011'!FJ4</f>
        <v>28934.370000000003</v>
      </c>
      <c r="AS3" s="5">
        <f>'West Contracts 2007-2011'!FK4+'West Contracts 2007-2011'!FL4+'West Contracts 2007-2011'!FM4+'West Contracts 2007-2011'!FN4</f>
        <v>16283.330000000002</v>
      </c>
      <c r="AT3" s="5">
        <f>'West Contracts 2007-2011'!FO4+'West Contracts 2007-2011'!FP4+'West Contracts 2007-2011'!FQ4+'West Contracts 2007-2011'!FR4</f>
        <v>-1396.6800000000003</v>
      </c>
      <c r="AU3" s="5">
        <f>'West Contracts 2007-2011'!FS4+'West Contracts 2007-2011'!FT4+'West Contracts 2007-2011'!FU4+'West Contracts 2007-2011'!FV4</f>
        <v>-17245.47</v>
      </c>
      <c r="AV3" s="5">
        <f>'West Contracts 2007-2011'!FW4+'West Contracts 2007-2011'!FX4+'West Contracts 2007-2011'!FY4+'West Contracts 2007-2011'!FZ4</f>
        <v>0</v>
      </c>
      <c r="AW3" s="5">
        <f>'West Contracts 2007-2011'!GA4+'West Contracts 2007-2011'!GB4+'West Contracts 2007-2011'!GC4+'West Contracts 2007-2011'!GD4</f>
        <v>0</v>
      </c>
      <c r="AX3" s="5">
        <f>'West Contracts 2007-2011'!GE4+'West Contracts 2007-2011'!GF4+'West Contracts 2007-2011'!GG4+'West Contracts 2007-2011'!GH4</f>
        <v>0</v>
      </c>
      <c r="AY3" s="5">
        <f>'West Contracts 2007-2011'!GI4+'West Contracts 2007-2011'!GJ4+'West Contracts 2007-2011'!GK4+'West Contracts 2007-2011'!GL4</f>
        <v>0</v>
      </c>
      <c r="AZ3" s="5">
        <f>'West Contracts 2007-2011'!GM4+'West Contracts 2007-2011'!GN4+'West Contracts 2007-2011'!GO4+'West Contracts 2007-2011'!GP4</f>
        <v>0</v>
      </c>
      <c r="BA3" s="5">
        <f>'West Contracts 2007-2011'!GQ4+'West Contracts 2007-2011'!GR4+'West Contracts 2007-2011'!GS4+'West Contracts 2007-2011'!GT4</f>
        <v>0</v>
      </c>
      <c r="BB3" s="5">
        <f>'West Contracts 2007-2011'!GU4+'West Contracts 2007-2011'!GV4+'West Contracts 2007-2011'!GW4+'West Contracts 2007-2011'!GX4</f>
        <v>0</v>
      </c>
      <c r="BC3" s="5">
        <f>'West Contracts 2007-2011'!GY4+'West Contracts 2007-2011'!GZ4+'West Contracts 2007-2011'!HA4+'West Contracts 2007-2011'!HB4</f>
        <v>0</v>
      </c>
      <c r="BD3" s="5">
        <f>'West Contracts 2007-2011'!HC4+'West Contracts 2007-2011'!HD4+'West Contracts 2007-2011'!HE4+'West Contracts 2007-2011'!HF4</f>
        <v>26770.19</v>
      </c>
      <c r="BE3" s="5">
        <f>'West Contracts 2007-2011'!HG4+'West Contracts 2007-2011'!HH4+'West Contracts 2007-2011'!HI4+'West Contracts 2007-2011'!HJ4</f>
        <v>14991.83</v>
      </c>
      <c r="BF3" s="5">
        <f>'West Contracts 2007-2011'!HK4+'West Contracts 2007-2011'!HL4+'West Contracts 2007-2011'!HM4+'West Contracts 2007-2011'!HN4</f>
        <v>-1049.7299999999996</v>
      </c>
      <c r="BG3" s="5">
        <f>'West Contracts 2007-2011'!HO4+'West Contracts 2007-2011'!HP4+'West Contracts 2007-2011'!HQ4+'West Contracts 2007-2011'!HR4</f>
        <v>-17072.57</v>
      </c>
      <c r="BH3" s="5">
        <f>'West Contracts 2007-2011'!HS4+'West Contracts 2007-2011'!HT4+'West Contracts 2007-2011'!HU4+'West Contracts 2007-2011'!HV4</f>
        <v>0</v>
      </c>
      <c r="BI3" s="5">
        <f>'West Contracts 2007-2011'!HW4+'West Contracts 2007-2011'!HX4+'West Contracts 2007-2011'!HY4+'West Contracts 2007-2011'!HZ4</f>
        <v>0</v>
      </c>
      <c r="BJ3" s="5">
        <f>'West Contracts 2007-2011'!IA4+'West Contracts 2007-2011'!IB4+'West Contracts 2007-2011'!IC4+'West Contracts 2007-2011'!ID4</f>
        <v>0</v>
      </c>
      <c r="BK3" s="5">
        <f>'West Contracts 2007-2011'!IE4+'West Contracts 2007-2011'!IF4+'West Contracts 2007-2011'!IG4+'West Contracts 2007-2011'!IH4</f>
        <v>0</v>
      </c>
      <c r="BL3" s="5"/>
    </row>
    <row r="4" spans="1:243" x14ac:dyDescent="0.2">
      <c r="A4" t="s">
        <v>7</v>
      </c>
      <c r="B4" t="s">
        <v>30</v>
      </c>
      <c r="D4" s="5">
        <f>'West Contracts 2007-2011'!C5+'West Contracts 2007-2011'!D5+'West Contracts 2007-2011'!E5+'West Contracts 2007-2011'!F5</f>
        <v>14728.66</v>
      </c>
      <c r="E4" s="5">
        <f>'West Contracts 2007-2011'!G5+'West Contracts 2007-2011'!H5+'West Contracts 2007-2011'!I5+'West Contracts 2007-2011'!J5</f>
        <v>12530.75</v>
      </c>
      <c r="F4" s="5">
        <f>'West Contracts 2007-2011'!K5+'West Contracts 2007-2011'!L5+'West Contracts 2007-2011'!M5+'West Contracts 2007-2011'!N5</f>
        <v>16631.95</v>
      </c>
      <c r="G4" s="5">
        <f>'West Contracts 2007-2011'!O5+'West Contracts 2007-2011'!P5+'West Contracts 2007-2011'!Q5+'West Contracts 2007-2011'!R5</f>
        <v>15419.16</v>
      </c>
      <c r="H4" s="5">
        <f>'West Contracts 2007-2011'!S5+'West Contracts 2007-2011'!T5+'West Contracts 2007-2011'!U5+'West Contracts 2007-2011'!V5</f>
        <v>15878.51</v>
      </c>
      <c r="I4" s="5">
        <f>'West Contracts 2007-2011'!W5+'West Contracts 2007-2011'!X5+'West Contracts 2007-2011'!Y5+'West Contracts 2007-2011'!Z5</f>
        <v>8807.61</v>
      </c>
      <c r="J4" s="5">
        <f>'West Contracts 2007-2011'!AA5+'West Contracts 2007-2011'!AB5+'West Contracts 2007-2011'!AC5+'West Contracts 2007-2011'!AD5</f>
        <v>-5490.4400000000005</v>
      </c>
      <c r="K4" s="5">
        <f>'West Contracts 2007-2011'!AE5+'West Contracts 2007-2011'!AF5+'West Contracts 2007-2011'!AG5+'West Contracts 2007-2011'!AH5</f>
        <v>-17525.2</v>
      </c>
      <c r="L4" s="5">
        <f>'West Contracts 2007-2011'!AI5+'West Contracts 2007-2011'!AJ5+'West Contracts 2007-2011'!AK5+'West Contracts 2007-2011'!AL5</f>
        <v>-1393.62</v>
      </c>
      <c r="M4" s="5">
        <f>'West Contracts 2007-2011'!AM5+'West Contracts 2007-2011'!AN5+'West Contracts 2007-2011'!AO5+'West Contracts 2007-2011'!AP5</f>
        <v>12572.94</v>
      </c>
      <c r="N4" s="5">
        <f>'West Contracts 2007-2011'!AQ5+'West Contracts 2007-2011'!AR5+'West Contracts 2007-2011'!AS5+'West Contracts 2007-2011'!AT5</f>
        <v>12938.86</v>
      </c>
      <c r="O4" s="5">
        <f>'West Contracts 2007-2011'!AU5+'West Contracts 2007-2011'!AV5+'West Contracts 2007-2011'!AW5+'West Contracts 2007-2011'!AX5</f>
        <v>12886.71</v>
      </c>
      <c r="P4" s="5">
        <f>'West Contracts 2007-2011'!AY5+'West Contracts 2007-2011'!AZ5+'West Contracts 2007-2011'!BA5+'West Contracts 2007-2011'!BB5</f>
        <v>13439</v>
      </c>
      <c r="Q4" s="5">
        <f>'West Contracts 2007-2011'!BC5+'West Contracts 2007-2011'!BD5+'West Contracts 2007-2011'!BE5+'West Contracts 2007-2011'!BF5</f>
        <v>11894.8</v>
      </c>
      <c r="R4" s="5">
        <f>'West Contracts 2007-2011'!BG5+'West Contracts 2007-2011'!BH5+'West Contracts 2007-2011'!BI5+'West Contracts 2007-2011'!BJ5</f>
        <v>14819.94</v>
      </c>
      <c r="S4" s="5">
        <f>'West Contracts 2007-2011'!BK5+'West Contracts 2007-2011'!BL5+'West Contracts 2007-2011'!BM5+'West Contracts 2007-2011'!BN5</f>
        <v>14412.17</v>
      </c>
      <c r="T4" s="5">
        <f>'West Contracts 2007-2011'!BO5+'West Contracts 2007-2011'!BP5+'West Contracts 2007-2011'!BQ5+'West Contracts 2007-2011'!BR5</f>
        <v>14423.34</v>
      </c>
      <c r="U4" s="5">
        <f>'West Contracts 2007-2011'!BS5+'West Contracts 2007-2011'!BT5+'West Contracts 2007-2011'!BU5+'West Contracts 2007-2011'!BV5</f>
        <v>7649.1900000000005</v>
      </c>
      <c r="V4" s="5">
        <f>'West Contracts 2007-2011'!BW5+'West Contracts 2007-2011'!BX5+'West Contracts 2007-2011'!BY5+'West Contracts 2007-2011'!BZ5</f>
        <v>-5792.65</v>
      </c>
      <c r="W4" s="5">
        <f>'West Contracts 2007-2011'!CA5+'West Contracts 2007-2011'!CB5+'West Contracts 2007-2011'!CC5+'West Contracts 2007-2011'!CD5</f>
        <v>-16522.91</v>
      </c>
      <c r="X4" s="5">
        <f>'West Contracts 2007-2011'!CE5+'West Contracts 2007-2011'!CF5+'West Contracts 2007-2011'!CG5+'West Contracts 2007-2011'!CH5</f>
        <v>-1670.99</v>
      </c>
      <c r="Y4" s="5">
        <f>'West Contracts 2007-2011'!CI5+'West Contracts 2007-2011'!CJ5+'West Contracts 2007-2011'!CK5+'West Contracts 2007-2011'!CL5</f>
        <v>11395.74</v>
      </c>
      <c r="Z4" s="5">
        <f>'West Contracts 2007-2011'!CM5+'West Contracts 2007-2011'!CN5+'West Contracts 2007-2011'!CO5+'West Contracts 2007-2011'!CP5</f>
        <v>11449.67</v>
      </c>
      <c r="AA4" s="5">
        <f>'West Contracts 2007-2011'!CQ5+'West Contracts 2007-2011'!CR5+'West Contracts 2007-2011'!CS5+'West Contracts 2007-2011'!CT5</f>
        <v>9973.57</v>
      </c>
      <c r="AB4" s="5">
        <f>'West Contracts 2007-2011'!CU5+'West Contracts 2007-2011'!CV5+'West Contracts 2007-2011'!CW5+'West Contracts 2007-2011'!CX5</f>
        <v>12200.449999999999</v>
      </c>
      <c r="AC4" s="5">
        <f>'West Contracts 2007-2011'!CY5+'West Contracts 2007-2011'!CZ5+'West Contracts 2007-2011'!DA5+'West Contracts 2007-2011'!DB5</f>
        <v>10396.629999999999</v>
      </c>
      <c r="AD4" s="5">
        <f>'West Contracts 2007-2011'!DC5+'West Contracts 2007-2011'!DD5+'West Contracts 2007-2011'!DE5+'West Contracts 2007-2011'!DF5</f>
        <v>13483.96</v>
      </c>
      <c r="AE4" s="5">
        <f>'West Contracts 2007-2011'!DG5+'West Contracts 2007-2011'!DH5+'West Contracts 2007-2011'!DI5+'West Contracts 2007-2011'!DJ5</f>
        <v>13115.77</v>
      </c>
      <c r="AF4" s="5">
        <f>'West Contracts 2007-2011'!DK5+'West Contracts 2007-2011'!DL5+'West Contracts 2007-2011'!DM5+'West Contracts 2007-2011'!DN5</f>
        <v>12791.98</v>
      </c>
      <c r="AG4" s="5">
        <f>'West Contracts 2007-2011'!DO5+'West Contracts 2007-2011'!DP5+'West Contracts 2007-2011'!DQ5+'West Contracts 2007-2011'!DR5</f>
        <v>6856.0599999999995</v>
      </c>
      <c r="AH4" s="5">
        <f>'West Contracts 2007-2011'!DS5+'West Contracts 2007-2011'!DT5+'West Contracts 2007-2011'!DU5+'West Contracts 2007-2011'!DV5</f>
        <v>-4471.6900000000005</v>
      </c>
      <c r="AI4" s="5">
        <f>'West Contracts 2007-2011'!DW5+'West Contracts 2007-2011'!DX5+'West Contracts 2007-2011'!DY5+'West Contracts 2007-2011'!DZ5</f>
        <v>-13269.220000000001</v>
      </c>
      <c r="AJ4" s="5">
        <f>'West Contracts 2007-2011'!EA5+'West Contracts 2007-2011'!EB5+'West Contracts 2007-2011'!EC5+'West Contracts 2007-2011'!ED5</f>
        <v>-1821.4299999999998</v>
      </c>
      <c r="AK4" s="5">
        <f>'West Contracts 2007-2011'!EE5+'West Contracts 2007-2011'!EF5+'West Contracts 2007-2011'!EG5+'West Contracts 2007-2011'!EH5</f>
        <v>9092.91</v>
      </c>
      <c r="AL4" s="5">
        <f>'West Contracts 2007-2011'!EI5+'West Contracts 2007-2011'!EJ5+'West Contracts 2007-2011'!EK5+'West Contracts 2007-2011'!EL5</f>
        <v>9142.84</v>
      </c>
      <c r="AM4" s="5">
        <f>'West Contracts 2007-2011'!EM5+'West Contracts 2007-2011'!EN5+'West Contracts 2007-2011'!EO5+'West Contracts 2007-2011'!EP5</f>
        <v>0</v>
      </c>
      <c r="AN4" s="5">
        <f>'West Contracts 2007-2011'!EQ5+'West Contracts 2007-2011'!ER5+'West Contracts 2007-2011'!ES5+'West Contracts 2007-2011'!ET5</f>
        <v>0</v>
      </c>
      <c r="AO4" s="5">
        <f>'West Contracts 2007-2011'!EU5+'West Contracts 2007-2011'!EV5+'West Contracts 2007-2011'!EW5+'West Contracts 2007-2011'!EX5</f>
        <v>0</v>
      </c>
      <c r="AP4" s="5">
        <f>'West Contracts 2007-2011'!EY5+'West Contracts 2007-2011'!EZ5+'West Contracts 2007-2011'!FA5+'West Contracts 2007-2011'!FB5</f>
        <v>0</v>
      </c>
      <c r="AQ4" s="5">
        <f>'West Contracts 2007-2011'!FC5+'West Contracts 2007-2011'!FD5+'West Contracts 2007-2011'!FE5+'West Contracts 2007-2011'!FF5</f>
        <v>0</v>
      </c>
      <c r="AR4" s="5">
        <f>'West Contracts 2007-2011'!FG5+'West Contracts 2007-2011'!FH5+'West Contracts 2007-2011'!FI5+'West Contracts 2007-2011'!FJ5</f>
        <v>0</v>
      </c>
      <c r="AS4" s="5">
        <f>'West Contracts 2007-2011'!FK5+'West Contracts 2007-2011'!FL5+'West Contracts 2007-2011'!FM5+'West Contracts 2007-2011'!FN5</f>
        <v>0</v>
      </c>
      <c r="AT4" s="5">
        <f>'West Contracts 2007-2011'!FO5+'West Contracts 2007-2011'!FP5+'West Contracts 2007-2011'!FQ5+'West Contracts 2007-2011'!FR5</f>
        <v>0</v>
      </c>
      <c r="AU4" s="5">
        <f>'West Contracts 2007-2011'!FS5+'West Contracts 2007-2011'!FT5+'West Contracts 2007-2011'!FU5+'West Contracts 2007-2011'!FV5</f>
        <v>0</v>
      </c>
      <c r="AV4" s="5">
        <f>'West Contracts 2007-2011'!FW5+'West Contracts 2007-2011'!FX5+'West Contracts 2007-2011'!FY5+'West Contracts 2007-2011'!FZ5</f>
        <v>0</v>
      </c>
      <c r="AW4" s="5">
        <f>'West Contracts 2007-2011'!GA5+'West Contracts 2007-2011'!GB5+'West Contracts 2007-2011'!GC5+'West Contracts 2007-2011'!GD5</f>
        <v>0</v>
      </c>
      <c r="AX4" s="5">
        <f>'West Contracts 2007-2011'!GE5+'West Contracts 2007-2011'!GF5+'West Contracts 2007-2011'!GG5+'West Contracts 2007-2011'!GH5</f>
        <v>0</v>
      </c>
      <c r="AY4" s="5">
        <f>'West Contracts 2007-2011'!GI5+'West Contracts 2007-2011'!GJ5+'West Contracts 2007-2011'!GK5+'West Contracts 2007-2011'!GL5</f>
        <v>0</v>
      </c>
      <c r="AZ4" s="5">
        <f>'West Contracts 2007-2011'!GM5+'West Contracts 2007-2011'!GN5+'West Contracts 2007-2011'!GO5+'West Contracts 2007-2011'!GP5</f>
        <v>0</v>
      </c>
      <c r="BA4" s="5">
        <f>'West Contracts 2007-2011'!GQ5+'West Contracts 2007-2011'!GR5+'West Contracts 2007-2011'!GS5+'West Contracts 2007-2011'!GT5</f>
        <v>0</v>
      </c>
      <c r="BB4" s="5">
        <f>'West Contracts 2007-2011'!GU5+'West Contracts 2007-2011'!GV5+'West Contracts 2007-2011'!GW5+'West Contracts 2007-2011'!GX5</f>
        <v>0</v>
      </c>
      <c r="BC4" s="5">
        <f>'West Contracts 2007-2011'!GY5+'West Contracts 2007-2011'!GZ5+'West Contracts 2007-2011'!HA5+'West Contracts 2007-2011'!HB5</f>
        <v>0</v>
      </c>
      <c r="BD4" s="5">
        <f>'West Contracts 2007-2011'!HC5+'West Contracts 2007-2011'!HD5+'West Contracts 2007-2011'!HE5+'West Contracts 2007-2011'!HF5</f>
        <v>0</v>
      </c>
      <c r="BE4" s="5">
        <f>'West Contracts 2007-2011'!HG5+'West Contracts 2007-2011'!HH5+'West Contracts 2007-2011'!HI5+'West Contracts 2007-2011'!HJ5</f>
        <v>0</v>
      </c>
      <c r="BF4" s="5">
        <f>'West Contracts 2007-2011'!HK5+'West Contracts 2007-2011'!HL5+'West Contracts 2007-2011'!HM5+'West Contracts 2007-2011'!HN5</f>
        <v>0</v>
      </c>
      <c r="BG4" s="5">
        <f>'West Contracts 2007-2011'!HO5+'West Contracts 2007-2011'!HP5+'West Contracts 2007-2011'!HQ5+'West Contracts 2007-2011'!HR5</f>
        <v>0</v>
      </c>
      <c r="BH4" s="5">
        <f>'West Contracts 2007-2011'!HS5+'West Contracts 2007-2011'!HT5+'West Contracts 2007-2011'!HU5+'West Contracts 2007-2011'!HV5</f>
        <v>0</v>
      </c>
      <c r="BI4" s="5">
        <f>'West Contracts 2007-2011'!HW5+'West Contracts 2007-2011'!HX5+'West Contracts 2007-2011'!HY5+'West Contracts 2007-2011'!HZ5</f>
        <v>0</v>
      </c>
      <c r="BJ4" s="5">
        <f>'West Contracts 2007-2011'!IA5+'West Contracts 2007-2011'!IB5+'West Contracts 2007-2011'!IC5+'West Contracts 2007-2011'!ID5</f>
        <v>0</v>
      </c>
      <c r="BK4" s="5">
        <f>'West Contracts 2007-2011'!IE5+'West Contracts 2007-2011'!IF5+'West Contracts 2007-2011'!IG5+'West Contracts 2007-2011'!IH5</f>
        <v>0</v>
      </c>
      <c r="BL4" s="5"/>
    </row>
    <row r="5" spans="1:243" x14ac:dyDescent="0.2">
      <c r="A5" t="s">
        <v>7</v>
      </c>
      <c r="B5" t="s">
        <v>38</v>
      </c>
      <c r="D5" s="5">
        <f>'West Contracts 2007-2011'!C6+'West Contracts 2007-2011'!D6+'West Contracts 2007-2011'!E6+'West Contracts 2007-2011'!F6</f>
        <v>118607.89</v>
      </c>
      <c r="E5" s="5">
        <f>'West Contracts 2007-2011'!G6+'West Contracts 2007-2011'!H6+'West Contracts 2007-2011'!I6+'West Contracts 2007-2011'!J6</f>
        <v>123371.95</v>
      </c>
      <c r="F5" s="5">
        <f>'West Contracts 2007-2011'!K6+'West Contracts 2007-2011'!L6+'West Contracts 2007-2011'!M6+'West Contracts 2007-2011'!N6</f>
        <v>158278.68</v>
      </c>
      <c r="G5" s="5">
        <f>'West Contracts 2007-2011'!O6+'West Contracts 2007-2011'!P6+'West Contracts 2007-2011'!Q6+'West Contracts 2007-2011'!R6</f>
        <v>170875.2</v>
      </c>
      <c r="H5" s="5">
        <f>'West Contracts 2007-2011'!S6+'West Contracts 2007-2011'!T6+'West Contracts 2007-2011'!U6+'West Contracts 2007-2011'!V6</f>
        <v>170684.71</v>
      </c>
      <c r="I5" s="5">
        <f>'West Contracts 2007-2011'!W6+'West Contracts 2007-2011'!X6+'West Contracts 2007-2011'!Y6+'West Contracts 2007-2011'!Z6</f>
        <v>123794.04999999999</v>
      </c>
      <c r="J5" s="5">
        <f>'West Contracts 2007-2011'!AA6+'West Contracts 2007-2011'!AB6+'West Contracts 2007-2011'!AC6+'West Contracts 2007-2011'!AD6</f>
        <v>31299.609999999997</v>
      </c>
      <c r="K5" s="5">
        <f>'West Contracts 2007-2011'!AE6+'West Contracts 2007-2011'!AF6+'West Contracts 2007-2011'!AG6+'West Contracts 2007-2011'!AH6</f>
        <v>-8671.0900000000038</v>
      </c>
      <c r="L5" s="5">
        <f>'West Contracts 2007-2011'!AI6+'West Contracts 2007-2011'!AJ6+'West Contracts 2007-2011'!AK6+'West Contracts 2007-2011'!AL6</f>
        <v>69081.570000000007</v>
      </c>
      <c r="M5" s="5">
        <f>'West Contracts 2007-2011'!AM6+'West Contracts 2007-2011'!AN6+'West Contracts 2007-2011'!AO6+'West Contracts 2007-2011'!AP6</f>
        <v>141102.25</v>
      </c>
      <c r="N5" s="5">
        <f>'West Contracts 2007-2011'!AQ6+'West Contracts 2007-2011'!AR6+'West Contracts 2007-2011'!AS6+'West Contracts 2007-2011'!AT6</f>
        <v>121573.53</v>
      </c>
      <c r="O5" s="5">
        <f>'West Contracts 2007-2011'!AU6+'West Contracts 2007-2011'!AV6+'West Contracts 2007-2011'!AW6+'West Contracts 2007-2011'!AX6</f>
        <v>105652.98</v>
      </c>
      <c r="P5" s="5">
        <f>'West Contracts 2007-2011'!AY6+'West Contracts 2007-2011'!AZ6+'West Contracts 2007-2011'!BA6+'West Contracts 2007-2011'!BB6</f>
        <v>109236.74</v>
      </c>
      <c r="Q5" s="5">
        <f>'West Contracts 2007-2011'!BC6+'West Contracts 2007-2011'!BD6+'West Contracts 2007-2011'!BE6+'West Contracts 2007-2011'!BF6</f>
        <v>118167.1</v>
      </c>
      <c r="R5" s="5">
        <f>'West Contracts 2007-2011'!BG6+'West Contracts 2007-2011'!BH6+'West Contracts 2007-2011'!BI6+'West Contracts 2007-2011'!BJ6</f>
        <v>145494.88</v>
      </c>
      <c r="S5" s="5">
        <f>'West Contracts 2007-2011'!BK6+'West Contracts 2007-2011'!BL6+'West Contracts 2007-2011'!BM6+'West Contracts 2007-2011'!BN6</f>
        <v>160423.33000000002</v>
      </c>
      <c r="T5" s="5">
        <f>'West Contracts 2007-2011'!BO6+'West Contracts 2007-2011'!BP6+'West Contracts 2007-2011'!BQ6+'West Contracts 2007-2011'!BR6</f>
        <v>158395.48000000001</v>
      </c>
      <c r="U5" s="5">
        <f>'West Contracts 2007-2011'!BS6+'West Contracts 2007-2011'!BT6+'West Contracts 2007-2011'!BU6+'West Contracts 2007-2011'!BV6</f>
        <v>113537.2</v>
      </c>
      <c r="V5" s="5">
        <f>'West Contracts 2007-2011'!BW6+'West Contracts 2007-2011'!BX6+'West Contracts 2007-2011'!BY6+'West Contracts 2007-2011'!BZ6</f>
        <v>24463.219999999998</v>
      </c>
      <c r="W5" s="5">
        <f>'West Contracts 2007-2011'!CA6+'West Contracts 2007-2011'!CB6+'West Contracts 2007-2011'!CC6+'West Contracts 2007-2011'!CD6</f>
        <v>-8135.4499999999971</v>
      </c>
      <c r="X5" s="5">
        <f>'West Contracts 2007-2011'!CE6+'West Contracts 2007-2011'!CF6+'West Contracts 2007-2011'!CG6+'West Contracts 2007-2011'!CH6</f>
        <v>61755.479999999996</v>
      </c>
      <c r="Y5" s="5">
        <f>'West Contracts 2007-2011'!CI6+'West Contracts 2007-2011'!CJ6+'West Contracts 2007-2011'!CK6+'West Contracts 2007-2011'!CL6</f>
        <v>130269.53</v>
      </c>
      <c r="Z5" s="5">
        <f>'West Contracts 2007-2011'!CM6+'West Contracts 2007-2011'!CN6+'West Contracts 2007-2011'!CO6+'West Contracts 2007-2011'!CP6</f>
        <v>111433.09999999999</v>
      </c>
      <c r="AA5" s="5">
        <f>'West Contracts 2007-2011'!CQ6+'West Contracts 2007-2011'!CR6+'West Contracts 2007-2011'!CS6+'West Contracts 2007-2011'!CT6</f>
        <v>97101.91</v>
      </c>
      <c r="AB5" s="5">
        <f>'West Contracts 2007-2011'!CU6+'West Contracts 2007-2011'!CV6+'West Contracts 2007-2011'!CW6+'West Contracts 2007-2011'!CX6</f>
        <v>0</v>
      </c>
      <c r="AC5" s="5">
        <f>'West Contracts 2007-2011'!CY6+'West Contracts 2007-2011'!CZ6+'West Contracts 2007-2011'!DA6+'West Contracts 2007-2011'!DB6</f>
        <v>0</v>
      </c>
      <c r="AD5" s="5">
        <f>'West Contracts 2007-2011'!DC6+'West Contracts 2007-2011'!DD6+'West Contracts 2007-2011'!DE6+'West Contracts 2007-2011'!DF6</f>
        <v>0</v>
      </c>
      <c r="AE5" s="5">
        <f>'West Contracts 2007-2011'!DG6+'West Contracts 2007-2011'!DH6+'West Contracts 2007-2011'!DI6+'West Contracts 2007-2011'!DJ6</f>
        <v>0</v>
      </c>
      <c r="AF5" s="5">
        <f>'West Contracts 2007-2011'!DK6+'West Contracts 2007-2011'!DL6+'West Contracts 2007-2011'!DM6+'West Contracts 2007-2011'!DN6</f>
        <v>0</v>
      </c>
      <c r="AG5" s="5">
        <f>'West Contracts 2007-2011'!DO6+'West Contracts 2007-2011'!DP6+'West Contracts 2007-2011'!DQ6+'West Contracts 2007-2011'!DR6</f>
        <v>0</v>
      </c>
      <c r="AH5" s="5">
        <f>'West Contracts 2007-2011'!DS6+'West Contracts 2007-2011'!DT6+'West Contracts 2007-2011'!DU6+'West Contracts 2007-2011'!DV6</f>
        <v>0</v>
      </c>
      <c r="AI5" s="5">
        <f>'West Contracts 2007-2011'!DW6+'West Contracts 2007-2011'!DX6+'West Contracts 2007-2011'!DY6+'West Contracts 2007-2011'!DZ6</f>
        <v>0</v>
      </c>
      <c r="AJ5" s="5">
        <f>'West Contracts 2007-2011'!EA6+'West Contracts 2007-2011'!EB6+'West Contracts 2007-2011'!EC6+'West Contracts 2007-2011'!ED6</f>
        <v>0</v>
      </c>
      <c r="AK5" s="5">
        <f>'West Contracts 2007-2011'!EE6+'West Contracts 2007-2011'!EF6+'West Contracts 2007-2011'!EG6+'West Contracts 2007-2011'!EH6</f>
        <v>0</v>
      </c>
      <c r="AL5" s="5">
        <f>'West Contracts 2007-2011'!EI6+'West Contracts 2007-2011'!EJ6+'West Contracts 2007-2011'!EK6+'West Contracts 2007-2011'!EL6</f>
        <v>0</v>
      </c>
      <c r="AM5" s="5">
        <f>'West Contracts 2007-2011'!EM6+'West Contracts 2007-2011'!EN6+'West Contracts 2007-2011'!EO6+'West Contracts 2007-2011'!EP6</f>
        <v>0</v>
      </c>
      <c r="AN5" s="5">
        <f>'West Contracts 2007-2011'!EQ6+'West Contracts 2007-2011'!ER6+'West Contracts 2007-2011'!ES6+'West Contracts 2007-2011'!ET6</f>
        <v>0</v>
      </c>
      <c r="AO5" s="5">
        <f>'West Contracts 2007-2011'!EU6+'West Contracts 2007-2011'!EV6+'West Contracts 2007-2011'!EW6+'West Contracts 2007-2011'!EX6</f>
        <v>0</v>
      </c>
      <c r="AP5" s="5">
        <f>'West Contracts 2007-2011'!EY6+'West Contracts 2007-2011'!EZ6+'West Contracts 2007-2011'!FA6+'West Contracts 2007-2011'!FB6</f>
        <v>0</v>
      </c>
      <c r="AQ5" s="5">
        <f>'West Contracts 2007-2011'!FC6+'West Contracts 2007-2011'!FD6+'West Contracts 2007-2011'!FE6+'West Contracts 2007-2011'!FF6</f>
        <v>0</v>
      </c>
      <c r="AR5" s="5">
        <f>'West Contracts 2007-2011'!FG6+'West Contracts 2007-2011'!FH6+'West Contracts 2007-2011'!FI6+'West Contracts 2007-2011'!FJ6</f>
        <v>0</v>
      </c>
      <c r="AS5" s="5">
        <f>'West Contracts 2007-2011'!FK6+'West Contracts 2007-2011'!FL6+'West Contracts 2007-2011'!FM6+'West Contracts 2007-2011'!FN6</f>
        <v>0</v>
      </c>
      <c r="AT5" s="5">
        <f>'West Contracts 2007-2011'!FO6+'West Contracts 2007-2011'!FP6+'West Contracts 2007-2011'!FQ6+'West Contracts 2007-2011'!FR6</f>
        <v>0</v>
      </c>
      <c r="AU5" s="5">
        <f>'West Contracts 2007-2011'!FS6+'West Contracts 2007-2011'!FT6+'West Contracts 2007-2011'!FU6+'West Contracts 2007-2011'!FV6</f>
        <v>0</v>
      </c>
      <c r="AV5" s="5">
        <f>'West Contracts 2007-2011'!FW6+'West Contracts 2007-2011'!FX6+'West Contracts 2007-2011'!FY6+'West Contracts 2007-2011'!FZ6</f>
        <v>0</v>
      </c>
      <c r="AW5" s="5">
        <f>'West Contracts 2007-2011'!GA6+'West Contracts 2007-2011'!GB6+'West Contracts 2007-2011'!GC6+'West Contracts 2007-2011'!GD6</f>
        <v>0</v>
      </c>
      <c r="AX5" s="5">
        <f>'West Contracts 2007-2011'!GE6+'West Contracts 2007-2011'!GF6+'West Contracts 2007-2011'!GG6+'West Contracts 2007-2011'!GH6</f>
        <v>0</v>
      </c>
      <c r="AY5" s="5">
        <f>'West Contracts 2007-2011'!GI6+'West Contracts 2007-2011'!GJ6+'West Contracts 2007-2011'!GK6+'West Contracts 2007-2011'!GL6</f>
        <v>0</v>
      </c>
      <c r="AZ5" s="5">
        <f>'West Contracts 2007-2011'!GM6+'West Contracts 2007-2011'!GN6+'West Contracts 2007-2011'!GO6+'West Contracts 2007-2011'!GP6</f>
        <v>0</v>
      </c>
      <c r="BA5" s="5">
        <f>'West Contracts 2007-2011'!GQ6+'West Contracts 2007-2011'!GR6+'West Contracts 2007-2011'!GS6+'West Contracts 2007-2011'!GT6</f>
        <v>0</v>
      </c>
      <c r="BB5" s="5">
        <f>'West Contracts 2007-2011'!GU6+'West Contracts 2007-2011'!GV6+'West Contracts 2007-2011'!GW6+'West Contracts 2007-2011'!GX6</f>
        <v>0</v>
      </c>
      <c r="BC5" s="5">
        <f>'West Contracts 2007-2011'!GY6+'West Contracts 2007-2011'!GZ6+'West Contracts 2007-2011'!HA6+'West Contracts 2007-2011'!HB6</f>
        <v>0</v>
      </c>
      <c r="BD5" s="5">
        <f>'West Contracts 2007-2011'!HC6+'West Contracts 2007-2011'!HD6+'West Contracts 2007-2011'!HE6+'West Contracts 2007-2011'!HF6</f>
        <v>0</v>
      </c>
      <c r="BE5" s="5">
        <f>'West Contracts 2007-2011'!HG6+'West Contracts 2007-2011'!HH6+'West Contracts 2007-2011'!HI6+'West Contracts 2007-2011'!HJ6</f>
        <v>0</v>
      </c>
      <c r="BF5" s="5">
        <f>'West Contracts 2007-2011'!HK6+'West Contracts 2007-2011'!HL6+'West Contracts 2007-2011'!HM6+'West Contracts 2007-2011'!HN6</f>
        <v>0</v>
      </c>
      <c r="BG5" s="5">
        <f>'West Contracts 2007-2011'!HO6+'West Contracts 2007-2011'!HP6+'West Contracts 2007-2011'!HQ6+'West Contracts 2007-2011'!HR6</f>
        <v>0</v>
      </c>
      <c r="BH5" s="5">
        <f>'West Contracts 2007-2011'!HS6+'West Contracts 2007-2011'!HT6+'West Contracts 2007-2011'!HU6+'West Contracts 2007-2011'!HV6</f>
        <v>0</v>
      </c>
      <c r="BI5" s="5">
        <f>'West Contracts 2007-2011'!HW6+'West Contracts 2007-2011'!HX6+'West Contracts 2007-2011'!HY6+'West Contracts 2007-2011'!HZ6</f>
        <v>0</v>
      </c>
      <c r="BJ5" s="5">
        <f>'West Contracts 2007-2011'!IA6+'West Contracts 2007-2011'!IB6+'West Contracts 2007-2011'!IC6+'West Contracts 2007-2011'!ID6</f>
        <v>0</v>
      </c>
      <c r="BK5" s="5">
        <f>'West Contracts 2007-2011'!IE6+'West Contracts 2007-2011'!IF6+'West Contracts 2007-2011'!IG6+'West Contracts 2007-2011'!IH6</f>
        <v>0</v>
      </c>
      <c r="BL5" s="5"/>
    </row>
    <row r="6" spans="1:243" x14ac:dyDescent="0.2">
      <c r="A6" t="s">
        <v>7</v>
      </c>
      <c r="B6" t="s">
        <v>40</v>
      </c>
      <c r="D6" s="5">
        <f>'West Contracts 2007-2011'!C7+'West Contracts 2007-2011'!D7+'West Contracts 2007-2011'!E7+'West Contracts 2007-2011'!F7</f>
        <v>122251.64</v>
      </c>
      <c r="E6" s="5">
        <f>'West Contracts 2007-2011'!G7+'West Contracts 2007-2011'!H7+'West Contracts 2007-2011'!I7+'West Contracts 2007-2011'!J7</f>
        <v>116734.66</v>
      </c>
      <c r="F6" s="5">
        <f>'West Contracts 2007-2011'!K7+'West Contracts 2007-2011'!L7+'West Contracts 2007-2011'!M7+'West Contracts 2007-2011'!N7</f>
        <v>136766.51</v>
      </c>
      <c r="G6" s="5">
        <f>'West Contracts 2007-2011'!O7+'West Contracts 2007-2011'!P7+'West Contracts 2007-2011'!Q7+'West Contracts 2007-2011'!R7</f>
        <v>142281.80000000002</v>
      </c>
      <c r="H6" s="5">
        <f>'West Contracts 2007-2011'!S7+'West Contracts 2007-2011'!T7+'West Contracts 2007-2011'!U7+'West Contracts 2007-2011'!V7</f>
        <v>161002.76</v>
      </c>
      <c r="I6" s="5">
        <f>'West Contracts 2007-2011'!W7+'West Contracts 2007-2011'!X7+'West Contracts 2007-2011'!Y7+'West Contracts 2007-2011'!Z7</f>
        <v>143046.97999999998</v>
      </c>
      <c r="J6" s="5">
        <f>'West Contracts 2007-2011'!AA7+'West Contracts 2007-2011'!AB7+'West Contracts 2007-2011'!AC7+'West Contracts 2007-2011'!AD7</f>
        <v>0</v>
      </c>
      <c r="K6" s="5">
        <f>'West Contracts 2007-2011'!AE7+'West Contracts 2007-2011'!AF7+'West Contracts 2007-2011'!AG7+'West Contracts 2007-2011'!AH7</f>
        <v>0</v>
      </c>
      <c r="L6" s="5">
        <f>'West Contracts 2007-2011'!AI7+'West Contracts 2007-2011'!AJ7+'West Contracts 2007-2011'!AK7+'West Contracts 2007-2011'!AL7</f>
        <v>0</v>
      </c>
      <c r="M6" s="5">
        <f>'West Contracts 2007-2011'!AM7+'West Contracts 2007-2011'!AN7+'West Contracts 2007-2011'!AO7+'West Contracts 2007-2011'!AP7</f>
        <v>120309.84999999999</v>
      </c>
      <c r="N6" s="5">
        <f>'West Contracts 2007-2011'!AQ7+'West Contracts 2007-2011'!AR7+'West Contracts 2007-2011'!AS7+'West Contracts 2007-2011'!AT7</f>
        <v>123302.98</v>
      </c>
      <c r="O6" s="5">
        <f>'West Contracts 2007-2011'!AU7+'West Contracts 2007-2011'!AV7+'West Contracts 2007-2011'!AW7+'West Contracts 2007-2011'!AX7</f>
        <v>113890.45</v>
      </c>
      <c r="P6" s="5">
        <f>'West Contracts 2007-2011'!AY7+'West Contracts 2007-2011'!AZ7+'West Contracts 2007-2011'!BA7+'West Contracts 2007-2011'!BB7</f>
        <v>0</v>
      </c>
      <c r="Q6" s="5">
        <f>'West Contracts 2007-2011'!BC7+'West Contracts 2007-2011'!BD7+'West Contracts 2007-2011'!BE7+'West Contracts 2007-2011'!BF7</f>
        <v>0</v>
      </c>
      <c r="R6" s="5">
        <f>'West Contracts 2007-2011'!BG7+'West Contracts 2007-2011'!BH7+'West Contracts 2007-2011'!BI7+'West Contracts 2007-2011'!BJ7</f>
        <v>0</v>
      </c>
      <c r="S6" s="5">
        <f>'West Contracts 2007-2011'!BK7+'West Contracts 2007-2011'!BL7+'West Contracts 2007-2011'!BM7+'West Contracts 2007-2011'!BN7</f>
        <v>0</v>
      </c>
      <c r="T6" s="5">
        <f>'West Contracts 2007-2011'!BO7+'West Contracts 2007-2011'!BP7+'West Contracts 2007-2011'!BQ7+'West Contracts 2007-2011'!BR7</f>
        <v>0</v>
      </c>
      <c r="U6" s="5">
        <f>'West Contracts 2007-2011'!BS7+'West Contracts 2007-2011'!BT7+'West Contracts 2007-2011'!BU7+'West Contracts 2007-2011'!BV7</f>
        <v>0</v>
      </c>
      <c r="V6" s="5">
        <f>'West Contracts 2007-2011'!BW7+'West Contracts 2007-2011'!BX7+'West Contracts 2007-2011'!BY7+'West Contracts 2007-2011'!BZ7</f>
        <v>0</v>
      </c>
      <c r="W6" s="5">
        <f>'West Contracts 2007-2011'!CA7+'West Contracts 2007-2011'!CB7+'West Contracts 2007-2011'!CC7+'West Contracts 2007-2011'!CD7</f>
        <v>0</v>
      </c>
      <c r="X6" s="5">
        <f>'West Contracts 2007-2011'!CE7+'West Contracts 2007-2011'!CF7+'West Contracts 2007-2011'!CG7+'West Contracts 2007-2011'!CH7</f>
        <v>0</v>
      </c>
      <c r="Y6" s="5">
        <f>'West Contracts 2007-2011'!CI7+'West Contracts 2007-2011'!CJ7+'West Contracts 2007-2011'!CK7+'West Contracts 2007-2011'!CL7</f>
        <v>0</v>
      </c>
      <c r="Z6" s="5">
        <f>'West Contracts 2007-2011'!CM7+'West Contracts 2007-2011'!CN7+'West Contracts 2007-2011'!CO7+'West Contracts 2007-2011'!CP7</f>
        <v>0</v>
      </c>
      <c r="AA6" s="5">
        <f>'West Contracts 2007-2011'!CQ7+'West Contracts 2007-2011'!CR7+'West Contracts 2007-2011'!CS7+'West Contracts 2007-2011'!CT7</f>
        <v>0</v>
      </c>
      <c r="AB6" s="5">
        <f>'West Contracts 2007-2011'!CU7+'West Contracts 2007-2011'!CV7+'West Contracts 2007-2011'!CW7+'West Contracts 2007-2011'!CX7</f>
        <v>0</v>
      </c>
      <c r="AC6" s="5">
        <f>'West Contracts 2007-2011'!CY7+'West Contracts 2007-2011'!CZ7+'West Contracts 2007-2011'!DA7+'West Contracts 2007-2011'!DB7</f>
        <v>0</v>
      </c>
      <c r="AD6" s="5">
        <f>'West Contracts 2007-2011'!DC7+'West Contracts 2007-2011'!DD7+'West Contracts 2007-2011'!DE7+'West Contracts 2007-2011'!DF7</f>
        <v>0</v>
      </c>
      <c r="AE6" s="5">
        <f>'West Contracts 2007-2011'!DG7+'West Contracts 2007-2011'!DH7+'West Contracts 2007-2011'!DI7+'West Contracts 2007-2011'!DJ7</f>
        <v>0</v>
      </c>
      <c r="AF6" s="5">
        <f>'West Contracts 2007-2011'!DK7+'West Contracts 2007-2011'!DL7+'West Contracts 2007-2011'!DM7+'West Contracts 2007-2011'!DN7</f>
        <v>0</v>
      </c>
      <c r="AG6" s="5">
        <f>'West Contracts 2007-2011'!DO7+'West Contracts 2007-2011'!DP7+'West Contracts 2007-2011'!DQ7+'West Contracts 2007-2011'!DR7</f>
        <v>0</v>
      </c>
      <c r="AH6" s="5">
        <f>'West Contracts 2007-2011'!DS7+'West Contracts 2007-2011'!DT7+'West Contracts 2007-2011'!DU7+'West Contracts 2007-2011'!DV7</f>
        <v>0</v>
      </c>
      <c r="AI6" s="5">
        <f>'West Contracts 2007-2011'!DW7+'West Contracts 2007-2011'!DX7+'West Contracts 2007-2011'!DY7+'West Contracts 2007-2011'!DZ7</f>
        <v>0</v>
      </c>
      <c r="AJ6" s="5">
        <f>'West Contracts 2007-2011'!EA7+'West Contracts 2007-2011'!EB7+'West Contracts 2007-2011'!EC7+'West Contracts 2007-2011'!ED7</f>
        <v>0</v>
      </c>
      <c r="AK6" s="5">
        <f>'West Contracts 2007-2011'!EE7+'West Contracts 2007-2011'!EF7+'West Contracts 2007-2011'!EG7+'West Contracts 2007-2011'!EH7</f>
        <v>0</v>
      </c>
      <c r="AL6" s="5">
        <f>'West Contracts 2007-2011'!EI7+'West Contracts 2007-2011'!EJ7+'West Contracts 2007-2011'!EK7+'West Contracts 2007-2011'!EL7</f>
        <v>0</v>
      </c>
      <c r="AM6" s="5">
        <f>'West Contracts 2007-2011'!EM7+'West Contracts 2007-2011'!EN7+'West Contracts 2007-2011'!EO7+'West Contracts 2007-2011'!EP7</f>
        <v>0</v>
      </c>
      <c r="AN6" s="5">
        <f>'West Contracts 2007-2011'!EQ7+'West Contracts 2007-2011'!ER7+'West Contracts 2007-2011'!ES7+'West Contracts 2007-2011'!ET7</f>
        <v>0</v>
      </c>
      <c r="AO6" s="5">
        <f>'West Contracts 2007-2011'!EU7+'West Contracts 2007-2011'!EV7+'West Contracts 2007-2011'!EW7+'West Contracts 2007-2011'!EX7</f>
        <v>0</v>
      </c>
      <c r="AP6" s="5">
        <f>'West Contracts 2007-2011'!EY7+'West Contracts 2007-2011'!EZ7+'West Contracts 2007-2011'!FA7+'West Contracts 2007-2011'!FB7</f>
        <v>0</v>
      </c>
      <c r="AQ6" s="5">
        <f>'West Contracts 2007-2011'!FC7+'West Contracts 2007-2011'!FD7+'West Contracts 2007-2011'!FE7+'West Contracts 2007-2011'!FF7</f>
        <v>0</v>
      </c>
      <c r="AR6" s="5">
        <f>'West Contracts 2007-2011'!FG7+'West Contracts 2007-2011'!FH7+'West Contracts 2007-2011'!FI7+'West Contracts 2007-2011'!FJ7</f>
        <v>0</v>
      </c>
      <c r="AS6" s="5">
        <f>'West Contracts 2007-2011'!FK7+'West Contracts 2007-2011'!FL7+'West Contracts 2007-2011'!FM7+'West Contracts 2007-2011'!FN7</f>
        <v>0</v>
      </c>
      <c r="AT6" s="5">
        <f>'West Contracts 2007-2011'!FO7+'West Contracts 2007-2011'!FP7+'West Contracts 2007-2011'!FQ7+'West Contracts 2007-2011'!FR7</f>
        <v>0</v>
      </c>
      <c r="AU6" s="5">
        <f>'West Contracts 2007-2011'!FS7+'West Contracts 2007-2011'!FT7+'West Contracts 2007-2011'!FU7+'West Contracts 2007-2011'!FV7</f>
        <v>0</v>
      </c>
      <c r="AV6" s="5">
        <f>'West Contracts 2007-2011'!FW7+'West Contracts 2007-2011'!FX7+'West Contracts 2007-2011'!FY7+'West Contracts 2007-2011'!FZ7</f>
        <v>0</v>
      </c>
      <c r="AW6" s="5">
        <f>'West Contracts 2007-2011'!GA7+'West Contracts 2007-2011'!GB7+'West Contracts 2007-2011'!GC7+'West Contracts 2007-2011'!GD7</f>
        <v>0</v>
      </c>
      <c r="AX6" s="5">
        <f>'West Contracts 2007-2011'!GE7+'West Contracts 2007-2011'!GF7+'West Contracts 2007-2011'!GG7+'West Contracts 2007-2011'!GH7</f>
        <v>0</v>
      </c>
      <c r="AY6" s="5">
        <f>'West Contracts 2007-2011'!GI7+'West Contracts 2007-2011'!GJ7+'West Contracts 2007-2011'!GK7+'West Contracts 2007-2011'!GL7</f>
        <v>0</v>
      </c>
      <c r="AZ6" s="5">
        <f>'West Contracts 2007-2011'!GM7+'West Contracts 2007-2011'!GN7+'West Contracts 2007-2011'!GO7+'West Contracts 2007-2011'!GP7</f>
        <v>0</v>
      </c>
      <c r="BA6" s="5">
        <f>'West Contracts 2007-2011'!GQ7+'West Contracts 2007-2011'!GR7+'West Contracts 2007-2011'!GS7+'West Contracts 2007-2011'!GT7</f>
        <v>0</v>
      </c>
      <c r="BB6" s="5">
        <f>'West Contracts 2007-2011'!GU7+'West Contracts 2007-2011'!GV7+'West Contracts 2007-2011'!GW7+'West Contracts 2007-2011'!GX7</f>
        <v>0</v>
      </c>
      <c r="BC6" s="5">
        <f>'West Contracts 2007-2011'!GY7+'West Contracts 2007-2011'!GZ7+'West Contracts 2007-2011'!HA7+'West Contracts 2007-2011'!HB7</f>
        <v>0</v>
      </c>
      <c r="BD6" s="5">
        <f>'West Contracts 2007-2011'!HC7+'West Contracts 2007-2011'!HD7+'West Contracts 2007-2011'!HE7+'West Contracts 2007-2011'!HF7</f>
        <v>0</v>
      </c>
      <c r="BE6" s="5">
        <f>'West Contracts 2007-2011'!HG7+'West Contracts 2007-2011'!HH7+'West Contracts 2007-2011'!HI7+'West Contracts 2007-2011'!HJ7</f>
        <v>0</v>
      </c>
      <c r="BF6" s="5">
        <f>'West Contracts 2007-2011'!HK7+'West Contracts 2007-2011'!HL7+'West Contracts 2007-2011'!HM7+'West Contracts 2007-2011'!HN7</f>
        <v>0</v>
      </c>
      <c r="BG6" s="5">
        <f>'West Contracts 2007-2011'!HO7+'West Contracts 2007-2011'!HP7+'West Contracts 2007-2011'!HQ7+'West Contracts 2007-2011'!HR7</f>
        <v>0</v>
      </c>
      <c r="BH6" s="5">
        <f>'West Contracts 2007-2011'!HS7+'West Contracts 2007-2011'!HT7+'West Contracts 2007-2011'!HU7+'West Contracts 2007-2011'!HV7</f>
        <v>0</v>
      </c>
      <c r="BI6" s="5">
        <f>'West Contracts 2007-2011'!HW7+'West Contracts 2007-2011'!HX7+'West Contracts 2007-2011'!HY7+'West Contracts 2007-2011'!HZ7</f>
        <v>0</v>
      </c>
      <c r="BJ6" s="5">
        <f>'West Contracts 2007-2011'!IA7+'West Contracts 2007-2011'!IB7+'West Contracts 2007-2011'!IC7+'West Contracts 2007-2011'!ID7</f>
        <v>0</v>
      </c>
      <c r="BK6" s="5">
        <f>'West Contracts 2007-2011'!IE7+'West Contracts 2007-2011'!IF7+'West Contracts 2007-2011'!IG7+'West Contracts 2007-2011'!IH7</f>
        <v>0</v>
      </c>
      <c r="BL6" s="5"/>
    </row>
    <row r="7" spans="1:243" x14ac:dyDescent="0.2">
      <c r="A7" t="s">
        <v>7</v>
      </c>
      <c r="B7" t="s">
        <v>41</v>
      </c>
      <c r="D7" s="5">
        <f>'West Contracts 2007-2011'!C8+'West Contracts 2007-2011'!D8+'West Contracts 2007-2011'!E8+'West Contracts 2007-2011'!F8</f>
        <v>62698.009999999995</v>
      </c>
      <c r="E7" s="5">
        <f>'West Contracts 2007-2011'!G8+'West Contracts 2007-2011'!H8+'West Contracts 2007-2011'!I8+'West Contracts 2007-2011'!J8</f>
        <v>59990.32</v>
      </c>
      <c r="F7" s="5">
        <f>'West Contracts 2007-2011'!K8+'West Contracts 2007-2011'!L8+'West Contracts 2007-2011'!M8+'West Contracts 2007-2011'!N8</f>
        <v>70401.66</v>
      </c>
      <c r="G7" s="5">
        <f>'West Contracts 2007-2011'!O8+'West Contracts 2007-2011'!P8+'West Contracts 2007-2011'!Q8+'West Contracts 2007-2011'!R8</f>
        <v>73303.720000000016</v>
      </c>
      <c r="H7" s="5">
        <f>'West Contracts 2007-2011'!S8+'West Contracts 2007-2011'!T8+'West Contracts 2007-2011'!U8+'West Contracts 2007-2011'!V8</f>
        <v>82927.7</v>
      </c>
      <c r="I7" s="5">
        <f>'West Contracts 2007-2011'!W8+'West Contracts 2007-2011'!X8+'West Contracts 2007-2011'!Y8+'West Contracts 2007-2011'!Z8</f>
        <v>74079.739999999991</v>
      </c>
      <c r="J7" s="5">
        <f>'West Contracts 2007-2011'!AA8+'West Contracts 2007-2011'!AB8+'West Contracts 2007-2011'!AC8+'West Contracts 2007-2011'!AD8</f>
        <v>58821.67</v>
      </c>
      <c r="K7" s="5">
        <f>'West Contracts 2007-2011'!AE8+'West Contracts 2007-2011'!AF8+'West Contracts 2007-2011'!AG8+'West Contracts 2007-2011'!AH8</f>
        <v>46512.5</v>
      </c>
      <c r="L7" s="5">
        <f>'West Contracts 2007-2011'!AI8+'West Contracts 2007-2011'!AJ8+'West Contracts 2007-2011'!AK8+'West Contracts 2007-2011'!AL8</f>
        <v>56991.03</v>
      </c>
      <c r="M7" s="5">
        <f>'West Contracts 2007-2011'!AM8+'West Contracts 2007-2011'!AN8+'West Contracts 2007-2011'!AO8+'West Contracts 2007-2011'!AP8</f>
        <v>63608.779999999992</v>
      </c>
      <c r="N7" s="5">
        <f>'West Contracts 2007-2011'!AQ8+'West Contracts 2007-2011'!AR8+'West Contracts 2007-2011'!AS8+'West Contracts 2007-2011'!AT8</f>
        <v>65186.549999999988</v>
      </c>
      <c r="O7" s="5">
        <f>'West Contracts 2007-2011'!AU8+'West Contracts 2007-2011'!AV8+'West Contracts 2007-2011'!AW8+'West Contracts 2007-2011'!AX8</f>
        <v>60798.68</v>
      </c>
      <c r="P7" s="5">
        <f>'West Contracts 2007-2011'!AY8+'West Contracts 2007-2011'!AZ8+'West Contracts 2007-2011'!BA8+'West Contracts 2007-2011'!BB8</f>
        <v>60651.55</v>
      </c>
      <c r="Q7" s="5">
        <f>'West Contracts 2007-2011'!BC8+'West Contracts 2007-2011'!BD8+'West Contracts 2007-2011'!BE8+'West Contracts 2007-2011'!BF8</f>
        <v>59663.79</v>
      </c>
      <c r="R7" s="5">
        <f>'West Contracts 2007-2011'!BG8+'West Contracts 2007-2011'!BH8+'West Contracts 2007-2011'!BI8+'West Contracts 2007-2011'!BJ8</f>
        <v>67823.060000000012</v>
      </c>
      <c r="S7" s="5">
        <f>'West Contracts 2007-2011'!BK8+'West Contracts 2007-2011'!BL8+'West Contracts 2007-2011'!BM8+'West Contracts 2007-2011'!BN8</f>
        <v>69246.920000000013</v>
      </c>
      <c r="T7" s="5">
        <f>'West Contracts 2007-2011'!BO8+'West Contracts 2007-2011'!BP8+'West Contracts 2007-2011'!BQ8+'West Contracts 2007-2011'!BR8</f>
        <v>78261.87</v>
      </c>
      <c r="U7" s="5">
        <f>'West Contracts 2007-2011'!BS8+'West Contracts 2007-2011'!BT8+'West Contracts 2007-2011'!BU8+'West Contracts 2007-2011'!BV8</f>
        <v>70727.239999999991</v>
      </c>
      <c r="V7" s="5">
        <f>'West Contracts 2007-2011'!BW8+'West Contracts 2007-2011'!BX8+'West Contracts 2007-2011'!BY8+'West Contracts 2007-2011'!BZ8</f>
        <v>56496.79</v>
      </c>
      <c r="W7" s="5">
        <f>'West Contracts 2007-2011'!CA8+'West Contracts 2007-2011'!CB8+'West Contracts 2007-2011'!CC8+'West Contracts 2007-2011'!CD8</f>
        <v>46805.599999999999</v>
      </c>
      <c r="X7" s="5">
        <f>'West Contracts 2007-2011'!CE8+'West Contracts 2007-2011'!CF8+'West Contracts 2007-2011'!CG8+'West Contracts 2007-2011'!CH8</f>
        <v>54785.31</v>
      </c>
      <c r="Y7" s="5">
        <f>'West Contracts 2007-2011'!CI8+'West Contracts 2007-2011'!CJ8+'West Contracts 2007-2011'!CK8+'West Contracts 2007-2011'!CL8</f>
        <v>61086.590000000004</v>
      </c>
      <c r="Z7" s="5">
        <f>'West Contracts 2007-2011'!CM8+'West Contracts 2007-2011'!CN8+'West Contracts 2007-2011'!CO8+'West Contracts 2007-2011'!CP8</f>
        <v>62748.83</v>
      </c>
      <c r="AA7" s="5">
        <f>'West Contracts 2007-2011'!CQ8+'West Contracts 2007-2011'!CR8+'West Contracts 2007-2011'!CS8+'West Contracts 2007-2011'!CT8</f>
        <v>58240.67</v>
      </c>
      <c r="AB7" s="5">
        <f>'West Contracts 2007-2011'!CU8+'West Contracts 2007-2011'!CV8+'West Contracts 2007-2011'!CW8+'West Contracts 2007-2011'!CX8</f>
        <v>58377.020000000004</v>
      </c>
      <c r="AC7" s="5">
        <f>'West Contracts 2007-2011'!CY8+'West Contracts 2007-2011'!CZ8+'West Contracts 2007-2011'!DA8+'West Contracts 2007-2011'!DB8</f>
        <v>55242.73</v>
      </c>
      <c r="AD7" s="5">
        <f>'West Contracts 2007-2011'!DC8+'West Contracts 2007-2011'!DD8+'West Contracts 2007-2011'!DE8+'West Contracts 2007-2011'!DF8</f>
        <v>64676.83</v>
      </c>
      <c r="AE7" s="5">
        <f>'West Contracts 2007-2011'!DG8+'West Contracts 2007-2011'!DH8+'West Contracts 2007-2011'!DI8+'West Contracts 2007-2011'!DJ8</f>
        <v>65711.719999999987</v>
      </c>
      <c r="AF7" s="5">
        <f>'West Contracts 2007-2011'!DK8+'West Contracts 2007-2011'!DL8+'West Contracts 2007-2011'!DM8+'West Contracts 2007-2011'!DN8</f>
        <v>74226.48</v>
      </c>
      <c r="AG7" s="5">
        <f>'West Contracts 2007-2011'!DO8+'West Contracts 2007-2011'!DP8+'West Contracts 2007-2011'!DQ8+'West Contracts 2007-2011'!DR8</f>
        <v>66587.999999999985</v>
      </c>
      <c r="AH7" s="5">
        <f>'West Contracts 2007-2011'!DS8+'West Contracts 2007-2011'!DT8+'West Contracts 2007-2011'!DU8+'West Contracts 2007-2011'!DV8</f>
        <v>54774.58</v>
      </c>
      <c r="AI7" s="5">
        <f>'West Contracts 2007-2011'!DW8+'West Contracts 2007-2011'!DX8+'West Contracts 2007-2011'!DY8+'West Contracts 2007-2011'!DZ8</f>
        <v>46262.21</v>
      </c>
      <c r="AJ7" s="5">
        <f>'West Contracts 2007-2011'!EA8+'West Contracts 2007-2011'!EB8+'West Contracts 2007-2011'!EC8+'West Contracts 2007-2011'!ED8</f>
        <v>53106.61</v>
      </c>
      <c r="AK7" s="5">
        <f>'West Contracts 2007-2011'!EE8+'West Contracts 2007-2011'!EF8+'West Contracts 2007-2011'!EG8+'West Contracts 2007-2011'!EH8</f>
        <v>58741.049999999996</v>
      </c>
      <c r="AL7" s="5">
        <f>'West Contracts 2007-2011'!EI8+'West Contracts 2007-2011'!EJ8+'West Contracts 2007-2011'!EK8+'West Contracts 2007-2011'!EL8</f>
        <v>60118.559999999998</v>
      </c>
      <c r="AM7" s="5">
        <f>'West Contracts 2007-2011'!EM8+'West Contracts 2007-2011'!EN8+'West Contracts 2007-2011'!EO8+'West Contracts 2007-2011'!EP8</f>
        <v>56299.360000000001</v>
      </c>
      <c r="AN7" s="5">
        <f>'West Contracts 2007-2011'!EQ8+'West Contracts 2007-2011'!ER8+'West Contracts 2007-2011'!ES8+'West Contracts 2007-2011'!ET8</f>
        <v>56869.47</v>
      </c>
      <c r="AO7" s="5">
        <f>'West Contracts 2007-2011'!EU8+'West Contracts 2007-2011'!EV8+'West Contracts 2007-2011'!EW8+'West Contracts 2007-2011'!EX8</f>
        <v>53076.54</v>
      </c>
      <c r="AP7" s="5">
        <f>'West Contracts 2007-2011'!EY8+'West Contracts 2007-2011'!EZ8+'West Contracts 2007-2011'!FA8+'West Contracts 2007-2011'!FB8</f>
        <v>61336.159999999996</v>
      </c>
      <c r="AQ7" s="5">
        <f>'West Contracts 2007-2011'!FC8+'West Contracts 2007-2011'!FD8+'West Contracts 2007-2011'!FE8+'West Contracts 2007-2011'!FF8</f>
        <v>62490.64</v>
      </c>
      <c r="AR7" s="5">
        <f>'West Contracts 2007-2011'!FG8+'West Contracts 2007-2011'!FH8+'West Contracts 2007-2011'!FI8+'West Contracts 2007-2011'!FJ8</f>
        <v>70173.779999999984</v>
      </c>
      <c r="AS7" s="5">
        <f>'West Contracts 2007-2011'!FK8+'West Contracts 2007-2011'!FL8+'West Contracts 2007-2011'!FM8+'West Contracts 2007-2011'!FN8</f>
        <v>63221.630000000005</v>
      </c>
      <c r="AT7" s="5">
        <f>'West Contracts 2007-2011'!FO8+'West Contracts 2007-2011'!FP8+'West Contracts 2007-2011'!FQ8+'West Contracts 2007-2011'!FR8</f>
        <v>53054.11</v>
      </c>
      <c r="AU7" s="5">
        <f>'West Contracts 2007-2011'!FS8+'West Contracts 2007-2011'!FT8+'West Contracts 2007-2011'!FU8+'West Contracts 2007-2011'!FV8</f>
        <v>45584.590000000004</v>
      </c>
      <c r="AV7" s="5">
        <f>'West Contracts 2007-2011'!FW8+'West Contracts 2007-2011'!FX8+'West Contracts 2007-2011'!FY8+'West Contracts 2007-2011'!FZ8</f>
        <v>0</v>
      </c>
      <c r="AW7" s="5">
        <f>'West Contracts 2007-2011'!GA8+'West Contracts 2007-2011'!GB8+'West Contracts 2007-2011'!GC8+'West Contracts 2007-2011'!GD8</f>
        <v>0</v>
      </c>
      <c r="AX7" s="5">
        <f>'West Contracts 2007-2011'!GE8+'West Contracts 2007-2011'!GF8+'West Contracts 2007-2011'!GG8+'West Contracts 2007-2011'!GH8</f>
        <v>0</v>
      </c>
      <c r="AY7" s="5">
        <f>'West Contracts 2007-2011'!GI8+'West Contracts 2007-2011'!GJ8+'West Contracts 2007-2011'!GK8+'West Contracts 2007-2011'!GL8</f>
        <v>0</v>
      </c>
      <c r="AZ7" s="5">
        <f>'West Contracts 2007-2011'!GM8+'West Contracts 2007-2011'!GN8+'West Contracts 2007-2011'!GO8+'West Contracts 2007-2011'!GP8</f>
        <v>0</v>
      </c>
      <c r="BA7" s="5">
        <f>'West Contracts 2007-2011'!GQ8+'West Contracts 2007-2011'!GR8+'West Contracts 2007-2011'!GS8+'West Contracts 2007-2011'!GT8</f>
        <v>0</v>
      </c>
      <c r="BB7" s="5">
        <f>'West Contracts 2007-2011'!GU8+'West Contracts 2007-2011'!GV8+'West Contracts 2007-2011'!GW8+'West Contracts 2007-2011'!GX8</f>
        <v>0</v>
      </c>
      <c r="BC7" s="5">
        <f>'West Contracts 2007-2011'!GY8+'West Contracts 2007-2011'!GZ8+'West Contracts 2007-2011'!HA8+'West Contracts 2007-2011'!HB8</f>
        <v>0</v>
      </c>
      <c r="BD7" s="5">
        <f>'West Contracts 2007-2011'!HC8+'West Contracts 2007-2011'!HD8+'West Contracts 2007-2011'!HE8+'West Contracts 2007-2011'!HF8</f>
        <v>0</v>
      </c>
      <c r="BE7" s="5">
        <f>'West Contracts 2007-2011'!HG8+'West Contracts 2007-2011'!HH8+'West Contracts 2007-2011'!HI8+'West Contracts 2007-2011'!HJ8</f>
        <v>0</v>
      </c>
      <c r="BF7" s="5">
        <f>'West Contracts 2007-2011'!HK8+'West Contracts 2007-2011'!HL8+'West Contracts 2007-2011'!HM8+'West Contracts 2007-2011'!HN8</f>
        <v>0</v>
      </c>
      <c r="BG7" s="5">
        <f>'West Contracts 2007-2011'!HO8+'West Contracts 2007-2011'!HP8+'West Contracts 2007-2011'!HQ8+'West Contracts 2007-2011'!HR8</f>
        <v>0</v>
      </c>
      <c r="BH7" s="5">
        <f>'West Contracts 2007-2011'!HS8+'West Contracts 2007-2011'!HT8+'West Contracts 2007-2011'!HU8+'West Contracts 2007-2011'!HV8</f>
        <v>0</v>
      </c>
      <c r="BI7" s="5">
        <f>'West Contracts 2007-2011'!HW8+'West Contracts 2007-2011'!HX8+'West Contracts 2007-2011'!HY8+'West Contracts 2007-2011'!HZ8</f>
        <v>0</v>
      </c>
      <c r="BJ7" s="5">
        <f>'West Contracts 2007-2011'!IA8+'West Contracts 2007-2011'!IB8+'West Contracts 2007-2011'!IC8+'West Contracts 2007-2011'!ID8</f>
        <v>0</v>
      </c>
      <c r="BK7" s="5">
        <f>'West Contracts 2007-2011'!IE8+'West Contracts 2007-2011'!IF8+'West Contracts 2007-2011'!IG8+'West Contracts 2007-2011'!IH8</f>
        <v>0</v>
      </c>
    </row>
    <row r="8" spans="1:243" x14ac:dyDescent="0.2">
      <c r="A8" t="s">
        <v>7</v>
      </c>
      <c r="B8" t="s">
        <v>49</v>
      </c>
      <c r="D8" s="5">
        <f>'West Contracts 2007-2011'!C9+'West Contracts 2007-2011'!D9+'West Contracts 2007-2011'!E9+'West Contracts 2007-2011'!F9</f>
        <v>15931.26</v>
      </c>
      <c r="E8" s="5">
        <f>'West Contracts 2007-2011'!G9+'West Contracts 2007-2011'!H9+'West Contracts 2007-2011'!I9+'West Contracts 2007-2011'!J9</f>
        <v>17355.34</v>
      </c>
      <c r="F8" s="5">
        <f>'West Contracts 2007-2011'!K9+'West Contracts 2007-2011'!L9+'West Contracts 2007-2011'!M9+'West Contracts 2007-2011'!N9</f>
        <v>22626.46</v>
      </c>
      <c r="G8" s="5">
        <f>'West Contracts 2007-2011'!O9+'West Contracts 2007-2011'!P9+'West Contracts 2007-2011'!Q9+'West Contracts 2007-2011'!R9</f>
        <v>24901.71</v>
      </c>
      <c r="H8" s="5">
        <f>'West Contracts 2007-2011'!S9+'West Contracts 2007-2011'!T9+'West Contracts 2007-2011'!U9+'West Contracts 2007-2011'!V9</f>
        <v>24606.69</v>
      </c>
      <c r="I8" s="5">
        <f>'West Contracts 2007-2011'!W9+'West Contracts 2007-2011'!X9+'West Contracts 2007-2011'!Y9+'West Contracts 2007-2011'!Z9</f>
        <v>17284.38</v>
      </c>
      <c r="J8" s="5">
        <f>'West Contracts 2007-2011'!AA9+'West Contracts 2007-2011'!AB9+'West Contracts 2007-2011'!AC9+'West Contracts 2007-2011'!AD9</f>
        <v>2725.34</v>
      </c>
      <c r="K8" s="5">
        <f>'West Contracts 2007-2011'!AE9+'West Contracts 2007-2011'!AF9+'West Contracts 2007-2011'!AG9+'West Contracts 2007-2011'!AH9</f>
        <v>-3000.85</v>
      </c>
      <c r="L8" s="5">
        <f>'West Contracts 2007-2011'!AI9+'West Contracts 2007-2011'!AJ9+'West Contracts 2007-2011'!AK9+'West Contracts 2007-2011'!AL9</f>
        <v>7932.4699999999993</v>
      </c>
      <c r="M8" s="5">
        <f>'West Contracts 2007-2011'!AM9+'West Contracts 2007-2011'!AN9+'West Contracts 2007-2011'!AO9+'West Contracts 2007-2011'!AP9</f>
        <v>19685.97</v>
      </c>
      <c r="N8" s="5">
        <f>'West Contracts 2007-2011'!AQ9+'West Contracts 2007-2011'!AR9+'West Contracts 2007-2011'!AS9+'West Contracts 2007-2011'!AT9</f>
        <v>17031.239999999998</v>
      </c>
      <c r="O8" s="5">
        <f>'West Contracts 2007-2011'!AU9+'West Contracts 2007-2011'!AV9+'West Contracts 2007-2011'!AW9+'West Contracts 2007-2011'!AX9</f>
        <v>13941.41</v>
      </c>
      <c r="P8" s="5">
        <f>'West Contracts 2007-2011'!AY9+'West Contracts 2007-2011'!AZ9+'West Contracts 2007-2011'!BA9+'West Contracts 2007-2011'!BB9</f>
        <v>0</v>
      </c>
      <c r="Q8" s="5">
        <f>'West Contracts 2007-2011'!BC9+'West Contracts 2007-2011'!BD9+'West Contracts 2007-2011'!BE9+'West Contracts 2007-2011'!BF9</f>
        <v>0</v>
      </c>
      <c r="R8" s="5">
        <f>'West Contracts 2007-2011'!BG9+'West Contracts 2007-2011'!BH9+'West Contracts 2007-2011'!BI9+'West Contracts 2007-2011'!BJ9</f>
        <v>0</v>
      </c>
      <c r="S8" s="5">
        <f>'West Contracts 2007-2011'!BK9+'West Contracts 2007-2011'!BL9+'West Contracts 2007-2011'!BM9+'West Contracts 2007-2011'!BN9</f>
        <v>0</v>
      </c>
      <c r="T8" s="5">
        <f>'West Contracts 2007-2011'!BO9+'West Contracts 2007-2011'!BP9+'West Contracts 2007-2011'!BQ9+'West Contracts 2007-2011'!BR9</f>
        <v>0</v>
      </c>
      <c r="U8" s="5">
        <f>'West Contracts 2007-2011'!BS9+'West Contracts 2007-2011'!BT9+'West Contracts 2007-2011'!BU9+'West Contracts 2007-2011'!BV9</f>
        <v>0</v>
      </c>
      <c r="V8" s="5">
        <f>'West Contracts 2007-2011'!BW9+'West Contracts 2007-2011'!BX9+'West Contracts 2007-2011'!BY9+'West Contracts 2007-2011'!BZ9</f>
        <v>0</v>
      </c>
      <c r="W8" s="5">
        <f>'West Contracts 2007-2011'!CA9+'West Contracts 2007-2011'!CB9+'West Contracts 2007-2011'!CC9+'West Contracts 2007-2011'!CD9</f>
        <v>0</v>
      </c>
      <c r="X8" s="5">
        <f>'West Contracts 2007-2011'!CE9+'West Contracts 2007-2011'!CF9+'West Contracts 2007-2011'!CG9+'West Contracts 2007-2011'!CH9</f>
        <v>0</v>
      </c>
      <c r="Y8" s="5">
        <f>'West Contracts 2007-2011'!CI9+'West Contracts 2007-2011'!CJ9+'West Contracts 2007-2011'!CK9+'West Contracts 2007-2011'!CL9</f>
        <v>0</v>
      </c>
      <c r="Z8" s="5">
        <f>'West Contracts 2007-2011'!CM9+'West Contracts 2007-2011'!CN9+'West Contracts 2007-2011'!CO9+'West Contracts 2007-2011'!CP9</f>
        <v>0</v>
      </c>
      <c r="AA8" s="5">
        <f>'West Contracts 2007-2011'!CQ9+'West Contracts 2007-2011'!CR9+'West Contracts 2007-2011'!CS9+'West Contracts 2007-2011'!CT9</f>
        <v>0</v>
      </c>
      <c r="AB8" s="5">
        <f>'West Contracts 2007-2011'!CU9+'West Contracts 2007-2011'!CV9+'West Contracts 2007-2011'!CW9+'West Contracts 2007-2011'!CX9</f>
        <v>0</v>
      </c>
      <c r="AC8" s="5">
        <f>'West Contracts 2007-2011'!CY9+'West Contracts 2007-2011'!CZ9+'West Contracts 2007-2011'!DA9+'West Contracts 2007-2011'!DB9</f>
        <v>0</v>
      </c>
      <c r="AD8" s="5">
        <f>'West Contracts 2007-2011'!DC9+'West Contracts 2007-2011'!DD9+'West Contracts 2007-2011'!DE9+'West Contracts 2007-2011'!DF9</f>
        <v>0</v>
      </c>
      <c r="AE8" s="5">
        <f>'West Contracts 2007-2011'!DG9+'West Contracts 2007-2011'!DH9+'West Contracts 2007-2011'!DI9+'West Contracts 2007-2011'!DJ9</f>
        <v>0</v>
      </c>
      <c r="AF8" s="5">
        <f>'West Contracts 2007-2011'!DK9+'West Contracts 2007-2011'!DL9+'West Contracts 2007-2011'!DM9+'West Contracts 2007-2011'!DN9</f>
        <v>0</v>
      </c>
      <c r="AG8" s="5">
        <f>'West Contracts 2007-2011'!DO9+'West Contracts 2007-2011'!DP9+'West Contracts 2007-2011'!DQ9+'West Contracts 2007-2011'!DR9</f>
        <v>0</v>
      </c>
      <c r="AH8" s="5">
        <f>'West Contracts 2007-2011'!DS9+'West Contracts 2007-2011'!DT9+'West Contracts 2007-2011'!DU9+'West Contracts 2007-2011'!DV9</f>
        <v>0</v>
      </c>
      <c r="AI8" s="5">
        <f>'West Contracts 2007-2011'!DW9+'West Contracts 2007-2011'!DX9+'West Contracts 2007-2011'!DY9+'West Contracts 2007-2011'!DZ9</f>
        <v>0</v>
      </c>
      <c r="AJ8" s="5">
        <f>'West Contracts 2007-2011'!EA9+'West Contracts 2007-2011'!EB9+'West Contracts 2007-2011'!EC9+'West Contracts 2007-2011'!ED9</f>
        <v>0</v>
      </c>
      <c r="AK8" s="5">
        <f>'West Contracts 2007-2011'!EE9+'West Contracts 2007-2011'!EF9+'West Contracts 2007-2011'!EG9+'West Contracts 2007-2011'!EH9</f>
        <v>0</v>
      </c>
      <c r="AL8" s="5">
        <f>'West Contracts 2007-2011'!EI9+'West Contracts 2007-2011'!EJ9+'West Contracts 2007-2011'!EK9+'West Contracts 2007-2011'!EL9</f>
        <v>0</v>
      </c>
      <c r="AM8" s="5">
        <f>'West Contracts 2007-2011'!EM9+'West Contracts 2007-2011'!EN9+'West Contracts 2007-2011'!EO9+'West Contracts 2007-2011'!EP9</f>
        <v>0</v>
      </c>
      <c r="AN8" s="5">
        <f>'West Contracts 2007-2011'!EQ9+'West Contracts 2007-2011'!ER9+'West Contracts 2007-2011'!ES9+'West Contracts 2007-2011'!ET9</f>
        <v>0</v>
      </c>
      <c r="AO8" s="5">
        <f>'West Contracts 2007-2011'!EU9+'West Contracts 2007-2011'!EV9+'West Contracts 2007-2011'!EW9+'West Contracts 2007-2011'!EX9</f>
        <v>0</v>
      </c>
      <c r="AP8" s="5">
        <f>'West Contracts 2007-2011'!EY9+'West Contracts 2007-2011'!EZ9+'West Contracts 2007-2011'!FA9+'West Contracts 2007-2011'!FB9</f>
        <v>0</v>
      </c>
      <c r="AQ8" s="5">
        <f>'West Contracts 2007-2011'!FC9+'West Contracts 2007-2011'!FD9+'West Contracts 2007-2011'!FE9+'West Contracts 2007-2011'!FF9</f>
        <v>0</v>
      </c>
      <c r="AR8" s="5">
        <f>'West Contracts 2007-2011'!FG9+'West Contracts 2007-2011'!FH9+'West Contracts 2007-2011'!FI9+'West Contracts 2007-2011'!FJ9</f>
        <v>0</v>
      </c>
      <c r="AS8" s="5">
        <f>'West Contracts 2007-2011'!FK9+'West Contracts 2007-2011'!FL9+'West Contracts 2007-2011'!FM9+'West Contracts 2007-2011'!FN9</f>
        <v>0</v>
      </c>
      <c r="AT8" s="5">
        <f>'West Contracts 2007-2011'!FO9+'West Contracts 2007-2011'!FP9+'West Contracts 2007-2011'!FQ9+'West Contracts 2007-2011'!FR9</f>
        <v>0</v>
      </c>
      <c r="AU8" s="5">
        <f>'West Contracts 2007-2011'!FS9+'West Contracts 2007-2011'!FT9+'West Contracts 2007-2011'!FU9+'West Contracts 2007-2011'!FV9</f>
        <v>0</v>
      </c>
      <c r="AV8" s="5">
        <f>'West Contracts 2007-2011'!FW9+'West Contracts 2007-2011'!FX9+'West Contracts 2007-2011'!FY9+'West Contracts 2007-2011'!FZ9</f>
        <v>0</v>
      </c>
      <c r="AW8" s="5">
        <f>'West Contracts 2007-2011'!GA9+'West Contracts 2007-2011'!GB9+'West Contracts 2007-2011'!GC9+'West Contracts 2007-2011'!GD9</f>
        <v>0</v>
      </c>
      <c r="AX8" s="5">
        <f>'West Contracts 2007-2011'!GE9+'West Contracts 2007-2011'!GF9+'West Contracts 2007-2011'!GG9+'West Contracts 2007-2011'!GH9</f>
        <v>0</v>
      </c>
      <c r="AY8" s="5">
        <f>'West Contracts 2007-2011'!GI9+'West Contracts 2007-2011'!GJ9+'West Contracts 2007-2011'!GK9+'West Contracts 2007-2011'!GL9</f>
        <v>0</v>
      </c>
      <c r="AZ8" s="5">
        <f>'West Contracts 2007-2011'!GM9+'West Contracts 2007-2011'!GN9+'West Contracts 2007-2011'!GO9+'West Contracts 2007-2011'!GP9</f>
        <v>0</v>
      </c>
      <c r="BA8" s="5">
        <f>'West Contracts 2007-2011'!GQ9+'West Contracts 2007-2011'!GR9+'West Contracts 2007-2011'!GS9+'West Contracts 2007-2011'!GT9</f>
        <v>0</v>
      </c>
      <c r="BB8" s="5">
        <f>'West Contracts 2007-2011'!GU9+'West Contracts 2007-2011'!GV9+'West Contracts 2007-2011'!GW9+'West Contracts 2007-2011'!GX9</f>
        <v>0</v>
      </c>
      <c r="BC8" s="5">
        <f>'West Contracts 2007-2011'!GY9+'West Contracts 2007-2011'!GZ9+'West Contracts 2007-2011'!HA9+'West Contracts 2007-2011'!HB9</f>
        <v>0</v>
      </c>
      <c r="BD8" s="5">
        <f>'West Contracts 2007-2011'!HC9+'West Contracts 2007-2011'!HD9+'West Contracts 2007-2011'!HE9+'West Contracts 2007-2011'!HF9</f>
        <v>0</v>
      </c>
      <c r="BE8" s="5">
        <f>'West Contracts 2007-2011'!HG9+'West Contracts 2007-2011'!HH9+'West Contracts 2007-2011'!HI9+'West Contracts 2007-2011'!HJ9</f>
        <v>0</v>
      </c>
      <c r="BF8" s="5">
        <f>'West Contracts 2007-2011'!HK9+'West Contracts 2007-2011'!HL9+'West Contracts 2007-2011'!HM9+'West Contracts 2007-2011'!HN9</f>
        <v>0</v>
      </c>
      <c r="BG8" s="5">
        <f>'West Contracts 2007-2011'!HO9+'West Contracts 2007-2011'!HP9+'West Contracts 2007-2011'!HQ9+'West Contracts 2007-2011'!HR9</f>
        <v>0</v>
      </c>
      <c r="BH8" s="5">
        <f>'West Contracts 2007-2011'!HS9+'West Contracts 2007-2011'!HT9+'West Contracts 2007-2011'!HU9+'West Contracts 2007-2011'!HV9</f>
        <v>0</v>
      </c>
      <c r="BI8" s="5">
        <f>'West Contracts 2007-2011'!HW9+'West Contracts 2007-2011'!HX9+'West Contracts 2007-2011'!HY9+'West Contracts 2007-2011'!HZ9</f>
        <v>0</v>
      </c>
      <c r="BJ8" s="5">
        <f>'West Contracts 2007-2011'!IA9+'West Contracts 2007-2011'!IB9+'West Contracts 2007-2011'!IC9+'West Contracts 2007-2011'!ID9</f>
        <v>0</v>
      </c>
      <c r="BK8" s="5">
        <f>'West Contracts 2007-2011'!IE9+'West Contracts 2007-2011'!IF9+'West Contracts 2007-2011'!IG9+'West Contracts 2007-2011'!IH9</f>
        <v>0</v>
      </c>
    </row>
    <row r="9" spans="1:243" x14ac:dyDescent="0.2">
      <c r="A9" t="s">
        <v>7</v>
      </c>
      <c r="B9" t="s">
        <v>51</v>
      </c>
      <c r="D9" s="5">
        <f>'West Contracts 2007-2011'!C10+'West Contracts 2007-2011'!D10+'West Contracts 2007-2011'!E10+'West Contracts 2007-2011'!F10</f>
        <v>9536</v>
      </c>
      <c r="E9" s="5">
        <f>'West Contracts 2007-2011'!G10+'West Contracts 2007-2011'!H10+'West Contracts 2007-2011'!I10+'West Contracts 2007-2011'!J10</f>
        <v>34615.31</v>
      </c>
      <c r="F9" s="5">
        <f>'West Contracts 2007-2011'!K10+'West Contracts 2007-2011'!L10+'West Contracts 2007-2011'!M10+'West Contracts 2007-2011'!N10</f>
        <v>32707.52</v>
      </c>
      <c r="G9" s="5">
        <f>'West Contracts 2007-2011'!O10+'West Contracts 2007-2011'!P10+'West Contracts 2007-2011'!Q10+'West Contracts 2007-2011'!R10</f>
        <v>48631.199999999997</v>
      </c>
      <c r="H9" s="5">
        <f>'West Contracts 2007-2011'!S10+'West Contracts 2007-2011'!T10+'West Contracts 2007-2011'!U10+'West Contracts 2007-2011'!V10</f>
        <v>45160.29</v>
      </c>
      <c r="I9" s="5">
        <f>'West Contracts 2007-2011'!W10+'West Contracts 2007-2011'!X10+'West Contracts 2007-2011'!Y10+'West Contracts 2007-2011'!Z10</f>
        <v>43842</v>
      </c>
      <c r="J9" s="5">
        <f>'West Contracts 2007-2011'!AA10+'West Contracts 2007-2011'!AB10+'West Contracts 2007-2011'!AC10+'West Contracts 2007-2011'!AD10</f>
        <v>37163.379999999997</v>
      </c>
      <c r="K9" s="5">
        <f>'West Contracts 2007-2011'!AE10+'West Contracts 2007-2011'!AF10+'West Contracts 2007-2011'!AG10+'West Contracts 2007-2011'!AH10</f>
        <v>25959</v>
      </c>
      <c r="L9" s="5">
        <f>'West Contracts 2007-2011'!AI10+'West Contracts 2007-2011'!AJ10+'West Contracts 2007-2011'!AK10+'West Contracts 2007-2011'!AL10</f>
        <v>26711.84</v>
      </c>
      <c r="M9" s="5">
        <f>'West Contracts 2007-2011'!AM10+'West Contracts 2007-2011'!AN10+'West Contracts 2007-2011'!AO10+'West Contracts 2007-2011'!AP10</f>
        <v>19739.830000000002</v>
      </c>
      <c r="N9" s="5">
        <f>'West Contracts 2007-2011'!AQ10+'West Contracts 2007-2011'!AR10+'West Contracts 2007-2011'!AS10+'West Contracts 2007-2011'!AT10</f>
        <v>10877.1</v>
      </c>
      <c r="O9" s="5">
        <f>'West Contracts 2007-2011'!AU10+'West Contracts 2007-2011'!AV10+'West Contracts 2007-2011'!AW10+'West Contracts 2007-2011'!AX10</f>
        <v>4619.78</v>
      </c>
      <c r="P9" s="5">
        <f>'West Contracts 2007-2011'!AY10+'West Contracts 2007-2011'!AZ10+'West Contracts 2007-2011'!BA10+'West Contracts 2007-2011'!BB10</f>
        <v>30475.74</v>
      </c>
      <c r="Q9" s="5">
        <f>'West Contracts 2007-2011'!BC10+'West Contracts 2007-2011'!BD10+'West Contracts 2007-2011'!BE10+'West Contracts 2007-2011'!BF10</f>
        <v>51292.36</v>
      </c>
      <c r="R9" s="5">
        <f>'West Contracts 2007-2011'!BG10+'West Contracts 2007-2011'!BH10+'West Contracts 2007-2011'!BI10+'West Contracts 2007-2011'!BJ10</f>
        <v>47845.82</v>
      </c>
      <c r="S9" s="5">
        <f>'West Contracts 2007-2011'!BK10+'West Contracts 2007-2011'!BL10+'West Contracts 2007-2011'!BM10+'West Contracts 2007-2011'!BN10</f>
        <v>61071.13</v>
      </c>
      <c r="T9" s="5">
        <f>'West Contracts 2007-2011'!BO10+'West Contracts 2007-2011'!BP10+'West Contracts 2007-2011'!BQ10+'West Contracts 2007-2011'!BR10</f>
        <v>57795.38</v>
      </c>
      <c r="U9" s="5">
        <f>'West Contracts 2007-2011'!BS10+'West Contracts 2007-2011'!BT10+'West Contracts 2007-2011'!BU10+'West Contracts 2007-2011'!BV10</f>
        <v>56724</v>
      </c>
      <c r="V9" s="5">
        <f>'West Contracts 2007-2011'!BW10+'West Contracts 2007-2011'!BX10+'West Contracts 2007-2011'!BY10+'West Contracts 2007-2011'!BZ10</f>
        <v>52304.71</v>
      </c>
      <c r="W9" s="5">
        <f>'West Contracts 2007-2011'!CA10+'West Contracts 2007-2011'!CB10+'West Contracts 2007-2011'!CC10+'West Contracts 2007-2011'!CD10</f>
        <v>44410.14</v>
      </c>
      <c r="X9" s="5">
        <f>'West Contracts 2007-2011'!CE10+'West Contracts 2007-2011'!CF10+'West Contracts 2007-2011'!CG10+'West Contracts 2007-2011'!CH10</f>
        <v>44244.47</v>
      </c>
      <c r="Y9" s="5">
        <f>'West Contracts 2007-2011'!CI10+'West Contracts 2007-2011'!CJ10+'West Contracts 2007-2011'!CK10+'West Contracts 2007-2011'!CL10</f>
        <v>39613.9</v>
      </c>
      <c r="Z9" s="5">
        <f>'West Contracts 2007-2011'!CM10+'West Contracts 2007-2011'!CN10+'West Contracts 2007-2011'!CO10+'West Contracts 2007-2011'!CP10</f>
        <v>31990.34</v>
      </c>
      <c r="AA9" s="5">
        <f>'West Contracts 2007-2011'!CQ10+'West Contracts 2007-2011'!CR10+'West Contracts 2007-2011'!CS10+'West Contracts 2007-2011'!CT10</f>
        <v>26820.84</v>
      </c>
      <c r="AB9" s="5">
        <f>'West Contracts 2007-2011'!CU10+'West Contracts 2007-2011'!CV10+'West Contracts 2007-2011'!CW10+'West Contracts 2007-2011'!CX10</f>
        <v>49983.73</v>
      </c>
      <c r="AC9" s="5">
        <f>'West Contracts 2007-2011'!CY10+'West Contracts 2007-2011'!CZ10+'West Contracts 2007-2011'!DA10+'West Contracts 2007-2011'!DB10</f>
        <v>61817.9</v>
      </c>
      <c r="AD9" s="5">
        <f>'West Contracts 2007-2011'!DC10+'West Contracts 2007-2011'!DD10+'West Contracts 2007-2011'!DE10+'West Contracts 2007-2011'!DF10</f>
        <v>-656</v>
      </c>
      <c r="AE9" s="5">
        <f>'West Contracts 2007-2011'!DG10+'West Contracts 2007-2011'!DH10+'West Contracts 2007-2011'!DI10+'West Contracts 2007-2011'!DJ10</f>
        <v>-1879.59</v>
      </c>
      <c r="AF9" s="5">
        <f>'West Contracts 2007-2011'!DK10+'West Contracts 2007-2011'!DL10+'West Contracts 2007-2011'!DM10+'West Contracts 2007-2011'!DN10</f>
        <v>-8288.48</v>
      </c>
      <c r="AG9" s="5">
        <f>'West Contracts 2007-2011'!DO10+'West Contracts 2007-2011'!DP10+'West Contracts 2007-2011'!DQ10+'West Contracts 2007-2011'!DR10</f>
        <v>-13136.42</v>
      </c>
      <c r="AH9" s="5">
        <f>'West Contracts 2007-2011'!DS10+'West Contracts 2007-2011'!DT10+'West Contracts 2007-2011'!DU10+'West Contracts 2007-2011'!DV10</f>
        <v>-18016</v>
      </c>
      <c r="AI9" s="5">
        <f>'West Contracts 2007-2011'!DW10+'West Contracts 2007-2011'!DX10+'West Contracts 2007-2011'!DY10+'West Contracts 2007-2011'!DZ10</f>
        <v>-24080.54</v>
      </c>
      <c r="AJ9" s="5">
        <f>'West Contracts 2007-2011'!EA10+'West Contracts 2007-2011'!EB10+'West Contracts 2007-2011'!EC10+'West Contracts 2007-2011'!ED10</f>
        <v>-26165.55</v>
      </c>
      <c r="AK9" s="5">
        <f>'West Contracts 2007-2011'!EE10+'West Contracts 2007-2011'!EF10+'West Contracts 2007-2011'!EG10+'West Contracts 2007-2011'!EH10</f>
        <v>-33869.769999999997</v>
      </c>
      <c r="AL9" s="5">
        <f>'West Contracts 2007-2011'!EI10+'West Contracts 2007-2011'!EJ10+'West Contracts 2007-2011'!EK10+'West Contracts 2007-2011'!EL10</f>
        <v>-40690.92</v>
      </c>
      <c r="AM9" s="5">
        <f>'West Contracts 2007-2011'!EM10+'West Contracts 2007-2011'!EN10+'West Contracts 2007-2011'!EO10+'West Contracts 2007-2011'!EP10</f>
        <v>456.73</v>
      </c>
      <c r="AN9" s="5">
        <f>'West Contracts 2007-2011'!EQ10+'West Contracts 2007-2011'!ER10+'West Contracts 2007-2011'!ES10+'West Contracts 2007-2011'!ET10</f>
        <v>0</v>
      </c>
      <c r="AO9" s="5">
        <f>'West Contracts 2007-2011'!EU10+'West Contracts 2007-2011'!EV10+'West Contracts 2007-2011'!EW10+'West Contracts 2007-2011'!EX10</f>
        <v>0</v>
      </c>
      <c r="AP9" s="5">
        <f>'West Contracts 2007-2011'!EY10+'West Contracts 2007-2011'!EZ10+'West Contracts 2007-2011'!FA10+'West Contracts 2007-2011'!FB10</f>
        <v>0</v>
      </c>
      <c r="AQ9" s="5">
        <f>'West Contracts 2007-2011'!FC10+'West Contracts 2007-2011'!FD10+'West Contracts 2007-2011'!FE10+'West Contracts 2007-2011'!FF10</f>
        <v>0</v>
      </c>
      <c r="AR9" s="5">
        <f>'West Contracts 2007-2011'!FG10+'West Contracts 2007-2011'!FH10+'West Contracts 2007-2011'!FI10+'West Contracts 2007-2011'!FJ10</f>
        <v>0</v>
      </c>
      <c r="AS9" s="5">
        <f>'West Contracts 2007-2011'!FK10+'West Contracts 2007-2011'!FL10+'West Contracts 2007-2011'!FM10+'West Contracts 2007-2011'!FN10</f>
        <v>0</v>
      </c>
      <c r="AT9" s="5">
        <f>'West Contracts 2007-2011'!FO10+'West Contracts 2007-2011'!FP10+'West Contracts 2007-2011'!FQ10+'West Contracts 2007-2011'!FR10</f>
        <v>0</v>
      </c>
      <c r="AU9" s="5">
        <f>'West Contracts 2007-2011'!FS10+'West Contracts 2007-2011'!FT10+'West Contracts 2007-2011'!FU10+'West Contracts 2007-2011'!FV10</f>
        <v>0</v>
      </c>
      <c r="AV9" s="5">
        <f>'West Contracts 2007-2011'!FW10+'West Contracts 2007-2011'!FX10+'West Contracts 2007-2011'!FY10+'West Contracts 2007-2011'!FZ10</f>
        <v>0</v>
      </c>
      <c r="AW9" s="5">
        <f>'West Contracts 2007-2011'!GA10+'West Contracts 2007-2011'!GB10+'West Contracts 2007-2011'!GC10+'West Contracts 2007-2011'!GD10</f>
        <v>0</v>
      </c>
      <c r="AX9" s="5">
        <f>'West Contracts 2007-2011'!GE10+'West Contracts 2007-2011'!GF10+'West Contracts 2007-2011'!GG10+'West Contracts 2007-2011'!GH10</f>
        <v>0</v>
      </c>
      <c r="AY9" s="5">
        <f>'West Contracts 2007-2011'!GI10+'West Contracts 2007-2011'!GJ10+'West Contracts 2007-2011'!GK10+'West Contracts 2007-2011'!GL10</f>
        <v>0</v>
      </c>
      <c r="AZ9" s="5">
        <f>'West Contracts 2007-2011'!GM10+'West Contracts 2007-2011'!GN10+'West Contracts 2007-2011'!GO10+'West Contracts 2007-2011'!GP10</f>
        <v>0</v>
      </c>
      <c r="BA9" s="5">
        <f>'West Contracts 2007-2011'!GQ10+'West Contracts 2007-2011'!GR10+'West Contracts 2007-2011'!GS10+'West Contracts 2007-2011'!GT10</f>
        <v>0</v>
      </c>
      <c r="BB9" s="5">
        <f>'West Contracts 2007-2011'!GU10+'West Contracts 2007-2011'!GV10+'West Contracts 2007-2011'!GW10+'West Contracts 2007-2011'!GX10</f>
        <v>0</v>
      </c>
      <c r="BC9" s="5">
        <f>'West Contracts 2007-2011'!GY10+'West Contracts 2007-2011'!GZ10+'West Contracts 2007-2011'!HA10+'West Contracts 2007-2011'!HB10</f>
        <v>0</v>
      </c>
      <c r="BD9" s="5">
        <f>'West Contracts 2007-2011'!HC10+'West Contracts 2007-2011'!HD10+'West Contracts 2007-2011'!HE10+'West Contracts 2007-2011'!HF10</f>
        <v>0</v>
      </c>
      <c r="BE9" s="5">
        <f>'West Contracts 2007-2011'!HG10+'West Contracts 2007-2011'!HH10+'West Contracts 2007-2011'!HI10+'West Contracts 2007-2011'!HJ10</f>
        <v>0</v>
      </c>
      <c r="BF9" s="5">
        <f>'West Contracts 2007-2011'!HK10+'West Contracts 2007-2011'!HL10+'West Contracts 2007-2011'!HM10+'West Contracts 2007-2011'!HN10</f>
        <v>0</v>
      </c>
      <c r="BG9" s="5">
        <f>'West Contracts 2007-2011'!HO10+'West Contracts 2007-2011'!HP10+'West Contracts 2007-2011'!HQ10+'West Contracts 2007-2011'!HR10</f>
        <v>0</v>
      </c>
      <c r="BH9" s="5">
        <f>'West Contracts 2007-2011'!HS10+'West Contracts 2007-2011'!HT10+'West Contracts 2007-2011'!HU10+'West Contracts 2007-2011'!HV10</f>
        <v>0</v>
      </c>
      <c r="BI9" s="5">
        <f>'West Contracts 2007-2011'!HW10+'West Contracts 2007-2011'!HX10+'West Contracts 2007-2011'!HY10+'West Contracts 2007-2011'!HZ10</f>
        <v>0</v>
      </c>
      <c r="BJ9" s="5">
        <f>'West Contracts 2007-2011'!IA10+'West Contracts 2007-2011'!IB10+'West Contracts 2007-2011'!IC10+'West Contracts 2007-2011'!ID10</f>
        <v>0</v>
      </c>
      <c r="BK9" s="5">
        <f>'West Contracts 2007-2011'!IE10+'West Contracts 2007-2011'!IF10+'West Contracts 2007-2011'!IG10+'West Contracts 2007-2011'!IH10</f>
        <v>0</v>
      </c>
    </row>
    <row r="10" spans="1:243" x14ac:dyDescent="0.2">
      <c r="A10" t="s">
        <v>7</v>
      </c>
      <c r="B10" t="s">
        <v>59</v>
      </c>
      <c r="D10" s="5">
        <f>'West Contracts 2007-2011'!C11+'West Contracts 2007-2011'!D11+'West Contracts 2007-2011'!E11+'West Contracts 2007-2011'!F11</f>
        <v>258205.22</v>
      </c>
      <c r="E10" s="5">
        <f>'West Contracts 2007-2011'!G11+'West Contracts 2007-2011'!H11+'West Contracts 2007-2011'!I11+'West Contracts 2007-2011'!J11</f>
        <v>245150.19999999998</v>
      </c>
      <c r="F10" s="5">
        <f>'West Contracts 2007-2011'!K11+'West Contracts 2007-2011'!L11+'West Contracts 2007-2011'!M11+'West Contracts 2007-2011'!N11</f>
        <v>283522.70999999996</v>
      </c>
      <c r="G10" s="5">
        <f>'West Contracts 2007-2011'!O11+'West Contracts 2007-2011'!P11+'West Contracts 2007-2011'!Q11+'West Contracts 2007-2011'!R11</f>
        <v>283489.91000000003</v>
      </c>
      <c r="H10" s="5">
        <f>'West Contracts 2007-2011'!S11+'West Contracts 2007-2011'!T11+'West Contracts 2007-2011'!U11+'West Contracts 2007-2011'!V11</f>
        <v>325256.25</v>
      </c>
      <c r="I10" s="5">
        <f>'West Contracts 2007-2011'!W11+'West Contracts 2007-2011'!X11+'West Contracts 2007-2011'!Y11+'West Contracts 2007-2011'!Z11</f>
        <v>279785.73</v>
      </c>
      <c r="J10" s="5">
        <f>'West Contracts 2007-2011'!AA11+'West Contracts 2007-2011'!AB11+'West Contracts 2007-2011'!AC11+'West Contracts 2007-2011'!AD11</f>
        <v>202497.44</v>
      </c>
      <c r="K10" s="5">
        <f>'West Contracts 2007-2011'!AE11+'West Contracts 2007-2011'!AF11+'West Contracts 2007-2011'!AG11+'West Contracts 2007-2011'!AH11</f>
        <v>144334.70000000001</v>
      </c>
      <c r="L10" s="5">
        <f>'West Contracts 2007-2011'!AI11+'West Contracts 2007-2011'!AJ11+'West Contracts 2007-2011'!AK11+'West Contracts 2007-2011'!AL11</f>
        <v>200331.65</v>
      </c>
      <c r="M10" s="5">
        <f>'West Contracts 2007-2011'!AM11+'West Contracts 2007-2011'!AN11+'West Contracts 2007-2011'!AO11+'West Contracts 2007-2011'!AP11</f>
        <v>237797.31</v>
      </c>
      <c r="N10" s="5">
        <f>'West Contracts 2007-2011'!AQ11+'West Contracts 2007-2011'!AR11+'West Contracts 2007-2011'!AS11+'West Contracts 2007-2011'!AT11</f>
        <v>252345.82</v>
      </c>
      <c r="O10" s="5">
        <f>'West Contracts 2007-2011'!AU11+'West Contracts 2007-2011'!AV11+'West Contracts 2007-2011'!AW11+'West Contracts 2007-2011'!AX11</f>
        <v>226931.87</v>
      </c>
      <c r="P10" s="5">
        <f>'West Contracts 2007-2011'!AY11+'West Contracts 2007-2011'!AZ11+'West Contracts 2007-2011'!BA11+'West Contracts 2007-2011'!BB11</f>
        <v>236138.68</v>
      </c>
      <c r="Q10" s="5">
        <f>'West Contracts 2007-2011'!BC11+'West Contracts 2007-2011'!BD11+'West Contracts 2007-2011'!BE11+'West Contracts 2007-2011'!BF11</f>
        <v>231046.7</v>
      </c>
      <c r="R10" s="5">
        <f>'West Contracts 2007-2011'!BG11+'West Contracts 2007-2011'!BH11+'West Contracts 2007-2011'!BI11+'West Contracts 2007-2011'!BJ11</f>
        <v>260769.19</v>
      </c>
      <c r="S10" s="5">
        <f>'West Contracts 2007-2011'!BK11+'West Contracts 2007-2011'!BL11+'West Contracts 2007-2011'!BM11+'West Contracts 2007-2011'!BN11</f>
        <v>255141.52</v>
      </c>
      <c r="T10" s="5">
        <f>'West Contracts 2007-2011'!BO11+'West Contracts 2007-2011'!BP11+'West Contracts 2007-2011'!BQ11+'West Contracts 2007-2011'!BR11</f>
        <v>294306.09999999998</v>
      </c>
      <c r="U10" s="5">
        <f>'West Contracts 2007-2011'!BS11+'West Contracts 2007-2011'!BT11+'West Contracts 2007-2011'!BU11+'West Contracts 2007-2011'!BV11</f>
        <v>256294.85</v>
      </c>
      <c r="V10" s="5">
        <f>'West Contracts 2007-2011'!BW11+'West Contracts 2007-2011'!BX11+'West Contracts 2007-2011'!BY11+'West Contracts 2007-2011'!BZ11</f>
        <v>183005.98</v>
      </c>
      <c r="W10" s="5">
        <f>'West Contracts 2007-2011'!CA11+'West Contracts 2007-2011'!CB11+'West Contracts 2007-2011'!CC11+'West Contracts 2007-2011'!CD11</f>
        <v>138484.83000000002</v>
      </c>
      <c r="X10" s="5">
        <f>'West Contracts 2007-2011'!CE11+'West Contracts 2007-2011'!CF11+'West Contracts 2007-2011'!CG11+'West Contracts 2007-2011'!CH11</f>
        <v>181365.76000000001</v>
      </c>
      <c r="Y10" s="5">
        <f>'West Contracts 2007-2011'!CI11+'West Contracts 2007-2011'!CJ11+'West Contracts 2007-2011'!CK11+'West Contracts 2007-2011'!CL11</f>
        <v>216494.99</v>
      </c>
      <c r="Z10" s="5">
        <f>'West Contracts 2007-2011'!CM11+'West Contracts 2007-2011'!CN11+'West Contracts 2007-2011'!CO11+'West Contracts 2007-2011'!CP11</f>
        <v>231180.81</v>
      </c>
      <c r="AA10" s="5">
        <f>'West Contracts 2007-2011'!CQ11+'West Contracts 2007-2011'!CR11+'West Contracts 2007-2011'!CS11+'West Contracts 2007-2011'!CT11</f>
        <v>205169.82</v>
      </c>
      <c r="AB10" s="5">
        <f>'West Contracts 2007-2011'!CU11+'West Contracts 2007-2011'!CV11+'West Contracts 2007-2011'!CW11+'West Contracts 2007-2011'!CX11</f>
        <v>213692.83000000002</v>
      </c>
      <c r="AC10" s="5">
        <f>'West Contracts 2007-2011'!CY11+'West Contracts 2007-2011'!CZ11+'West Contracts 2007-2011'!DA11+'West Contracts 2007-2011'!DB11</f>
        <v>201888.81</v>
      </c>
      <c r="AD10" s="5">
        <f>'West Contracts 2007-2011'!DC11+'West Contracts 2007-2011'!DD11+'West Contracts 2007-2011'!DE11+'West Contracts 2007-2011'!DF11</f>
        <v>235342.36</v>
      </c>
      <c r="AE10" s="5">
        <f>'West Contracts 2007-2011'!DG11+'West Contracts 2007-2011'!DH11+'West Contracts 2007-2011'!DI11+'West Contracts 2007-2011'!DJ11</f>
        <v>230027.61</v>
      </c>
      <c r="AF10" s="5">
        <f>'West Contracts 2007-2011'!DK11+'West Contracts 2007-2011'!DL11+'West Contracts 2007-2011'!DM11+'West Contracts 2007-2011'!DN11</f>
        <v>267020.86</v>
      </c>
      <c r="AG10" s="5">
        <f>'West Contracts 2007-2011'!DO11+'West Contracts 2007-2011'!DP11+'West Contracts 2007-2011'!DQ11+'West Contracts 2007-2011'!DR11</f>
        <v>228786.66999999998</v>
      </c>
      <c r="AH10" s="5">
        <f>'West Contracts 2007-2011'!DS11+'West Contracts 2007-2011'!DT11+'West Contracts 2007-2011'!DU11+'West Contracts 2007-2011'!DV11</f>
        <v>166853.52000000002</v>
      </c>
      <c r="AI10" s="5">
        <f>'West Contracts 2007-2011'!DW11+'West Contracts 2007-2011'!DX11+'West Contracts 2007-2011'!DY11+'West Contracts 2007-2011'!DZ11</f>
        <v>127585.37</v>
      </c>
      <c r="AJ10" s="5">
        <f>'West Contracts 2007-2011'!EA11+'West Contracts 2007-2011'!EB11+'West Contracts 2007-2011'!EC11+'West Contracts 2007-2011'!ED11</f>
        <v>165236.10999999999</v>
      </c>
      <c r="AK10" s="5">
        <f>'West Contracts 2007-2011'!EE11+'West Contracts 2007-2011'!EF11+'West Contracts 2007-2011'!EG11+'West Contracts 2007-2011'!EH11</f>
        <v>196113.34000000003</v>
      </c>
      <c r="AL10" s="5">
        <f>'West Contracts 2007-2011'!EI11+'West Contracts 2007-2011'!EJ11+'West Contracts 2007-2011'!EK11+'West Contracts 2007-2011'!EL11</f>
        <v>209300.63</v>
      </c>
      <c r="AM10" s="5">
        <f>'West Contracts 2007-2011'!EM11+'West Contracts 2007-2011'!EN11+'West Contracts 2007-2011'!EO11+'West Contracts 2007-2011'!EP11</f>
        <v>186268.45</v>
      </c>
      <c r="AN10" s="5">
        <f>'West Contracts 2007-2011'!EQ11+'West Contracts 2007-2011'!ER11+'West Contracts 2007-2011'!ES11+'West Contracts 2007-2011'!ET11</f>
        <v>196064.72</v>
      </c>
      <c r="AO10" s="5">
        <f>'West Contracts 2007-2011'!EU11+'West Contracts 2007-2011'!EV11+'West Contracts 2007-2011'!EW11+'West Contracts 2007-2011'!EX11</f>
        <v>182398.16999999998</v>
      </c>
      <c r="AP10" s="5">
        <f>'West Contracts 2007-2011'!EY11+'West Contracts 2007-2011'!EZ11+'West Contracts 2007-2011'!FA11+'West Contracts 2007-2011'!FB11</f>
        <v>209822.94</v>
      </c>
      <c r="AQ10" s="5">
        <f>'West Contracts 2007-2011'!FC11+'West Contracts 2007-2011'!FD11+'West Contracts 2007-2011'!FE11+'West Contracts 2007-2011'!FF11</f>
        <v>207303.88</v>
      </c>
      <c r="AR10" s="5">
        <f>'West Contracts 2007-2011'!FG11+'West Contracts 2007-2011'!FH11+'West Contracts 2007-2011'!FI11+'West Contracts 2007-2011'!FJ11</f>
        <v>240238.82</v>
      </c>
      <c r="AS10" s="5">
        <f>'West Contracts 2007-2011'!FK11+'West Contracts 2007-2011'!FL11+'West Contracts 2007-2011'!FM11+'West Contracts 2007-2011'!FN11</f>
        <v>206092.09</v>
      </c>
      <c r="AT10" s="5">
        <f>'West Contracts 2007-2011'!FO11+'West Contracts 2007-2011'!FP11+'West Contracts 2007-2011'!FQ11+'West Contracts 2007-2011'!FR11</f>
        <v>151724.37</v>
      </c>
      <c r="AU10" s="5">
        <f>'West Contracts 2007-2011'!FS11+'West Contracts 2007-2011'!FT11+'West Contracts 2007-2011'!FU11+'West Contracts 2007-2011'!FV11</f>
        <v>117197.89</v>
      </c>
      <c r="AV10" s="5">
        <f>'West Contracts 2007-2011'!FW11+'West Contracts 2007-2011'!FX11+'West Contracts 2007-2011'!FY11+'West Contracts 2007-2011'!FZ11</f>
        <v>150060.97</v>
      </c>
      <c r="AW10" s="5">
        <f>'West Contracts 2007-2011'!GA11+'West Contracts 2007-2011'!GB11+'West Contracts 2007-2011'!GC11+'West Contracts 2007-2011'!GD11</f>
        <v>179221.96000000002</v>
      </c>
      <c r="AX10" s="5">
        <f>'West Contracts 2007-2011'!GE11+'West Contracts 2007-2011'!GF11+'West Contracts 2007-2011'!GG11+'West Contracts 2007-2011'!GH11</f>
        <v>186830.47999999998</v>
      </c>
      <c r="AY10" s="5">
        <f>'West Contracts 2007-2011'!GI11+'West Contracts 2007-2011'!GJ11+'West Contracts 2007-2011'!GK11+'West Contracts 2007-2011'!GL11</f>
        <v>168403.41</v>
      </c>
      <c r="AZ10" s="5">
        <f>'West Contracts 2007-2011'!GM11+'West Contracts 2007-2011'!GN11+'West Contracts 2007-2011'!GO11+'West Contracts 2007-2011'!GP11</f>
        <v>176974.18</v>
      </c>
      <c r="BA10" s="5">
        <f>'West Contracts 2007-2011'!GQ11+'West Contracts 2007-2011'!GR11+'West Contracts 2007-2011'!GS11+'West Contracts 2007-2011'!GT11</f>
        <v>164231.35999999999</v>
      </c>
      <c r="BB10" s="5">
        <f>'West Contracts 2007-2011'!GU11+'West Contracts 2007-2011'!GV11+'West Contracts 2007-2011'!GW11+'West Contracts 2007-2011'!GX11</f>
        <v>188668.69</v>
      </c>
      <c r="BC10" s="5">
        <f>'West Contracts 2007-2011'!GY11+'West Contracts 2007-2011'!GZ11+'West Contracts 2007-2011'!HA11+'West Contracts 2007-2011'!HB11</f>
        <v>186175</v>
      </c>
      <c r="BD10" s="5">
        <f>'West Contracts 2007-2011'!HC11+'West Contracts 2007-2011'!HD11+'West Contracts 2007-2011'!HE11+'West Contracts 2007-2011'!HF11</f>
        <v>215742.84999999998</v>
      </c>
      <c r="BE10" s="5">
        <f>'West Contracts 2007-2011'!HG11+'West Contracts 2007-2011'!HH11+'West Contracts 2007-2011'!HI11+'West Contracts 2007-2011'!HJ11</f>
        <v>185005.41</v>
      </c>
      <c r="BF10" s="5">
        <f>'West Contracts 2007-2011'!HK11+'West Contracts 2007-2011'!HL11+'West Contracts 2007-2011'!HM11+'West Contracts 2007-2011'!HN11</f>
        <v>139918.31</v>
      </c>
      <c r="BG10" s="5">
        <f>'West Contracts 2007-2011'!HO11+'West Contracts 2007-2011'!HP11+'West Contracts 2007-2011'!HQ11+'West Contracts 2007-2011'!HR11</f>
        <v>103683.69</v>
      </c>
      <c r="BH10" s="5">
        <f>'West Contracts 2007-2011'!HS11+'West Contracts 2007-2011'!HT11+'West Contracts 2007-2011'!HU11+'West Contracts 2007-2011'!HV11</f>
        <v>135385.83000000002</v>
      </c>
      <c r="BI10" s="5">
        <f>'West Contracts 2007-2011'!HW11+'West Contracts 2007-2011'!HX11+'West Contracts 2007-2011'!HY11+'West Contracts 2007-2011'!HZ11</f>
        <v>161178.10999999999</v>
      </c>
      <c r="BJ10" s="5">
        <f>'West Contracts 2007-2011'!IA11+'West Contracts 2007-2011'!IB11+'West Contracts 2007-2011'!IC11+'West Contracts 2007-2011'!ID11</f>
        <v>167730.52000000002</v>
      </c>
      <c r="BK10" s="5">
        <f>'West Contracts 2007-2011'!IE11+'West Contracts 2007-2011'!IF11+'West Contracts 2007-2011'!IG11+'West Contracts 2007-2011'!IH11</f>
        <v>151440.32000000001</v>
      </c>
    </row>
    <row r="11" spans="1:243" x14ac:dyDescent="0.2">
      <c r="A11" t="s">
        <v>7</v>
      </c>
      <c r="B11" t="s">
        <v>60</v>
      </c>
      <c r="D11" s="5">
        <f>'West Contracts 2007-2011'!C12+'West Contracts 2007-2011'!D12+'West Contracts 2007-2011'!E12+'West Contracts 2007-2011'!F12</f>
        <v>887087.14</v>
      </c>
      <c r="E11" s="5">
        <f>'West Contracts 2007-2011'!G12+'West Contracts 2007-2011'!H12+'West Contracts 2007-2011'!I12+'West Contracts 2007-2011'!J12</f>
        <v>824115.31</v>
      </c>
      <c r="F11" s="5">
        <f>'West Contracts 2007-2011'!K12+'West Contracts 2007-2011'!L12+'West Contracts 2007-2011'!M12+'West Contracts 2007-2011'!N12</f>
        <v>937601.8</v>
      </c>
      <c r="G11" s="5">
        <f>'West Contracts 2007-2011'!O12+'West Contracts 2007-2011'!P12+'West Contracts 2007-2011'!Q12+'West Contracts 2007-2011'!R12</f>
        <v>929570.44</v>
      </c>
      <c r="H11" s="5">
        <f>'West Contracts 2007-2011'!S12+'West Contracts 2007-2011'!T12+'West Contracts 2007-2011'!U12+'West Contracts 2007-2011'!V12</f>
        <v>1015896.5399999999</v>
      </c>
      <c r="I11" s="5">
        <f>'West Contracts 2007-2011'!W12+'West Contracts 2007-2011'!X12+'West Contracts 2007-2011'!Y12+'West Contracts 2007-2011'!Z12</f>
        <v>854248.12000000011</v>
      </c>
      <c r="J11" s="5">
        <f>'West Contracts 2007-2011'!AA12+'West Contracts 2007-2011'!AB12+'West Contracts 2007-2011'!AC12+'West Contracts 2007-2011'!AD12</f>
        <v>604045.21</v>
      </c>
      <c r="K11" s="5">
        <f>'West Contracts 2007-2011'!AE12+'West Contracts 2007-2011'!AF12+'West Contracts 2007-2011'!AG12+'West Contracts 2007-2011'!AH12</f>
        <v>380639.07</v>
      </c>
      <c r="L11" s="5">
        <f>'West Contracts 2007-2011'!AI12+'West Contracts 2007-2011'!AJ12+'West Contracts 2007-2011'!AK12+'West Contracts 2007-2011'!AL12</f>
        <v>614599.14</v>
      </c>
      <c r="M11" s="5">
        <f>'West Contracts 2007-2011'!AM12+'West Contracts 2007-2011'!AN12+'West Contracts 2007-2011'!AO12+'West Contracts 2007-2011'!AP12</f>
        <v>801969.03</v>
      </c>
      <c r="N11" s="5">
        <f>'West Contracts 2007-2011'!AQ12+'West Contracts 2007-2011'!AR12+'West Contracts 2007-2011'!AS12+'West Contracts 2007-2011'!AT12</f>
        <v>839594.01</v>
      </c>
      <c r="O11" s="5">
        <f>'West Contracts 2007-2011'!AU12+'West Contracts 2007-2011'!AV12+'West Contracts 2007-2011'!AW12+'West Contracts 2007-2011'!AX12</f>
        <v>801889.75</v>
      </c>
      <c r="P11" s="5">
        <f>'West Contracts 2007-2011'!AY12+'West Contracts 2007-2011'!AZ12+'West Contracts 2007-2011'!BA12+'West Contracts 2007-2011'!BB12</f>
        <v>817121.73</v>
      </c>
      <c r="Q11" s="5">
        <f>'West Contracts 2007-2011'!BC12+'West Contracts 2007-2011'!BD12+'West Contracts 2007-2011'!BE12+'West Contracts 2007-2011'!BF12</f>
        <v>783156.04</v>
      </c>
      <c r="R11" s="5">
        <f>'West Contracts 2007-2011'!BG12+'West Contracts 2007-2011'!BH12+'West Contracts 2007-2011'!BI12+'West Contracts 2007-2011'!BJ12</f>
        <v>867984.51</v>
      </c>
      <c r="S11" s="5">
        <f>'West Contracts 2007-2011'!BK12+'West Contracts 2007-2011'!BL12+'West Contracts 2007-2011'!BM12+'West Contracts 2007-2011'!BN12</f>
        <v>844673.09000000008</v>
      </c>
      <c r="T11" s="5">
        <f>'West Contracts 2007-2011'!BO12+'West Contracts 2007-2011'!BP12+'West Contracts 2007-2011'!BQ12+'West Contracts 2007-2011'!BR12</f>
        <v>927507.83</v>
      </c>
      <c r="U11" s="5">
        <f>'West Contracts 2007-2011'!BS12+'West Contracts 2007-2011'!BT12+'West Contracts 2007-2011'!BU12+'West Contracts 2007-2011'!BV12</f>
        <v>789173.08000000007</v>
      </c>
      <c r="V11" s="5">
        <f>'West Contracts 2007-2011'!BW12+'West Contracts 2007-2011'!BX12+'West Contracts 2007-2011'!BY12+'West Contracts 2007-2011'!BZ12</f>
        <v>543119.37</v>
      </c>
      <c r="W11" s="5">
        <f>'West Contracts 2007-2011'!CA12+'West Contracts 2007-2011'!CB12+'West Contracts 2007-2011'!CC12+'West Contracts 2007-2011'!CD12</f>
        <v>368263.98</v>
      </c>
      <c r="X11" s="5">
        <f>'West Contracts 2007-2011'!CE12+'West Contracts 2007-2011'!CF12+'West Contracts 2007-2011'!CG12+'West Contracts 2007-2011'!CH12</f>
        <v>555312.58000000007</v>
      </c>
      <c r="Y11" s="5">
        <f>'West Contracts 2007-2011'!CI12+'West Contracts 2007-2011'!CJ12+'West Contracts 2007-2011'!CK12+'West Contracts 2007-2011'!CL12</f>
        <v>735456.72</v>
      </c>
      <c r="Z11" s="5">
        <f>'West Contracts 2007-2011'!CM12+'West Contracts 2007-2011'!CN12+'West Contracts 2007-2011'!CO12+'West Contracts 2007-2011'!CP12</f>
        <v>774833.95</v>
      </c>
      <c r="AA11" s="5">
        <f>'West Contracts 2007-2011'!CQ12+'West Contracts 2007-2011'!CR12+'West Contracts 2007-2011'!CS12+'West Contracts 2007-2011'!CT12</f>
        <v>730026.13</v>
      </c>
      <c r="AB11" s="5">
        <f>'West Contracts 2007-2011'!CU12+'West Contracts 2007-2011'!CV12+'West Contracts 2007-2011'!CW12+'West Contracts 2007-2011'!CX12</f>
        <v>746845.36</v>
      </c>
      <c r="AC11" s="5">
        <f>'West Contracts 2007-2011'!CY12+'West Contracts 2007-2011'!CZ12+'West Contracts 2007-2011'!DA12+'West Contracts 2007-2011'!DB12</f>
        <v>691188.7</v>
      </c>
      <c r="AD11" s="5">
        <f>'West Contracts 2007-2011'!DC12+'West Contracts 2007-2011'!DD12+'West Contracts 2007-2011'!DE12+'West Contracts 2007-2011'!DF12</f>
        <v>791671.19</v>
      </c>
      <c r="AE11" s="5">
        <f>'West Contracts 2007-2011'!DG12+'West Contracts 2007-2011'!DH12+'West Contracts 2007-2011'!DI12+'West Contracts 2007-2011'!DJ12</f>
        <v>769795.02</v>
      </c>
      <c r="AF11" s="5">
        <f>'West Contracts 2007-2011'!DK12+'West Contracts 2007-2011'!DL12+'West Contracts 2007-2011'!DM12+'West Contracts 2007-2011'!DN12</f>
        <v>850246.73</v>
      </c>
      <c r="AG11" s="5">
        <f>'West Contracts 2007-2011'!DO12+'West Contracts 2007-2011'!DP12+'West Contracts 2007-2011'!DQ12+'West Contracts 2007-2011'!DR12</f>
        <v>709359.34</v>
      </c>
      <c r="AH11" s="5">
        <f>'West Contracts 2007-2011'!DS12+'West Contracts 2007-2011'!DT12+'West Contracts 2007-2011'!DU12+'West Contracts 2007-2011'!DV12</f>
        <v>496518.43000000005</v>
      </c>
      <c r="AI11" s="5">
        <f>'West Contracts 2007-2011'!DW12+'West Contracts 2007-2011'!DX12+'West Contracts 2007-2011'!DY12+'West Contracts 2007-2011'!DZ12</f>
        <v>337813.45</v>
      </c>
      <c r="AJ11" s="5">
        <f>'West Contracts 2007-2011'!EA12+'West Contracts 2007-2011'!EB12+'West Contracts 2007-2011'!EC12+'West Contracts 2007-2011'!ED12</f>
        <v>508319.42</v>
      </c>
      <c r="AK11" s="5">
        <f>'West Contracts 2007-2011'!EE12+'West Contracts 2007-2011'!EF12+'West Contracts 2007-2011'!EG12+'West Contracts 2007-2011'!EH12</f>
        <v>672835.28</v>
      </c>
      <c r="AL11" s="5">
        <f>'West Contracts 2007-2011'!EI12+'West Contracts 2007-2011'!EJ12+'West Contracts 2007-2011'!EK12+'West Contracts 2007-2011'!EL12</f>
        <v>708186.54</v>
      </c>
      <c r="AM11" s="5">
        <f>'West Contracts 2007-2011'!EM12+'West Contracts 2007-2011'!EN12+'West Contracts 2007-2011'!EO12+'West Contracts 2007-2011'!EP12</f>
        <v>668967.85000000009</v>
      </c>
      <c r="AN11" s="5">
        <f>'West Contracts 2007-2011'!EQ12+'West Contracts 2007-2011'!ER12+'West Contracts 2007-2011'!ES12+'West Contracts 2007-2011'!ET12</f>
        <v>0</v>
      </c>
      <c r="AO11" s="5">
        <f>'West Contracts 2007-2011'!EU12+'West Contracts 2007-2011'!EV12+'West Contracts 2007-2011'!EW12+'West Contracts 2007-2011'!EX12</f>
        <v>0</v>
      </c>
      <c r="AP11" s="5">
        <f>'West Contracts 2007-2011'!EY12+'West Contracts 2007-2011'!EZ12+'West Contracts 2007-2011'!FA12+'West Contracts 2007-2011'!FB12</f>
        <v>0</v>
      </c>
      <c r="AQ11" s="5">
        <f>'West Contracts 2007-2011'!FC12+'West Contracts 2007-2011'!FD12+'West Contracts 2007-2011'!FE12+'West Contracts 2007-2011'!FF12</f>
        <v>0</v>
      </c>
      <c r="AR11" s="5">
        <f>'West Contracts 2007-2011'!FG12+'West Contracts 2007-2011'!FH12+'West Contracts 2007-2011'!FI12+'West Contracts 2007-2011'!FJ12</f>
        <v>0</v>
      </c>
      <c r="AS11" s="5">
        <f>'West Contracts 2007-2011'!FK12+'West Contracts 2007-2011'!FL12+'West Contracts 2007-2011'!FM12+'West Contracts 2007-2011'!FN12</f>
        <v>0</v>
      </c>
      <c r="AT11" s="5">
        <f>'West Contracts 2007-2011'!FO12+'West Contracts 2007-2011'!FP12+'West Contracts 2007-2011'!FQ12+'West Contracts 2007-2011'!FR12</f>
        <v>0</v>
      </c>
      <c r="AU11" s="5">
        <f>'West Contracts 2007-2011'!FS12+'West Contracts 2007-2011'!FT12+'West Contracts 2007-2011'!FU12+'West Contracts 2007-2011'!FV12</f>
        <v>0</v>
      </c>
      <c r="AV11" s="5">
        <f>'West Contracts 2007-2011'!FW12+'West Contracts 2007-2011'!FX12+'West Contracts 2007-2011'!FY12+'West Contracts 2007-2011'!FZ12</f>
        <v>0</v>
      </c>
      <c r="AW11" s="5">
        <f>'West Contracts 2007-2011'!GA12+'West Contracts 2007-2011'!GB12+'West Contracts 2007-2011'!GC12+'West Contracts 2007-2011'!GD12</f>
        <v>0</v>
      </c>
      <c r="AX11" s="5">
        <f>'West Contracts 2007-2011'!GE12+'West Contracts 2007-2011'!GF12+'West Contracts 2007-2011'!GG12+'West Contracts 2007-2011'!GH12</f>
        <v>0</v>
      </c>
      <c r="AY11" s="5">
        <f>'West Contracts 2007-2011'!GI12+'West Contracts 2007-2011'!GJ12+'West Contracts 2007-2011'!GK12+'West Contracts 2007-2011'!GL12</f>
        <v>0</v>
      </c>
      <c r="AZ11" s="5">
        <f>'West Contracts 2007-2011'!GM12+'West Contracts 2007-2011'!GN12+'West Contracts 2007-2011'!GO12+'West Contracts 2007-2011'!GP12</f>
        <v>0</v>
      </c>
      <c r="BA11" s="5">
        <f>'West Contracts 2007-2011'!GQ12+'West Contracts 2007-2011'!GR12+'West Contracts 2007-2011'!GS12+'West Contracts 2007-2011'!GT12</f>
        <v>0</v>
      </c>
      <c r="BB11" s="5">
        <f>'West Contracts 2007-2011'!GU12+'West Contracts 2007-2011'!GV12+'West Contracts 2007-2011'!GW12+'West Contracts 2007-2011'!GX12</f>
        <v>0</v>
      </c>
      <c r="BC11" s="5">
        <f>'West Contracts 2007-2011'!GY12+'West Contracts 2007-2011'!GZ12+'West Contracts 2007-2011'!HA12+'West Contracts 2007-2011'!HB12</f>
        <v>0</v>
      </c>
      <c r="BD11" s="5">
        <f>'West Contracts 2007-2011'!HC12+'West Contracts 2007-2011'!HD12+'West Contracts 2007-2011'!HE12+'West Contracts 2007-2011'!HF12</f>
        <v>0</v>
      </c>
      <c r="BE11" s="5">
        <f>'West Contracts 2007-2011'!HG12+'West Contracts 2007-2011'!HH12+'West Contracts 2007-2011'!HI12+'West Contracts 2007-2011'!HJ12</f>
        <v>0</v>
      </c>
      <c r="BF11" s="5">
        <f>'West Contracts 2007-2011'!HK12+'West Contracts 2007-2011'!HL12+'West Contracts 2007-2011'!HM12+'West Contracts 2007-2011'!HN12</f>
        <v>0</v>
      </c>
      <c r="BG11" s="5">
        <f>'West Contracts 2007-2011'!HO12+'West Contracts 2007-2011'!HP12+'West Contracts 2007-2011'!HQ12+'West Contracts 2007-2011'!HR12</f>
        <v>0</v>
      </c>
      <c r="BH11" s="5">
        <f>'West Contracts 2007-2011'!HS12+'West Contracts 2007-2011'!HT12+'West Contracts 2007-2011'!HU12+'West Contracts 2007-2011'!HV12</f>
        <v>0</v>
      </c>
      <c r="BI11" s="5">
        <f>'West Contracts 2007-2011'!HW12+'West Contracts 2007-2011'!HX12+'West Contracts 2007-2011'!HY12+'West Contracts 2007-2011'!HZ12</f>
        <v>0</v>
      </c>
      <c r="BJ11" s="5">
        <f>'West Contracts 2007-2011'!IA12+'West Contracts 2007-2011'!IB12+'West Contracts 2007-2011'!IC12+'West Contracts 2007-2011'!ID12</f>
        <v>0</v>
      </c>
      <c r="BK11" s="5">
        <f>'West Contracts 2007-2011'!IE12+'West Contracts 2007-2011'!IF12+'West Contracts 2007-2011'!IG12+'West Contracts 2007-2011'!IH12</f>
        <v>0</v>
      </c>
    </row>
    <row r="12" spans="1:243" x14ac:dyDescent="0.2">
      <c r="A12" t="s">
        <v>72</v>
      </c>
      <c r="B12" t="s">
        <v>74</v>
      </c>
      <c r="D12" s="5">
        <f>'West Contracts 2007-2011'!C13+'West Contracts 2007-2011'!D13+'West Contracts 2007-2011'!E13+'West Contracts 2007-2011'!F13</f>
        <v>342167.65</v>
      </c>
      <c r="E12" s="5">
        <f>'West Contracts 2007-2011'!G13+'West Contracts 2007-2011'!H13+'West Contracts 2007-2011'!I13+'West Contracts 2007-2011'!J13</f>
        <v>334355.89999999997</v>
      </c>
      <c r="F12" s="5">
        <f>'West Contracts 2007-2011'!K13+'West Contracts 2007-2011'!L13+'West Contracts 2007-2011'!M13+'West Contracts 2007-2011'!N13</f>
        <v>397333.7</v>
      </c>
      <c r="G12" s="5">
        <f>'West Contracts 2007-2011'!O13+'West Contracts 2007-2011'!P13+'West Contracts 2007-2011'!Q13+'West Contracts 2007-2011'!R13</f>
        <v>411804.86</v>
      </c>
      <c r="H12" s="5">
        <f>'West Contracts 2007-2011'!S13+'West Contracts 2007-2011'!T13+'West Contracts 2007-2011'!U13+'West Contracts 2007-2011'!V13</f>
        <v>520521.02</v>
      </c>
      <c r="I12" s="5">
        <f>'West Contracts 2007-2011'!W13+'West Contracts 2007-2011'!X13+'West Contracts 2007-2011'!Y13+'West Contracts 2007-2011'!Z13</f>
        <v>445233.49</v>
      </c>
      <c r="J12" s="5">
        <f>'West Contracts 2007-2011'!AA13+'West Contracts 2007-2011'!AB13+'West Contracts 2007-2011'!AC13+'West Contracts 2007-2011'!AD13</f>
        <v>490403.82999999996</v>
      </c>
      <c r="K12" s="5">
        <f>'West Contracts 2007-2011'!AE13+'West Contracts 2007-2011'!AF13+'West Contracts 2007-2011'!AG13+'West Contracts 2007-2011'!AH13</f>
        <v>31932.670000000002</v>
      </c>
      <c r="L12" s="5">
        <f>'West Contracts 2007-2011'!AI13+'West Contracts 2007-2011'!AJ13+'West Contracts 2007-2011'!AK13+'West Contracts 2007-2011'!AL13</f>
        <v>555729.79999999993</v>
      </c>
      <c r="M12" s="5">
        <f>'West Contracts 2007-2011'!AM13+'West Contracts 2007-2011'!AN13+'West Contracts 2007-2011'!AO13+'West Contracts 2007-2011'!AP13</f>
        <v>317587.07999999996</v>
      </c>
      <c r="N12" s="5">
        <f>'West Contracts 2007-2011'!AQ13+'West Contracts 2007-2011'!AR13+'West Contracts 2007-2011'!AS13+'West Contracts 2007-2011'!AT13</f>
        <v>348869.83999999997</v>
      </c>
      <c r="O12" s="5">
        <f>'West Contracts 2007-2011'!AU13+'West Contracts 2007-2011'!AV13+'West Contracts 2007-2011'!AW13+'West Contracts 2007-2011'!AX13</f>
        <v>303072.40999999997</v>
      </c>
      <c r="P12" s="5">
        <f>'West Contracts 2007-2011'!AY13+'West Contracts 2007-2011'!AZ13+'West Contracts 2007-2011'!BA13+'West Contracts 2007-2011'!BB13</f>
        <v>264414</v>
      </c>
      <c r="Q12" s="5">
        <f>'West Contracts 2007-2011'!BC13+'West Contracts 2007-2011'!BD13+'West Contracts 2007-2011'!BE13+'West Contracts 2007-2011'!BF13</f>
        <v>267378.7</v>
      </c>
      <c r="R12" s="5">
        <f>'West Contracts 2007-2011'!BG13+'West Contracts 2007-2011'!BH13+'West Contracts 2007-2011'!BI13+'West Contracts 2007-2011'!BJ13</f>
        <v>302657.83</v>
      </c>
      <c r="S12" s="5">
        <f>'West Contracts 2007-2011'!BK13+'West Contracts 2007-2011'!BL13+'West Contracts 2007-2011'!BM13+'West Contracts 2007-2011'!BN13</f>
        <v>327096.86</v>
      </c>
      <c r="T12" s="5">
        <f>'West Contracts 2007-2011'!BO13+'West Contracts 2007-2011'!BP13+'West Contracts 2007-2011'!BQ13+'West Contracts 2007-2011'!BR13</f>
        <v>424260.47000000003</v>
      </c>
      <c r="U12" s="5">
        <f>'West Contracts 2007-2011'!BS13+'West Contracts 2007-2011'!BT13+'West Contracts 2007-2011'!BU13+'West Contracts 2007-2011'!BV13</f>
        <v>392834.73</v>
      </c>
      <c r="V12" s="5">
        <f>'West Contracts 2007-2011'!BW13+'West Contracts 2007-2011'!BX13+'West Contracts 2007-2011'!BY13+'West Contracts 2007-2011'!BZ13</f>
        <v>143384.16999999998</v>
      </c>
      <c r="W12" s="5">
        <f>'West Contracts 2007-2011'!CA13+'West Contracts 2007-2011'!CB13+'West Contracts 2007-2011'!CC13+'West Contracts 2007-2011'!CD13</f>
        <v>125683.87</v>
      </c>
      <c r="X12" s="5">
        <f>'West Contracts 2007-2011'!CE13+'West Contracts 2007-2011'!CF13+'West Contracts 2007-2011'!CG13+'West Contracts 2007-2011'!CH13</f>
        <v>80808.540000000008</v>
      </c>
      <c r="Y12" s="5">
        <f>'West Contracts 2007-2011'!CI13+'West Contracts 2007-2011'!CJ13+'West Contracts 2007-2011'!CK13+'West Contracts 2007-2011'!CL13</f>
        <v>246137.84</v>
      </c>
      <c r="Z12" s="5">
        <f>'West Contracts 2007-2011'!CM13+'West Contracts 2007-2011'!CN13+'West Contracts 2007-2011'!CO13+'West Contracts 2007-2011'!CP13</f>
        <v>281402.28000000003</v>
      </c>
      <c r="AA12" s="5">
        <f>'West Contracts 2007-2011'!CQ13+'West Contracts 2007-2011'!CR13+'West Contracts 2007-2011'!CS13+'West Contracts 2007-2011'!CT13</f>
        <v>248055.62</v>
      </c>
      <c r="AB12" s="5">
        <f>'West Contracts 2007-2011'!CU13+'West Contracts 2007-2011'!CV13+'West Contracts 2007-2011'!CW13+'West Contracts 2007-2011'!CX13</f>
        <v>345225.11</v>
      </c>
      <c r="AC12" s="5">
        <f>'West Contracts 2007-2011'!CY13+'West Contracts 2007-2011'!CZ13+'West Contracts 2007-2011'!DA13+'West Contracts 2007-2011'!DB13</f>
        <v>335620.54</v>
      </c>
      <c r="AD12" s="5">
        <f>'West Contracts 2007-2011'!DC13+'West Contracts 2007-2011'!DD13+'West Contracts 2007-2011'!DE13+'West Contracts 2007-2011'!DF13</f>
        <v>395063.06000000006</v>
      </c>
      <c r="AE12" s="5">
        <f>'West Contracts 2007-2011'!DG13+'West Contracts 2007-2011'!DH13+'West Contracts 2007-2011'!DI13+'West Contracts 2007-2011'!DJ13</f>
        <v>410222.23</v>
      </c>
      <c r="AF12" s="5">
        <f>'West Contracts 2007-2011'!DK13+'West Contracts 2007-2011'!DL13+'West Contracts 2007-2011'!DM13+'West Contracts 2007-2011'!DN13</f>
        <v>482176.86</v>
      </c>
      <c r="AG12" s="5">
        <f>'West Contracts 2007-2011'!DO13+'West Contracts 2007-2011'!DP13+'West Contracts 2007-2011'!DQ13+'West Contracts 2007-2011'!DR13</f>
        <v>424061.33</v>
      </c>
      <c r="AH12" s="5">
        <f>'West Contracts 2007-2011'!DS13+'West Contracts 2007-2011'!DT13+'West Contracts 2007-2011'!DU13+'West Contracts 2007-2011'!DV13</f>
        <v>295625.81</v>
      </c>
      <c r="AI12" s="5">
        <f>'West Contracts 2007-2011'!DW13+'West Contracts 2007-2011'!DX13+'West Contracts 2007-2011'!DY13+'West Contracts 2007-2011'!DZ13</f>
        <v>185022.71000000002</v>
      </c>
      <c r="AJ12" s="5">
        <f>'West Contracts 2007-2011'!EA13+'West Contracts 2007-2011'!EB13+'West Contracts 2007-2011'!EC13+'West Contracts 2007-2011'!ED13</f>
        <v>294752.32999999996</v>
      </c>
      <c r="AK12" s="5">
        <f>'West Contracts 2007-2011'!EE13+'West Contracts 2007-2011'!EF13+'West Contracts 2007-2011'!EG13+'West Contracts 2007-2011'!EH13</f>
        <v>330884.28999999998</v>
      </c>
      <c r="AL12" s="5">
        <f>'West Contracts 2007-2011'!EI13+'West Contracts 2007-2011'!EJ13+'West Contracts 2007-2011'!EK13+'West Contracts 2007-2011'!EL13</f>
        <v>353582.1</v>
      </c>
      <c r="AM12" s="5">
        <f>'West Contracts 2007-2011'!EM13+'West Contracts 2007-2011'!EN13+'West Contracts 2007-2011'!EO13+'West Contracts 2007-2011'!EP13</f>
        <v>321741.25</v>
      </c>
      <c r="AN12" s="5">
        <f>'West Contracts 2007-2011'!EQ13+'West Contracts 2007-2011'!ER13+'West Contracts 2007-2011'!ES13+'West Contracts 2007-2011'!ET13</f>
        <v>309989.17</v>
      </c>
      <c r="AO12" s="5">
        <f>'West Contracts 2007-2011'!EU13+'West Contracts 2007-2011'!EV13+'West Contracts 2007-2011'!EW13+'West Contracts 2007-2011'!EX13</f>
        <v>303938.96999999997</v>
      </c>
      <c r="AP12" s="5">
        <f>'West Contracts 2007-2011'!EY13+'West Contracts 2007-2011'!EZ13+'West Contracts 2007-2011'!FA13+'West Contracts 2007-2011'!FB13</f>
        <v>361983.11</v>
      </c>
      <c r="AQ12" s="5">
        <f>'West Contracts 2007-2011'!FC13+'West Contracts 2007-2011'!FD13+'West Contracts 2007-2011'!FE13+'West Contracts 2007-2011'!FF13</f>
        <v>367169.35000000003</v>
      </c>
      <c r="AR12" s="5">
        <f>'West Contracts 2007-2011'!FG13+'West Contracts 2007-2011'!FH13+'West Contracts 2007-2011'!FI13+'West Contracts 2007-2011'!FJ13</f>
        <v>430219.64999999997</v>
      </c>
      <c r="AS12" s="5">
        <f>'West Contracts 2007-2011'!FK13+'West Contracts 2007-2011'!FL13+'West Contracts 2007-2011'!FM13+'West Contracts 2007-2011'!FN13</f>
        <v>379456.43</v>
      </c>
      <c r="AT12" s="5">
        <f>'West Contracts 2007-2011'!FO13+'West Contracts 2007-2011'!FP13+'West Contracts 2007-2011'!FQ13+'West Contracts 2007-2011'!FR13</f>
        <v>270603.23</v>
      </c>
      <c r="AU12" s="5">
        <f>'West Contracts 2007-2011'!FS13+'West Contracts 2007-2011'!FT13+'West Contracts 2007-2011'!FU13+'West Contracts 2007-2011'!FV13</f>
        <v>174159.37</v>
      </c>
      <c r="AV12" s="5">
        <f>'West Contracts 2007-2011'!FW13+'West Contracts 2007-2011'!FX13+'West Contracts 2007-2011'!FY13+'West Contracts 2007-2011'!FZ13</f>
        <v>269517.82</v>
      </c>
      <c r="AW12" s="5">
        <f>'West Contracts 2007-2011'!GA13+'West Contracts 2007-2011'!GB13+'West Contracts 2007-2011'!GC13+'West Contracts 2007-2011'!GD13</f>
        <v>294175.67000000004</v>
      </c>
      <c r="AX12" s="5">
        <f>'West Contracts 2007-2011'!GE13+'West Contracts 2007-2011'!GF13+'West Contracts 2007-2011'!GG13+'West Contracts 2007-2011'!GH13</f>
        <v>325271.56</v>
      </c>
      <c r="AY12" s="5">
        <f>'West Contracts 2007-2011'!GI13+'West Contracts 2007-2011'!GJ13+'West Contracts 2007-2011'!GK13+'West Contracts 2007-2011'!GL13</f>
        <v>292800.59999999998</v>
      </c>
      <c r="AZ12" s="5">
        <f>'West Contracts 2007-2011'!GM13+'West Contracts 2007-2011'!GN13+'West Contracts 2007-2011'!GO13+'West Contracts 2007-2011'!GP13</f>
        <v>0</v>
      </c>
      <c r="BA12" s="5">
        <f>'West Contracts 2007-2011'!GQ13+'West Contracts 2007-2011'!GR13+'West Contracts 2007-2011'!GS13+'West Contracts 2007-2011'!GT13</f>
        <v>0</v>
      </c>
      <c r="BB12" s="5">
        <f>'West Contracts 2007-2011'!GU13+'West Contracts 2007-2011'!GV13+'West Contracts 2007-2011'!GW13+'West Contracts 2007-2011'!GX13</f>
        <v>0</v>
      </c>
      <c r="BC12" s="5">
        <f>'West Contracts 2007-2011'!GY13+'West Contracts 2007-2011'!GZ13+'West Contracts 2007-2011'!HA13+'West Contracts 2007-2011'!HB13</f>
        <v>0</v>
      </c>
      <c r="BD12" s="5">
        <f>'West Contracts 2007-2011'!HC13+'West Contracts 2007-2011'!HD13+'West Contracts 2007-2011'!HE13+'West Contracts 2007-2011'!HF13</f>
        <v>0</v>
      </c>
      <c r="BE12" s="5">
        <f>'West Contracts 2007-2011'!HG13+'West Contracts 2007-2011'!HH13+'West Contracts 2007-2011'!HI13+'West Contracts 2007-2011'!HJ13</f>
        <v>0</v>
      </c>
      <c r="BF12" s="5">
        <f>'West Contracts 2007-2011'!HK13+'West Contracts 2007-2011'!HL13+'West Contracts 2007-2011'!HM13+'West Contracts 2007-2011'!HN13</f>
        <v>0</v>
      </c>
      <c r="BG12" s="5">
        <f>'West Contracts 2007-2011'!HO13+'West Contracts 2007-2011'!HP13+'West Contracts 2007-2011'!HQ13+'West Contracts 2007-2011'!HR13</f>
        <v>0</v>
      </c>
      <c r="BH12" s="5">
        <f>'West Contracts 2007-2011'!HS13+'West Contracts 2007-2011'!HT13+'West Contracts 2007-2011'!HU13+'West Contracts 2007-2011'!HV13</f>
        <v>0</v>
      </c>
      <c r="BI12" s="5">
        <f>'West Contracts 2007-2011'!HW13+'West Contracts 2007-2011'!HX13+'West Contracts 2007-2011'!HY13+'West Contracts 2007-2011'!HZ13</f>
        <v>0</v>
      </c>
      <c r="BJ12" s="5">
        <f>'West Contracts 2007-2011'!IA13+'West Contracts 2007-2011'!IB13+'West Contracts 2007-2011'!IC13+'West Contracts 2007-2011'!ID13</f>
        <v>0</v>
      </c>
      <c r="BK12" s="5">
        <f>'West Contracts 2007-2011'!IE13+'West Contracts 2007-2011'!IF13+'West Contracts 2007-2011'!IG13+'West Contracts 2007-2011'!IH13</f>
        <v>0</v>
      </c>
    </row>
    <row r="13" spans="1:243" x14ac:dyDescent="0.2">
      <c r="A13" t="s">
        <v>72</v>
      </c>
      <c r="B13" t="s">
        <v>9</v>
      </c>
      <c r="D13" s="5">
        <f>'West Contracts 2007-2011'!C14+'West Contracts 2007-2011'!D14+'West Contracts 2007-2011'!E14+'West Contracts 2007-2011'!F14</f>
        <v>0</v>
      </c>
      <c r="E13" s="5">
        <f>'West Contracts 2007-2011'!G14+'West Contracts 2007-2011'!H14+'West Contracts 2007-2011'!I14+'West Contracts 2007-2011'!J14</f>
        <v>0</v>
      </c>
      <c r="F13" s="5">
        <f>'West Contracts 2007-2011'!K14+'West Contracts 2007-2011'!L14+'West Contracts 2007-2011'!M14+'West Contracts 2007-2011'!N14</f>
        <v>0</v>
      </c>
      <c r="G13" s="5">
        <f>'West Contracts 2007-2011'!O14+'West Contracts 2007-2011'!P14+'West Contracts 2007-2011'!Q14+'West Contracts 2007-2011'!R14</f>
        <v>0</v>
      </c>
      <c r="H13" s="5">
        <f>'West Contracts 2007-2011'!S14+'West Contracts 2007-2011'!T14+'West Contracts 2007-2011'!U14+'West Contracts 2007-2011'!V14</f>
        <v>0</v>
      </c>
      <c r="I13" s="5">
        <f>'West Contracts 2007-2011'!W14+'West Contracts 2007-2011'!X14+'West Contracts 2007-2011'!Y14+'West Contracts 2007-2011'!Z14</f>
        <v>0</v>
      </c>
      <c r="J13" s="5">
        <f>'West Contracts 2007-2011'!AA14+'West Contracts 2007-2011'!AB14+'West Contracts 2007-2011'!AC14+'West Contracts 2007-2011'!AD14</f>
        <v>26584.06</v>
      </c>
      <c r="K13" s="5">
        <f>'West Contracts 2007-2011'!AE14+'West Contracts 2007-2011'!AF14+'West Contracts 2007-2011'!AG14+'West Contracts 2007-2011'!AH14</f>
        <v>28560.69</v>
      </c>
      <c r="L13" s="5">
        <f>'West Contracts 2007-2011'!AI14+'West Contracts 2007-2011'!AJ14+'West Contracts 2007-2011'!AK14+'West Contracts 2007-2011'!AL14</f>
        <v>25258.07</v>
      </c>
      <c r="M13" s="5">
        <f>'West Contracts 2007-2011'!AM14+'West Contracts 2007-2011'!AN14+'West Contracts 2007-2011'!AO14+'West Contracts 2007-2011'!AP14</f>
        <v>0</v>
      </c>
      <c r="N13" s="5">
        <f>'West Contracts 2007-2011'!AQ14+'West Contracts 2007-2011'!AR14+'West Contracts 2007-2011'!AS14+'West Contracts 2007-2011'!AT14</f>
        <v>0</v>
      </c>
      <c r="O13" s="5">
        <f>'West Contracts 2007-2011'!AU14+'West Contracts 2007-2011'!AV14+'West Contracts 2007-2011'!AW14+'West Contracts 2007-2011'!AX14</f>
        <v>0</v>
      </c>
      <c r="P13" s="5">
        <f>'West Contracts 2007-2011'!AY14+'West Contracts 2007-2011'!AZ14+'West Contracts 2007-2011'!BA14+'West Contracts 2007-2011'!BB14</f>
        <v>0</v>
      </c>
      <c r="Q13" s="5">
        <f>'West Contracts 2007-2011'!BC14+'West Contracts 2007-2011'!BD14+'West Contracts 2007-2011'!BE14+'West Contracts 2007-2011'!BF14</f>
        <v>0</v>
      </c>
      <c r="R13" s="5">
        <f>'West Contracts 2007-2011'!BG14+'West Contracts 2007-2011'!BH14+'West Contracts 2007-2011'!BI14+'West Contracts 2007-2011'!BJ14</f>
        <v>0</v>
      </c>
      <c r="S13" s="5">
        <f>'West Contracts 2007-2011'!BK14+'West Contracts 2007-2011'!BL14+'West Contracts 2007-2011'!BM14+'West Contracts 2007-2011'!BN14</f>
        <v>0</v>
      </c>
      <c r="T13" s="5">
        <f>'West Contracts 2007-2011'!BO14+'West Contracts 2007-2011'!BP14+'West Contracts 2007-2011'!BQ14+'West Contracts 2007-2011'!BR14</f>
        <v>0</v>
      </c>
      <c r="U13" s="5">
        <f>'West Contracts 2007-2011'!BS14+'West Contracts 2007-2011'!BT14+'West Contracts 2007-2011'!BU14+'West Contracts 2007-2011'!BV14</f>
        <v>0</v>
      </c>
      <c r="V13" s="5">
        <f>'West Contracts 2007-2011'!BW14+'West Contracts 2007-2011'!BX14+'West Contracts 2007-2011'!BY14+'West Contracts 2007-2011'!BZ14</f>
        <v>0</v>
      </c>
      <c r="W13" s="5">
        <f>'West Contracts 2007-2011'!CA14+'West Contracts 2007-2011'!CB14+'West Contracts 2007-2011'!CC14+'West Contracts 2007-2011'!CD14</f>
        <v>0</v>
      </c>
      <c r="X13" s="5">
        <f>'West Contracts 2007-2011'!CE14+'West Contracts 2007-2011'!CF14+'West Contracts 2007-2011'!CG14+'West Contracts 2007-2011'!CH14</f>
        <v>0</v>
      </c>
      <c r="Y13" s="5">
        <f>'West Contracts 2007-2011'!CI14+'West Contracts 2007-2011'!CJ14+'West Contracts 2007-2011'!CK14+'West Contracts 2007-2011'!CL14</f>
        <v>0</v>
      </c>
      <c r="Z13" s="5">
        <f>'West Contracts 2007-2011'!CM14+'West Contracts 2007-2011'!CN14+'West Contracts 2007-2011'!CO14+'West Contracts 2007-2011'!CP14</f>
        <v>0</v>
      </c>
      <c r="AA13" s="5">
        <f>'West Contracts 2007-2011'!CQ14+'West Contracts 2007-2011'!CR14+'West Contracts 2007-2011'!CS14+'West Contracts 2007-2011'!CT14</f>
        <v>0</v>
      </c>
      <c r="AB13" s="5">
        <f>'West Contracts 2007-2011'!CU14+'West Contracts 2007-2011'!CV14+'West Contracts 2007-2011'!CW14+'West Contracts 2007-2011'!CX14</f>
        <v>0</v>
      </c>
      <c r="AC13" s="5">
        <f>'West Contracts 2007-2011'!CY14+'West Contracts 2007-2011'!CZ14+'West Contracts 2007-2011'!DA14+'West Contracts 2007-2011'!DB14</f>
        <v>0</v>
      </c>
      <c r="AD13" s="5">
        <f>'West Contracts 2007-2011'!DC14+'West Contracts 2007-2011'!DD14+'West Contracts 2007-2011'!DE14+'West Contracts 2007-2011'!DF14</f>
        <v>0</v>
      </c>
      <c r="AE13" s="5">
        <f>'West Contracts 2007-2011'!DG14+'West Contracts 2007-2011'!DH14+'West Contracts 2007-2011'!DI14+'West Contracts 2007-2011'!DJ14</f>
        <v>0</v>
      </c>
      <c r="AF13" s="5">
        <f>'West Contracts 2007-2011'!DK14+'West Contracts 2007-2011'!DL14+'West Contracts 2007-2011'!DM14+'West Contracts 2007-2011'!DN14</f>
        <v>0</v>
      </c>
      <c r="AG13" s="5">
        <f>'West Contracts 2007-2011'!DO14+'West Contracts 2007-2011'!DP14+'West Contracts 2007-2011'!DQ14+'West Contracts 2007-2011'!DR14</f>
        <v>0</v>
      </c>
      <c r="AH13" s="5">
        <f>'West Contracts 2007-2011'!DS14+'West Contracts 2007-2011'!DT14+'West Contracts 2007-2011'!DU14+'West Contracts 2007-2011'!DV14</f>
        <v>0</v>
      </c>
      <c r="AI13" s="5">
        <f>'West Contracts 2007-2011'!DW14+'West Contracts 2007-2011'!DX14+'West Contracts 2007-2011'!DY14+'West Contracts 2007-2011'!DZ14</f>
        <v>0</v>
      </c>
      <c r="AJ13" s="5">
        <f>'West Contracts 2007-2011'!EA14+'West Contracts 2007-2011'!EB14+'West Contracts 2007-2011'!EC14+'West Contracts 2007-2011'!ED14</f>
        <v>0</v>
      </c>
      <c r="AK13" s="5">
        <f>'West Contracts 2007-2011'!EE14+'West Contracts 2007-2011'!EF14+'West Contracts 2007-2011'!EG14+'West Contracts 2007-2011'!EH14</f>
        <v>0</v>
      </c>
      <c r="AL13" s="5">
        <f>'West Contracts 2007-2011'!EI14+'West Contracts 2007-2011'!EJ14+'West Contracts 2007-2011'!EK14+'West Contracts 2007-2011'!EL14</f>
        <v>0</v>
      </c>
      <c r="AM13" s="5">
        <f>'West Contracts 2007-2011'!EM14+'West Contracts 2007-2011'!EN14+'West Contracts 2007-2011'!EO14+'West Contracts 2007-2011'!EP14</f>
        <v>0</v>
      </c>
      <c r="AN13" s="5">
        <f>'West Contracts 2007-2011'!EQ14+'West Contracts 2007-2011'!ER14+'West Contracts 2007-2011'!ES14+'West Contracts 2007-2011'!ET14</f>
        <v>0</v>
      </c>
      <c r="AO13" s="5">
        <f>'West Contracts 2007-2011'!EU14+'West Contracts 2007-2011'!EV14+'West Contracts 2007-2011'!EW14+'West Contracts 2007-2011'!EX14</f>
        <v>0</v>
      </c>
      <c r="AP13" s="5">
        <f>'West Contracts 2007-2011'!EY14+'West Contracts 2007-2011'!EZ14+'West Contracts 2007-2011'!FA14+'West Contracts 2007-2011'!FB14</f>
        <v>0</v>
      </c>
      <c r="AQ13" s="5">
        <f>'West Contracts 2007-2011'!FC14+'West Contracts 2007-2011'!FD14+'West Contracts 2007-2011'!FE14+'West Contracts 2007-2011'!FF14</f>
        <v>0</v>
      </c>
      <c r="AR13" s="5">
        <f>'West Contracts 2007-2011'!FG14+'West Contracts 2007-2011'!FH14+'West Contracts 2007-2011'!FI14+'West Contracts 2007-2011'!FJ14</f>
        <v>0</v>
      </c>
      <c r="AS13" s="5">
        <f>'West Contracts 2007-2011'!FK14+'West Contracts 2007-2011'!FL14+'West Contracts 2007-2011'!FM14+'West Contracts 2007-2011'!FN14</f>
        <v>0</v>
      </c>
      <c r="AT13" s="5">
        <f>'West Contracts 2007-2011'!FO14+'West Contracts 2007-2011'!FP14+'West Contracts 2007-2011'!FQ14+'West Contracts 2007-2011'!FR14</f>
        <v>0</v>
      </c>
      <c r="AU13" s="5">
        <f>'West Contracts 2007-2011'!FS14+'West Contracts 2007-2011'!FT14+'West Contracts 2007-2011'!FU14+'West Contracts 2007-2011'!FV14</f>
        <v>0</v>
      </c>
      <c r="AV13" s="5">
        <f>'West Contracts 2007-2011'!FW14+'West Contracts 2007-2011'!FX14+'West Contracts 2007-2011'!FY14+'West Contracts 2007-2011'!FZ14</f>
        <v>0</v>
      </c>
      <c r="AW13" s="5">
        <f>'West Contracts 2007-2011'!GA14+'West Contracts 2007-2011'!GB14+'West Contracts 2007-2011'!GC14+'West Contracts 2007-2011'!GD14</f>
        <v>0</v>
      </c>
      <c r="AX13" s="5">
        <f>'West Contracts 2007-2011'!GE14+'West Contracts 2007-2011'!GF14+'West Contracts 2007-2011'!GG14+'West Contracts 2007-2011'!GH14</f>
        <v>0</v>
      </c>
      <c r="AY13" s="5">
        <f>'West Contracts 2007-2011'!GI14+'West Contracts 2007-2011'!GJ14+'West Contracts 2007-2011'!GK14+'West Contracts 2007-2011'!GL14</f>
        <v>0</v>
      </c>
      <c r="AZ13" s="5">
        <f>'West Contracts 2007-2011'!GM14+'West Contracts 2007-2011'!GN14+'West Contracts 2007-2011'!GO14+'West Contracts 2007-2011'!GP14</f>
        <v>0</v>
      </c>
      <c r="BA13" s="5">
        <f>'West Contracts 2007-2011'!GQ14+'West Contracts 2007-2011'!GR14+'West Contracts 2007-2011'!GS14+'West Contracts 2007-2011'!GT14</f>
        <v>0</v>
      </c>
      <c r="BB13" s="5">
        <f>'West Contracts 2007-2011'!GU14+'West Contracts 2007-2011'!GV14+'West Contracts 2007-2011'!GW14+'West Contracts 2007-2011'!GX14</f>
        <v>0</v>
      </c>
      <c r="BC13" s="5">
        <f>'West Contracts 2007-2011'!GY14+'West Contracts 2007-2011'!GZ14+'West Contracts 2007-2011'!HA14+'West Contracts 2007-2011'!HB14</f>
        <v>0</v>
      </c>
      <c r="BD13" s="5">
        <f>'West Contracts 2007-2011'!HC14+'West Contracts 2007-2011'!HD14+'West Contracts 2007-2011'!HE14+'West Contracts 2007-2011'!HF14</f>
        <v>0</v>
      </c>
      <c r="BE13" s="5">
        <f>'West Contracts 2007-2011'!HG14+'West Contracts 2007-2011'!HH14+'West Contracts 2007-2011'!HI14+'West Contracts 2007-2011'!HJ14</f>
        <v>0</v>
      </c>
      <c r="BF13" s="5">
        <f>'West Contracts 2007-2011'!HK14+'West Contracts 2007-2011'!HL14+'West Contracts 2007-2011'!HM14+'West Contracts 2007-2011'!HN14</f>
        <v>0</v>
      </c>
      <c r="BG13" s="5">
        <f>'West Contracts 2007-2011'!HO14+'West Contracts 2007-2011'!HP14+'West Contracts 2007-2011'!HQ14+'West Contracts 2007-2011'!HR14</f>
        <v>0</v>
      </c>
      <c r="BH13" s="5">
        <f>'West Contracts 2007-2011'!HS14+'West Contracts 2007-2011'!HT14+'West Contracts 2007-2011'!HU14+'West Contracts 2007-2011'!HV14</f>
        <v>0</v>
      </c>
      <c r="BI13" s="5">
        <f>'West Contracts 2007-2011'!HW14+'West Contracts 2007-2011'!HX14+'West Contracts 2007-2011'!HY14+'West Contracts 2007-2011'!HZ14</f>
        <v>0</v>
      </c>
      <c r="BJ13" s="5">
        <f>'West Contracts 2007-2011'!IA14+'West Contracts 2007-2011'!IB14+'West Contracts 2007-2011'!IC14+'West Contracts 2007-2011'!ID14</f>
        <v>0</v>
      </c>
      <c r="BK13" s="5">
        <f>'West Contracts 2007-2011'!IE14+'West Contracts 2007-2011'!IF14+'West Contracts 2007-2011'!IG14+'West Contracts 2007-2011'!IH14</f>
        <v>0</v>
      </c>
    </row>
    <row r="14" spans="1:243" x14ac:dyDescent="0.2">
      <c r="A14" t="s">
        <v>72</v>
      </c>
      <c r="B14" t="s">
        <v>77</v>
      </c>
      <c r="D14" s="5">
        <f>'West Contracts 2007-2011'!C15+'West Contracts 2007-2011'!D15+'West Contracts 2007-2011'!E15+'West Contracts 2007-2011'!F15</f>
        <v>24884.12</v>
      </c>
      <c r="E14" s="5">
        <f>'West Contracts 2007-2011'!G15+'West Contracts 2007-2011'!H15+'West Contracts 2007-2011'!I15+'West Contracts 2007-2011'!J15</f>
        <v>24418.63</v>
      </c>
      <c r="F14" s="5">
        <f>'West Contracts 2007-2011'!K15+'West Contracts 2007-2011'!L15+'West Contracts 2007-2011'!M15+'West Contracts 2007-2011'!N15</f>
        <v>58703.590000000004</v>
      </c>
      <c r="G14" s="5">
        <f>'West Contracts 2007-2011'!O15+'West Contracts 2007-2011'!P15+'West Contracts 2007-2011'!Q15+'West Contracts 2007-2011'!R15</f>
        <v>62909.11</v>
      </c>
      <c r="H14" s="5">
        <f>'West Contracts 2007-2011'!S15+'West Contracts 2007-2011'!T15+'West Contracts 2007-2011'!U15+'West Contracts 2007-2011'!V15</f>
        <v>73479.959999999992</v>
      </c>
      <c r="I14" s="5">
        <f>'West Contracts 2007-2011'!W15+'West Contracts 2007-2011'!X15+'West Contracts 2007-2011'!Y15+'West Contracts 2007-2011'!Z15</f>
        <v>63564.209999999992</v>
      </c>
      <c r="J14" s="5">
        <f>'West Contracts 2007-2011'!AA15+'West Contracts 2007-2011'!AB15+'West Contracts 2007-2011'!AC15+'West Contracts 2007-2011'!AD15</f>
        <v>0</v>
      </c>
      <c r="K14" s="5">
        <f>'West Contracts 2007-2011'!AE15+'West Contracts 2007-2011'!AF15+'West Contracts 2007-2011'!AG15+'West Contracts 2007-2011'!AH15</f>
        <v>0</v>
      </c>
      <c r="L14" s="5">
        <f>'West Contracts 2007-2011'!AI15+'West Contracts 2007-2011'!AJ15+'West Contracts 2007-2011'!AK15+'West Contracts 2007-2011'!AL15</f>
        <v>0</v>
      </c>
      <c r="M14" s="5">
        <f>'West Contracts 2007-2011'!AM15+'West Contracts 2007-2011'!AN15+'West Contracts 2007-2011'!AO15+'West Contracts 2007-2011'!AP15</f>
        <v>0</v>
      </c>
      <c r="N14" s="5">
        <f>'West Contracts 2007-2011'!AQ15+'West Contracts 2007-2011'!AR15+'West Contracts 2007-2011'!AS15+'West Contracts 2007-2011'!AT15</f>
        <v>0</v>
      </c>
      <c r="O14" s="5">
        <f>'West Contracts 2007-2011'!AU15+'West Contracts 2007-2011'!AV15+'West Contracts 2007-2011'!AW15+'West Contracts 2007-2011'!AX15</f>
        <v>0</v>
      </c>
      <c r="P14" s="5">
        <f>'West Contracts 2007-2011'!AY15+'West Contracts 2007-2011'!AZ15+'West Contracts 2007-2011'!BA15+'West Contracts 2007-2011'!BB15</f>
        <v>0</v>
      </c>
      <c r="Q14" s="5">
        <f>'West Contracts 2007-2011'!BC15+'West Contracts 2007-2011'!BD15+'West Contracts 2007-2011'!BE15+'West Contracts 2007-2011'!BF15</f>
        <v>0</v>
      </c>
      <c r="R14" s="5">
        <f>'West Contracts 2007-2011'!BG15+'West Contracts 2007-2011'!BH15+'West Contracts 2007-2011'!BI15+'West Contracts 2007-2011'!BJ15</f>
        <v>0</v>
      </c>
      <c r="S14" s="5">
        <f>'West Contracts 2007-2011'!BK15+'West Contracts 2007-2011'!BL15+'West Contracts 2007-2011'!BM15+'West Contracts 2007-2011'!BN15</f>
        <v>0</v>
      </c>
      <c r="T14" s="5">
        <f>'West Contracts 2007-2011'!BO15+'West Contracts 2007-2011'!BP15+'West Contracts 2007-2011'!BQ15+'West Contracts 2007-2011'!BR15</f>
        <v>0</v>
      </c>
      <c r="U14" s="5">
        <f>'West Contracts 2007-2011'!BS15+'West Contracts 2007-2011'!BT15+'West Contracts 2007-2011'!BU15+'West Contracts 2007-2011'!BV15</f>
        <v>0</v>
      </c>
      <c r="V14" s="5">
        <f>'West Contracts 2007-2011'!BW15+'West Contracts 2007-2011'!BX15+'West Contracts 2007-2011'!BY15+'West Contracts 2007-2011'!BZ15</f>
        <v>0</v>
      </c>
      <c r="W14" s="5">
        <f>'West Contracts 2007-2011'!CA15+'West Contracts 2007-2011'!CB15+'West Contracts 2007-2011'!CC15+'West Contracts 2007-2011'!CD15</f>
        <v>0</v>
      </c>
      <c r="X14" s="5">
        <f>'West Contracts 2007-2011'!CE15+'West Contracts 2007-2011'!CF15+'West Contracts 2007-2011'!CG15+'West Contracts 2007-2011'!CH15</f>
        <v>0</v>
      </c>
      <c r="Y14" s="5">
        <f>'West Contracts 2007-2011'!CI15+'West Contracts 2007-2011'!CJ15+'West Contracts 2007-2011'!CK15+'West Contracts 2007-2011'!CL15</f>
        <v>0</v>
      </c>
      <c r="Z14" s="5">
        <f>'West Contracts 2007-2011'!CM15+'West Contracts 2007-2011'!CN15+'West Contracts 2007-2011'!CO15+'West Contracts 2007-2011'!CP15</f>
        <v>0</v>
      </c>
      <c r="AA14" s="5">
        <f>'West Contracts 2007-2011'!CQ15+'West Contracts 2007-2011'!CR15+'West Contracts 2007-2011'!CS15+'West Contracts 2007-2011'!CT15</f>
        <v>0</v>
      </c>
      <c r="AB14" s="5">
        <f>'West Contracts 2007-2011'!CU15+'West Contracts 2007-2011'!CV15+'West Contracts 2007-2011'!CW15+'West Contracts 2007-2011'!CX15</f>
        <v>0</v>
      </c>
      <c r="AC14" s="5">
        <f>'West Contracts 2007-2011'!CY15+'West Contracts 2007-2011'!CZ15+'West Contracts 2007-2011'!DA15+'West Contracts 2007-2011'!DB15</f>
        <v>0</v>
      </c>
      <c r="AD14" s="5">
        <f>'West Contracts 2007-2011'!DC15+'West Contracts 2007-2011'!DD15+'West Contracts 2007-2011'!DE15+'West Contracts 2007-2011'!DF15</f>
        <v>0</v>
      </c>
      <c r="AE14" s="5">
        <f>'West Contracts 2007-2011'!DG15+'West Contracts 2007-2011'!DH15+'West Contracts 2007-2011'!DI15+'West Contracts 2007-2011'!DJ15</f>
        <v>0</v>
      </c>
      <c r="AF14" s="5">
        <f>'West Contracts 2007-2011'!DK15+'West Contracts 2007-2011'!DL15+'West Contracts 2007-2011'!DM15+'West Contracts 2007-2011'!DN15</f>
        <v>0</v>
      </c>
      <c r="AG14" s="5">
        <f>'West Contracts 2007-2011'!DO15+'West Contracts 2007-2011'!DP15+'West Contracts 2007-2011'!DQ15+'West Contracts 2007-2011'!DR15</f>
        <v>0</v>
      </c>
      <c r="AH14" s="5">
        <f>'West Contracts 2007-2011'!DS15+'West Contracts 2007-2011'!DT15+'West Contracts 2007-2011'!DU15+'West Contracts 2007-2011'!DV15</f>
        <v>0</v>
      </c>
      <c r="AI14" s="5">
        <f>'West Contracts 2007-2011'!DW15+'West Contracts 2007-2011'!DX15+'West Contracts 2007-2011'!DY15+'West Contracts 2007-2011'!DZ15</f>
        <v>0</v>
      </c>
      <c r="AJ14" s="5">
        <f>'West Contracts 2007-2011'!EA15+'West Contracts 2007-2011'!EB15+'West Contracts 2007-2011'!EC15+'West Contracts 2007-2011'!ED15</f>
        <v>0</v>
      </c>
      <c r="AK14" s="5">
        <f>'West Contracts 2007-2011'!EE15+'West Contracts 2007-2011'!EF15+'West Contracts 2007-2011'!EG15+'West Contracts 2007-2011'!EH15</f>
        <v>0</v>
      </c>
      <c r="AL14" s="5">
        <f>'West Contracts 2007-2011'!EI15+'West Contracts 2007-2011'!EJ15+'West Contracts 2007-2011'!EK15+'West Contracts 2007-2011'!EL15</f>
        <v>0</v>
      </c>
      <c r="AM14" s="5">
        <f>'West Contracts 2007-2011'!EM15+'West Contracts 2007-2011'!EN15+'West Contracts 2007-2011'!EO15+'West Contracts 2007-2011'!EP15</f>
        <v>0</v>
      </c>
      <c r="AN14" s="5">
        <f>'West Contracts 2007-2011'!EQ15+'West Contracts 2007-2011'!ER15+'West Contracts 2007-2011'!ES15+'West Contracts 2007-2011'!ET15</f>
        <v>0</v>
      </c>
      <c r="AO14" s="5">
        <f>'West Contracts 2007-2011'!EU15+'West Contracts 2007-2011'!EV15+'West Contracts 2007-2011'!EW15+'West Contracts 2007-2011'!EX15</f>
        <v>0</v>
      </c>
      <c r="AP14" s="5">
        <f>'West Contracts 2007-2011'!EY15+'West Contracts 2007-2011'!EZ15+'West Contracts 2007-2011'!FA15+'West Contracts 2007-2011'!FB15</f>
        <v>0</v>
      </c>
      <c r="AQ14" s="5">
        <f>'West Contracts 2007-2011'!FC15+'West Contracts 2007-2011'!FD15+'West Contracts 2007-2011'!FE15+'West Contracts 2007-2011'!FF15</f>
        <v>0</v>
      </c>
      <c r="AR14" s="5">
        <f>'West Contracts 2007-2011'!FG15+'West Contracts 2007-2011'!FH15+'West Contracts 2007-2011'!FI15+'West Contracts 2007-2011'!FJ15</f>
        <v>0</v>
      </c>
      <c r="AS14" s="5">
        <f>'West Contracts 2007-2011'!FK15+'West Contracts 2007-2011'!FL15+'West Contracts 2007-2011'!FM15+'West Contracts 2007-2011'!FN15</f>
        <v>0</v>
      </c>
      <c r="AT14" s="5">
        <f>'West Contracts 2007-2011'!FO15+'West Contracts 2007-2011'!FP15+'West Contracts 2007-2011'!FQ15+'West Contracts 2007-2011'!FR15</f>
        <v>0</v>
      </c>
      <c r="AU14" s="5">
        <f>'West Contracts 2007-2011'!FS15+'West Contracts 2007-2011'!FT15+'West Contracts 2007-2011'!FU15+'West Contracts 2007-2011'!FV15</f>
        <v>0</v>
      </c>
      <c r="AV14" s="5">
        <f>'West Contracts 2007-2011'!FW15+'West Contracts 2007-2011'!FX15+'West Contracts 2007-2011'!FY15+'West Contracts 2007-2011'!FZ15</f>
        <v>0</v>
      </c>
      <c r="AW14" s="5">
        <f>'West Contracts 2007-2011'!GA15+'West Contracts 2007-2011'!GB15+'West Contracts 2007-2011'!GC15+'West Contracts 2007-2011'!GD15</f>
        <v>0</v>
      </c>
      <c r="AX14" s="5">
        <f>'West Contracts 2007-2011'!GE15+'West Contracts 2007-2011'!GF15+'West Contracts 2007-2011'!GG15+'West Contracts 2007-2011'!GH15</f>
        <v>0</v>
      </c>
      <c r="AY14" s="5">
        <f>'West Contracts 2007-2011'!GI15+'West Contracts 2007-2011'!GJ15+'West Contracts 2007-2011'!GK15+'West Contracts 2007-2011'!GL15</f>
        <v>0</v>
      </c>
      <c r="AZ14" s="5">
        <f>'West Contracts 2007-2011'!GM15+'West Contracts 2007-2011'!GN15+'West Contracts 2007-2011'!GO15+'West Contracts 2007-2011'!GP15</f>
        <v>0</v>
      </c>
      <c r="BA14" s="5">
        <f>'West Contracts 2007-2011'!GQ15+'West Contracts 2007-2011'!GR15+'West Contracts 2007-2011'!GS15+'West Contracts 2007-2011'!GT15</f>
        <v>0</v>
      </c>
      <c r="BB14" s="5">
        <f>'West Contracts 2007-2011'!GU15+'West Contracts 2007-2011'!GV15+'West Contracts 2007-2011'!GW15+'West Contracts 2007-2011'!GX15</f>
        <v>0</v>
      </c>
      <c r="BC14" s="5">
        <f>'West Contracts 2007-2011'!GY15+'West Contracts 2007-2011'!GZ15+'West Contracts 2007-2011'!HA15+'West Contracts 2007-2011'!HB15</f>
        <v>0</v>
      </c>
      <c r="BD14" s="5">
        <f>'West Contracts 2007-2011'!HC15+'West Contracts 2007-2011'!HD15+'West Contracts 2007-2011'!HE15+'West Contracts 2007-2011'!HF15</f>
        <v>0</v>
      </c>
      <c r="BE14" s="5">
        <f>'West Contracts 2007-2011'!HG15+'West Contracts 2007-2011'!HH15+'West Contracts 2007-2011'!HI15+'West Contracts 2007-2011'!HJ15</f>
        <v>0</v>
      </c>
      <c r="BF14" s="5">
        <f>'West Contracts 2007-2011'!HK15+'West Contracts 2007-2011'!HL15+'West Contracts 2007-2011'!HM15+'West Contracts 2007-2011'!HN15</f>
        <v>0</v>
      </c>
      <c r="BG14" s="5">
        <f>'West Contracts 2007-2011'!HO15+'West Contracts 2007-2011'!HP15+'West Contracts 2007-2011'!HQ15+'West Contracts 2007-2011'!HR15</f>
        <v>0</v>
      </c>
      <c r="BH14" s="5">
        <f>'West Contracts 2007-2011'!HS15+'West Contracts 2007-2011'!HT15+'West Contracts 2007-2011'!HU15+'West Contracts 2007-2011'!HV15</f>
        <v>0</v>
      </c>
      <c r="BI14" s="5">
        <f>'West Contracts 2007-2011'!HW15+'West Contracts 2007-2011'!HX15+'West Contracts 2007-2011'!HY15+'West Contracts 2007-2011'!HZ15</f>
        <v>0</v>
      </c>
      <c r="BJ14" s="5">
        <f>'West Contracts 2007-2011'!IA15+'West Contracts 2007-2011'!IB15+'West Contracts 2007-2011'!IC15+'West Contracts 2007-2011'!ID15</f>
        <v>0</v>
      </c>
      <c r="BK14" s="5">
        <f>'West Contracts 2007-2011'!IE15+'West Contracts 2007-2011'!IF15+'West Contracts 2007-2011'!IG15+'West Contracts 2007-2011'!IH15</f>
        <v>0</v>
      </c>
    </row>
    <row r="15" spans="1:243" x14ac:dyDescent="0.2">
      <c r="A15" t="s">
        <v>72</v>
      </c>
      <c r="B15" t="s">
        <v>11</v>
      </c>
      <c r="D15" s="5">
        <f>'West Contracts 2007-2011'!C16+'West Contracts 2007-2011'!D16+'West Contracts 2007-2011'!E16+'West Contracts 2007-2011'!F16</f>
        <v>-99157.36</v>
      </c>
      <c r="E15" s="5">
        <f>'West Contracts 2007-2011'!G16+'West Contracts 2007-2011'!H16+'West Contracts 2007-2011'!I16+'West Contracts 2007-2011'!J16</f>
        <v>-121348.20000000001</v>
      </c>
      <c r="F15" s="5">
        <f>'West Contracts 2007-2011'!K16+'West Contracts 2007-2011'!L16+'West Contracts 2007-2011'!M16+'West Contracts 2007-2011'!N16</f>
        <v>-177492</v>
      </c>
      <c r="G15" s="5">
        <f>'West Contracts 2007-2011'!O16+'West Contracts 2007-2011'!P16+'West Contracts 2007-2011'!Q16+'West Contracts 2007-2011'!R16</f>
        <v>-211829.77</v>
      </c>
      <c r="H15" s="5">
        <f>'West Contracts 2007-2011'!S16+'West Contracts 2007-2011'!T16+'West Contracts 2007-2011'!U16+'West Contracts 2007-2011'!V16</f>
        <v>-250986.56</v>
      </c>
      <c r="I15" s="5">
        <f>'West Contracts 2007-2011'!W16+'West Contracts 2007-2011'!X16+'West Contracts 2007-2011'!Y16+'West Contracts 2007-2011'!Z16</f>
        <v>-173879.97</v>
      </c>
      <c r="J15" s="5">
        <f>'West Contracts 2007-2011'!AA16+'West Contracts 2007-2011'!AB16+'West Contracts 2007-2011'!AC16+'West Contracts 2007-2011'!AD16</f>
        <v>9243.0500000000029</v>
      </c>
      <c r="K15" s="5">
        <f>'West Contracts 2007-2011'!AE16+'West Contracts 2007-2011'!AF16+'West Contracts 2007-2011'!AG16+'West Contracts 2007-2011'!AH16</f>
        <v>108520.20000000001</v>
      </c>
      <c r="L15" s="5">
        <f>'West Contracts 2007-2011'!AI16+'West Contracts 2007-2011'!AJ16+'West Contracts 2007-2011'!AK16+'West Contracts 2007-2011'!AL16</f>
        <v>-36262.47</v>
      </c>
      <c r="M15" s="5">
        <f>'West Contracts 2007-2011'!AM16+'West Contracts 2007-2011'!AN16+'West Contracts 2007-2011'!AO16+'West Contracts 2007-2011'!AP16</f>
        <v>-132362.68</v>
      </c>
      <c r="N15" s="5">
        <f>'West Contracts 2007-2011'!AQ16+'West Contracts 2007-2011'!AR16+'West Contracts 2007-2011'!AS16+'West Contracts 2007-2011'!AT16</f>
        <v>-127415.23</v>
      </c>
      <c r="O15" s="5">
        <f>'West Contracts 2007-2011'!AU16+'West Contracts 2007-2011'!AV16+'West Contracts 2007-2011'!AW16+'West Contracts 2007-2011'!AX16</f>
        <v>-81322.63</v>
      </c>
      <c r="P15" s="5">
        <f>'West Contracts 2007-2011'!AY16+'West Contracts 2007-2011'!AZ16+'West Contracts 2007-2011'!BA16+'West Contracts 2007-2011'!BB16</f>
        <v>-87013.86</v>
      </c>
      <c r="Q15" s="5">
        <f>'West Contracts 2007-2011'!BC16+'West Contracts 2007-2011'!BD16+'West Contracts 2007-2011'!BE16+'West Contracts 2007-2011'!BF16</f>
        <v>-111208.17</v>
      </c>
      <c r="R15" s="5">
        <f>'West Contracts 2007-2011'!BG16+'West Contracts 2007-2011'!BH16+'West Contracts 2007-2011'!BI16+'West Contracts 2007-2011'!BJ16</f>
        <v>-157279.62</v>
      </c>
      <c r="S15" s="5">
        <f>'West Contracts 2007-2011'!BK16+'West Contracts 2007-2011'!BL16+'West Contracts 2007-2011'!BM16+'West Contracts 2007-2011'!BN16</f>
        <v>-191521.32</v>
      </c>
      <c r="T15" s="5">
        <f>'West Contracts 2007-2011'!BO16+'West Contracts 2007-2011'!BP16+'West Contracts 2007-2011'!BQ16+'West Contracts 2007-2011'!BR16</f>
        <v>-223449.60000000001</v>
      </c>
      <c r="U15" s="5">
        <f>'West Contracts 2007-2011'!BS16+'West Contracts 2007-2011'!BT16+'West Contracts 2007-2011'!BU16+'West Contracts 2007-2011'!BV16</f>
        <v>-152699.85999999999</v>
      </c>
      <c r="V15" s="5">
        <f>'West Contracts 2007-2011'!BW16+'West Contracts 2007-2011'!BX16+'West Contracts 2007-2011'!BY16+'West Contracts 2007-2011'!BZ16</f>
        <v>18026.41</v>
      </c>
      <c r="W15" s="5">
        <f>'West Contracts 2007-2011'!CA16+'West Contracts 2007-2011'!CB16+'West Contracts 2007-2011'!CC16+'West Contracts 2007-2011'!CD16</f>
        <v>98569.53</v>
      </c>
      <c r="X15" s="5">
        <f>'West Contracts 2007-2011'!CE16+'West Contracts 2007-2011'!CF16+'West Contracts 2007-2011'!CG16+'West Contracts 2007-2011'!CH16</f>
        <v>-27522.449999999997</v>
      </c>
      <c r="Y15" s="5">
        <f>'West Contracts 2007-2011'!CI16+'West Contracts 2007-2011'!CJ16+'West Contracts 2007-2011'!CK16+'West Contracts 2007-2011'!CL16</f>
        <v>-117382.38999999998</v>
      </c>
      <c r="Z15" s="5">
        <f>'West Contracts 2007-2011'!CM16+'West Contracts 2007-2011'!CN16+'West Contracts 2007-2011'!CO16+'West Contracts 2007-2011'!CP16</f>
        <v>-111769.58</v>
      </c>
      <c r="AA15" s="5">
        <f>'West Contracts 2007-2011'!CQ16+'West Contracts 2007-2011'!CR16+'West Contracts 2007-2011'!CS16+'West Contracts 2007-2011'!CT16</f>
        <v>-70547.89</v>
      </c>
      <c r="AB15" s="5">
        <f>'West Contracts 2007-2011'!CU16+'West Contracts 2007-2011'!CV16+'West Contracts 2007-2011'!CW16+'West Contracts 2007-2011'!CX16</f>
        <v>-75256.45</v>
      </c>
      <c r="AC15" s="5">
        <f>'West Contracts 2007-2011'!CY16+'West Contracts 2007-2011'!CZ16+'West Contracts 2007-2011'!DA16+'West Contracts 2007-2011'!DB16</f>
        <v>-94028.74</v>
      </c>
      <c r="AD15" s="5">
        <f>'West Contracts 2007-2011'!DC16+'West Contracts 2007-2011'!DD16+'West Contracts 2007-2011'!DE16+'West Contracts 2007-2011'!DF16</f>
        <v>-139276.35</v>
      </c>
      <c r="AE15" s="5">
        <f>'West Contracts 2007-2011'!DG16+'West Contracts 2007-2011'!DH16+'West Contracts 2007-2011'!DI16+'West Contracts 2007-2011'!DJ16</f>
        <v>-170461.04</v>
      </c>
      <c r="AF15" s="5">
        <f>'West Contracts 2007-2011'!DK16+'West Contracts 2007-2011'!DL16+'West Contracts 2007-2011'!DM16+'West Contracts 2007-2011'!DN16</f>
        <v>-196656.2</v>
      </c>
      <c r="AG15" s="5">
        <f>'West Contracts 2007-2011'!DO16+'West Contracts 2007-2011'!DP16+'West Contracts 2007-2011'!DQ16+'West Contracts 2007-2011'!DR16</f>
        <v>-133701.21</v>
      </c>
      <c r="AH15" s="5">
        <f>'West Contracts 2007-2011'!DS16+'West Contracts 2007-2011'!DT16+'West Contracts 2007-2011'!DU16+'West Contracts 2007-2011'!DV16</f>
        <v>22137.520000000004</v>
      </c>
      <c r="AI15" s="5">
        <f>'West Contracts 2007-2011'!DW16+'West Contracts 2007-2011'!DX16+'West Contracts 2007-2011'!DY16+'West Contracts 2007-2011'!DZ16</f>
        <v>94972.57</v>
      </c>
      <c r="AJ15" s="5">
        <f>'West Contracts 2007-2011'!EA16+'West Contracts 2007-2011'!EB16+'West Contracts 2007-2011'!EC16+'West Contracts 2007-2011'!ED16</f>
        <v>-21108.880000000001</v>
      </c>
      <c r="AK15" s="5">
        <f>'West Contracts 2007-2011'!EE16+'West Contracts 2007-2011'!EF16+'West Contracts 2007-2011'!EG16+'West Contracts 2007-2011'!EH16</f>
        <v>-104001.09999999999</v>
      </c>
      <c r="AL15" s="5">
        <f>'West Contracts 2007-2011'!EI16+'West Contracts 2007-2011'!EJ16+'West Contracts 2007-2011'!EK16+'West Contracts 2007-2011'!EL16</f>
        <v>-98345.489999999991</v>
      </c>
      <c r="AM15" s="5">
        <f>'West Contracts 2007-2011'!EM16+'West Contracts 2007-2011'!EN16+'West Contracts 2007-2011'!EO16+'West Contracts 2007-2011'!EP16</f>
        <v>-61098.67</v>
      </c>
      <c r="AN15" s="5">
        <f>'West Contracts 2007-2011'!EQ16+'West Contracts 2007-2011'!ER16+'West Contracts 2007-2011'!ES16+'West Contracts 2007-2011'!ET16</f>
        <v>-66154.03</v>
      </c>
      <c r="AO15" s="5">
        <f>'West Contracts 2007-2011'!EU16+'West Contracts 2007-2011'!EV16+'West Contracts 2007-2011'!EW16+'West Contracts 2007-2011'!EX16</f>
        <v>-82782.760000000009</v>
      </c>
      <c r="AP15" s="5">
        <f>'West Contracts 2007-2011'!EY16+'West Contracts 2007-2011'!EZ16+'West Contracts 2007-2011'!FA16+'West Contracts 2007-2011'!FB16</f>
        <v>-124322.22</v>
      </c>
      <c r="AQ15" s="5">
        <f>'West Contracts 2007-2011'!FC16+'West Contracts 2007-2011'!FD16+'West Contracts 2007-2011'!FE16+'West Contracts 2007-2011'!FF16</f>
        <v>-152067.58000000002</v>
      </c>
      <c r="AR15" s="5">
        <f>'West Contracts 2007-2011'!FG16+'West Contracts 2007-2011'!FH16+'West Contracts 2007-2011'!FI16+'West Contracts 2007-2011'!FJ16</f>
        <v>-174772.84</v>
      </c>
      <c r="AS15" s="5">
        <f>'West Contracts 2007-2011'!FK16+'West Contracts 2007-2011'!FL16+'West Contracts 2007-2011'!FM16+'West Contracts 2007-2011'!FN16</f>
        <v>-117045.26000000001</v>
      </c>
      <c r="AT15" s="5">
        <f>'West Contracts 2007-2011'!FO16+'West Contracts 2007-2011'!FP16+'West Contracts 2007-2011'!FQ16+'West Contracts 2007-2011'!FR16</f>
        <v>25169.8</v>
      </c>
      <c r="AU15" s="5">
        <f>'West Contracts 2007-2011'!FS16+'West Contracts 2007-2011'!FT16+'West Contracts 2007-2011'!FU16+'West Contracts 2007-2011'!FV16</f>
        <v>90928.290000000008</v>
      </c>
      <c r="AV15" s="5">
        <f>'West Contracts 2007-2011'!FW16+'West Contracts 2007-2011'!FX16+'West Contracts 2007-2011'!FY16+'West Contracts 2007-2011'!FZ16</f>
        <v>-15757.58</v>
      </c>
      <c r="AW15" s="5">
        <f>'West Contracts 2007-2011'!GA16+'West Contracts 2007-2011'!GB16+'West Contracts 2007-2011'!GC16+'West Contracts 2007-2011'!GD16</f>
        <v>-91519.85</v>
      </c>
      <c r="AX15" s="5">
        <f>'West Contracts 2007-2011'!GE16+'West Contracts 2007-2011'!GF16+'West Contracts 2007-2011'!GG16+'West Contracts 2007-2011'!GH16</f>
        <v>-86158.18</v>
      </c>
      <c r="AY15" s="5">
        <f>'West Contracts 2007-2011'!GI16+'West Contracts 2007-2011'!GJ16+'West Contracts 2007-2011'!GK16+'West Contracts 2007-2011'!GL16</f>
        <v>-52627.68</v>
      </c>
      <c r="AZ15" s="5">
        <f>'West Contracts 2007-2011'!GM16+'West Contracts 2007-2011'!GN16+'West Contracts 2007-2011'!GO16+'West Contracts 2007-2011'!GP16</f>
        <v>0</v>
      </c>
      <c r="BA15" s="5">
        <f>'West Contracts 2007-2011'!GQ16+'West Contracts 2007-2011'!GR16+'West Contracts 2007-2011'!GS16+'West Contracts 2007-2011'!GT16</f>
        <v>0</v>
      </c>
      <c r="BB15" s="5">
        <f>'West Contracts 2007-2011'!GU16+'West Contracts 2007-2011'!GV16+'West Contracts 2007-2011'!GW16+'West Contracts 2007-2011'!GX16</f>
        <v>0</v>
      </c>
      <c r="BC15" s="5">
        <f>'West Contracts 2007-2011'!GY16+'West Contracts 2007-2011'!GZ16+'West Contracts 2007-2011'!HA16+'West Contracts 2007-2011'!HB16</f>
        <v>0</v>
      </c>
      <c r="BD15" s="5">
        <f>'West Contracts 2007-2011'!HC16+'West Contracts 2007-2011'!HD16+'West Contracts 2007-2011'!HE16+'West Contracts 2007-2011'!HF16</f>
        <v>0</v>
      </c>
      <c r="BE15" s="5">
        <f>'West Contracts 2007-2011'!HG16+'West Contracts 2007-2011'!HH16+'West Contracts 2007-2011'!HI16+'West Contracts 2007-2011'!HJ16</f>
        <v>0</v>
      </c>
      <c r="BF15" s="5">
        <f>'West Contracts 2007-2011'!HK16+'West Contracts 2007-2011'!HL16+'West Contracts 2007-2011'!HM16+'West Contracts 2007-2011'!HN16</f>
        <v>0</v>
      </c>
      <c r="BG15" s="5">
        <f>'West Contracts 2007-2011'!HO16+'West Contracts 2007-2011'!HP16+'West Contracts 2007-2011'!HQ16+'West Contracts 2007-2011'!HR16</f>
        <v>0</v>
      </c>
      <c r="BH15" s="5">
        <f>'West Contracts 2007-2011'!HS16+'West Contracts 2007-2011'!HT16+'West Contracts 2007-2011'!HU16+'West Contracts 2007-2011'!HV16</f>
        <v>0</v>
      </c>
      <c r="BI15" s="5">
        <f>'West Contracts 2007-2011'!HW16+'West Contracts 2007-2011'!HX16+'West Contracts 2007-2011'!HY16+'West Contracts 2007-2011'!HZ16</f>
        <v>0</v>
      </c>
      <c r="BJ15" s="5">
        <f>'West Contracts 2007-2011'!IA16+'West Contracts 2007-2011'!IB16+'West Contracts 2007-2011'!IC16+'West Contracts 2007-2011'!ID16</f>
        <v>0</v>
      </c>
      <c r="BK15" s="5">
        <f>'West Contracts 2007-2011'!IE16+'West Contracts 2007-2011'!IF16+'West Contracts 2007-2011'!IG16+'West Contracts 2007-2011'!IH16</f>
        <v>0</v>
      </c>
    </row>
    <row r="16" spans="1:243" x14ac:dyDescent="0.2">
      <c r="A16" t="s">
        <v>72</v>
      </c>
      <c r="B16" t="s">
        <v>86</v>
      </c>
      <c r="D16" s="5">
        <f>'West Contracts 2007-2011'!C17+'West Contracts 2007-2011'!D17+'West Contracts 2007-2011'!E17+'West Contracts 2007-2011'!F17</f>
        <v>132430.20000000001</v>
      </c>
      <c r="E16" s="5">
        <f>'West Contracts 2007-2011'!G17+'West Contracts 2007-2011'!H17+'West Contracts 2007-2011'!I17+'West Contracts 2007-2011'!J17</f>
        <v>129689.38</v>
      </c>
      <c r="F16" s="5">
        <f>'West Contracts 2007-2011'!K17+'West Contracts 2007-2011'!L17+'West Contracts 2007-2011'!M17+'West Contracts 2007-2011'!N17</f>
        <v>160647.94</v>
      </c>
      <c r="G16" s="5">
        <f>'West Contracts 2007-2011'!O17+'West Contracts 2007-2011'!P17+'West Contracts 2007-2011'!Q17+'West Contracts 2007-2011'!R17</f>
        <v>144157.10999999999</v>
      </c>
      <c r="H16" s="5">
        <f>'West Contracts 2007-2011'!S17+'West Contracts 2007-2011'!T17+'West Contracts 2007-2011'!U17+'West Contracts 2007-2011'!V17</f>
        <v>143008.91</v>
      </c>
      <c r="I16" s="5">
        <f>'West Contracts 2007-2011'!W17+'West Contracts 2007-2011'!X17+'West Contracts 2007-2011'!Y17+'West Contracts 2007-2011'!Z17</f>
        <v>92665.86</v>
      </c>
      <c r="J16" s="5">
        <f>'West Contracts 2007-2011'!AA17+'West Contracts 2007-2011'!AB17+'West Contracts 2007-2011'!AC17+'West Contracts 2007-2011'!AD17</f>
        <v>23318</v>
      </c>
      <c r="K16" s="5">
        <f>'West Contracts 2007-2011'!AE17+'West Contracts 2007-2011'!AF17+'West Contracts 2007-2011'!AG17+'West Contracts 2007-2011'!AH17</f>
        <v>-15178</v>
      </c>
      <c r="L16" s="5">
        <f>'West Contracts 2007-2011'!AI17+'West Contracts 2007-2011'!AJ17+'West Contracts 2007-2011'!AK17+'West Contracts 2007-2011'!AL17</f>
        <v>69640.100000000006</v>
      </c>
      <c r="M16" s="5">
        <f>'West Contracts 2007-2011'!AM17+'West Contracts 2007-2011'!AN17+'West Contracts 2007-2011'!AO17+'West Contracts 2007-2011'!AP17</f>
        <v>137125.64000000001</v>
      </c>
      <c r="N16" s="5">
        <f>'West Contracts 2007-2011'!AQ17+'West Contracts 2007-2011'!AR17+'West Contracts 2007-2011'!AS17+'West Contracts 2007-2011'!AT17</f>
        <v>130331.31</v>
      </c>
      <c r="O16" s="5">
        <f>'West Contracts 2007-2011'!AU17+'West Contracts 2007-2011'!AV17+'West Contracts 2007-2011'!AW17+'West Contracts 2007-2011'!AX17</f>
        <v>116315.14</v>
      </c>
      <c r="P16" s="5">
        <f>'West Contracts 2007-2011'!AY17+'West Contracts 2007-2011'!AZ17+'West Contracts 2007-2011'!BA17+'West Contracts 2007-2011'!BB17</f>
        <v>122765.56</v>
      </c>
      <c r="Q16" s="5">
        <f>'West Contracts 2007-2011'!BC17+'West Contracts 2007-2011'!BD17+'West Contracts 2007-2011'!BE17+'West Contracts 2007-2011'!BF17</f>
        <v>125353.49</v>
      </c>
      <c r="R16" s="5">
        <f>'West Contracts 2007-2011'!BG17+'West Contracts 2007-2011'!BH17+'West Contracts 2007-2011'!BI17+'West Contracts 2007-2011'!BJ17</f>
        <v>143820</v>
      </c>
      <c r="S16" s="5">
        <f>'West Contracts 2007-2011'!BK17+'West Contracts 2007-2011'!BL17+'West Contracts 2007-2011'!BM17+'West Contracts 2007-2011'!BN17</f>
        <v>139215.56</v>
      </c>
      <c r="T16" s="5">
        <f>'West Contracts 2007-2011'!BO17+'West Contracts 2007-2011'!BP17+'West Contracts 2007-2011'!BQ17+'West Contracts 2007-2011'!BR17</f>
        <v>132680</v>
      </c>
      <c r="U16" s="5">
        <f>'West Contracts 2007-2011'!BS17+'West Contracts 2007-2011'!BT17+'West Contracts 2007-2011'!BU17+'West Contracts 2007-2011'!BV17</f>
        <v>81753.09</v>
      </c>
      <c r="V16" s="5">
        <f>'West Contracts 2007-2011'!BW17+'West Contracts 2007-2011'!BX17+'West Contracts 2007-2011'!BY17+'West Contracts 2007-2011'!BZ17</f>
        <v>20377.84</v>
      </c>
      <c r="W16" s="5">
        <f>'West Contracts 2007-2011'!CA17+'West Contracts 2007-2011'!CB17+'West Contracts 2007-2011'!CC17+'West Contracts 2007-2011'!CD17</f>
        <v>-16358.3</v>
      </c>
      <c r="X16" s="5">
        <f>'West Contracts 2007-2011'!CE17+'West Contracts 2007-2011'!CF17+'West Contracts 2007-2011'!CG17+'West Contracts 2007-2011'!CH17</f>
        <v>66096.73</v>
      </c>
      <c r="Y16" s="5">
        <f>'West Contracts 2007-2011'!CI17+'West Contracts 2007-2011'!CJ17+'West Contracts 2007-2011'!CK17+'West Contracts 2007-2011'!CL17</f>
        <v>126825.72</v>
      </c>
      <c r="Z16" s="5">
        <f>'West Contracts 2007-2011'!CM17+'West Contracts 2007-2011'!CN17+'West Contracts 2007-2011'!CO17+'West Contracts 2007-2011'!CP17</f>
        <v>115724.61</v>
      </c>
      <c r="AA16" s="5">
        <f>'West Contracts 2007-2011'!CQ17+'West Contracts 2007-2011'!CR17+'West Contracts 2007-2011'!CS17+'West Contracts 2007-2011'!CT17</f>
        <v>111626.94</v>
      </c>
      <c r="AB16" s="5">
        <f>'West Contracts 2007-2011'!CU17+'West Contracts 2007-2011'!CV17+'West Contracts 2007-2011'!CW17+'West Contracts 2007-2011'!CX17</f>
        <v>113179.44</v>
      </c>
      <c r="AC16" s="5">
        <f>'West Contracts 2007-2011'!CY17+'West Contracts 2007-2011'!CZ17+'West Contracts 2007-2011'!DA17+'West Contracts 2007-2011'!DB17</f>
        <v>111151.39</v>
      </c>
      <c r="AD16" s="5">
        <f>'West Contracts 2007-2011'!DC17+'West Contracts 2007-2011'!DD17+'West Contracts 2007-2011'!DE17+'West Contracts 2007-2011'!DF17</f>
        <v>133185.41</v>
      </c>
      <c r="AE16" s="5">
        <f>'West Contracts 2007-2011'!DG17+'West Contracts 2007-2011'!DH17+'West Contracts 2007-2011'!DI17+'West Contracts 2007-2011'!DJ17</f>
        <v>128898.3</v>
      </c>
      <c r="AF16" s="5">
        <f>'West Contracts 2007-2011'!DK17+'West Contracts 2007-2011'!DL17+'West Contracts 2007-2011'!DM17+'West Contracts 2007-2011'!DN17</f>
        <v>118079.19</v>
      </c>
      <c r="AG16" s="5">
        <f>'West Contracts 2007-2011'!DO17+'West Contracts 2007-2011'!DP17+'West Contracts 2007-2011'!DQ17+'West Contracts 2007-2011'!DR17</f>
        <v>77810.7</v>
      </c>
      <c r="AH16" s="5">
        <f>'West Contracts 2007-2011'!DS17+'West Contracts 2007-2011'!DT17+'West Contracts 2007-2011'!DU17+'West Contracts 2007-2011'!DV17</f>
        <v>16881.599999999999</v>
      </c>
      <c r="AI16" s="5">
        <f>'West Contracts 2007-2011'!DW17+'West Contracts 2007-2011'!DX17+'West Contracts 2007-2011'!DY17+'West Contracts 2007-2011'!DZ17</f>
        <v>-17757.62</v>
      </c>
      <c r="AJ16" s="5">
        <f>'West Contracts 2007-2011'!EA17+'West Contracts 2007-2011'!EB17+'West Contracts 2007-2011'!EC17+'West Contracts 2007-2011'!ED17</f>
        <v>60207.22</v>
      </c>
      <c r="AK16" s="5">
        <f>'West Contracts 2007-2011'!EE17+'West Contracts 2007-2011'!EF17+'West Contracts 2007-2011'!EG17+'West Contracts 2007-2011'!EH17</f>
        <v>117484.05</v>
      </c>
      <c r="AL16" s="5">
        <f>'West Contracts 2007-2011'!EI17+'West Contracts 2007-2011'!EJ17+'West Contracts 2007-2011'!EK17+'West Contracts 2007-2011'!EL17</f>
        <v>107329.64</v>
      </c>
      <c r="AM16" s="5">
        <f>'West Contracts 2007-2011'!EM17+'West Contracts 2007-2011'!EN17+'West Contracts 2007-2011'!EO17+'West Contracts 2007-2011'!EP17</f>
        <v>103328.15</v>
      </c>
      <c r="AN16" s="5">
        <f>'West Contracts 2007-2011'!EQ17+'West Contracts 2007-2011'!ER17+'West Contracts 2007-2011'!ES17+'West Contracts 2007-2011'!ET17</f>
        <v>100940.56</v>
      </c>
      <c r="AO16" s="5">
        <f>'West Contracts 2007-2011'!EU17+'West Contracts 2007-2011'!EV17+'West Contracts 2007-2011'!EW17+'West Contracts 2007-2011'!EX17</f>
        <v>103151.6</v>
      </c>
      <c r="AP16" s="5">
        <f>'West Contracts 2007-2011'!EY17+'West Contracts 2007-2011'!EZ17+'West Contracts 2007-2011'!FA17+'West Contracts 2007-2011'!FB17</f>
        <v>128531.34</v>
      </c>
      <c r="AQ16" s="5">
        <f>'West Contracts 2007-2011'!FC17+'West Contracts 2007-2011'!FD17+'West Contracts 2007-2011'!FE17+'West Contracts 2007-2011'!FF17</f>
        <v>119728.59</v>
      </c>
      <c r="AR16" s="5">
        <f>'West Contracts 2007-2011'!FG17+'West Contracts 2007-2011'!FH17+'West Contracts 2007-2011'!FI17+'West Contracts 2007-2011'!FJ17</f>
        <v>109544.3</v>
      </c>
      <c r="AS16" s="5">
        <f>'West Contracts 2007-2011'!FK17+'West Contracts 2007-2011'!FL17+'West Contracts 2007-2011'!FM17+'West Contracts 2007-2011'!FN17</f>
        <v>71545.63</v>
      </c>
      <c r="AT16" s="5">
        <f>'West Contracts 2007-2011'!FO17+'West Contracts 2007-2011'!FP17+'West Contracts 2007-2011'!FQ17+'West Contracts 2007-2011'!FR17</f>
        <v>14059.38</v>
      </c>
      <c r="AU16" s="5">
        <f>'West Contracts 2007-2011'!FS17+'West Contracts 2007-2011'!FT17+'West Contracts 2007-2011'!FU17+'West Contracts 2007-2011'!FV17</f>
        <v>-18510.54</v>
      </c>
      <c r="AV16" s="5">
        <f>'West Contracts 2007-2011'!FW17+'West Contracts 2007-2011'!FX17+'West Contracts 2007-2011'!FY17+'West Contracts 2007-2011'!FZ17</f>
        <v>55021.57</v>
      </c>
      <c r="AW16" s="5">
        <f>'West Contracts 2007-2011'!GA17+'West Contracts 2007-2011'!GB17+'West Contracts 2007-2011'!GC17+'West Contracts 2007-2011'!GD17</f>
        <v>104769.91</v>
      </c>
      <c r="AX16" s="5">
        <f>'West Contracts 2007-2011'!GE17+'West Contracts 2007-2011'!GF17+'West Contracts 2007-2011'!GG17+'West Contracts 2007-2011'!GH17</f>
        <v>103549.91</v>
      </c>
      <c r="AY16" s="5">
        <f>'West Contracts 2007-2011'!GI17+'West Contracts 2007-2011'!GJ17+'West Contracts 2007-2011'!GK17+'West Contracts 2007-2011'!GL17</f>
        <v>95494.41</v>
      </c>
      <c r="AZ16" s="5">
        <f>'West Contracts 2007-2011'!GM17+'West Contracts 2007-2011'!GN17+'West Contracts 2007-2011'!GO17+'West Contracts 2007-2011'!GP17</f>
        <v>0</v>
      </c>
      <c r="BA16" s="5">
        <f>'West Contracts 2007-2011'!GQ17+'West Contracts 2007-2011'!GR17+'West Contracts 2007-2011'!GS17+'West Contracts 2007-2011'!GT17</f>
        <v>0</v>
      </c>
      <c r="BB16" s="5">
        <f>'West Contracts 2007-2011'!GU17+'West Contracts 2007-2011'!GV17+'West Contracts 2007-2011'!GW17+'West Contracts 2007-2011'!GX17</f>
        <v>0</v>
      </c>
      <c r="BC16" s="5">
        <f>'West Contracts 2007-2011'!GY17+'West Contracts 2007-2011'!GZ17+'West Contracts 2007-2011'!HA17+'West Contracts 2007-2011'!HB17</f>
        <v>0</v>
      </c>
      <c r="BD16" s="5">
        <f>'West Contracts 2007-2011'!HC17+'West Contracts 2007-2011'!HD17+'West Contracts 2007-2011'!HE17+'West Contracts 2007-2011'!HF17</f>
        <v>0</v>
      </c>
      <c r="BE16" s="5">
        <f>'West Contracts 2007-2011'!HG17+'West Contracts 2007-2011'!HH17+'West Contracts 2007-2011'!HI17+'West Contracts 2007-2011'!HJ17</f>
        <v>0</v>
      </c>
      <c r="BF16" s="5">
        <f>'West Contracts 2007-2011'!HK17+'West Contracts 2007-2011'!HL17+'West Contracts 2007-2011'!HM17+'West Contracts 2007-2011'!HN17</f>
        <v>0</v>
      </c>
      <c r="BG16" s="5">
        <f>'West Contracts 2007-2011'!HO17+'West Contracts 2007-2011'!HP17+'West Contracts 2007-2011'!HQ17+'West Contracts 2007-2011'!HR17</f>
        <v>0</v>
      </c>
      <c r="BH16" s="5">
        <f>'West Contracts 2007-2011'!HS17+'West Contracts 2007-2011'!HT17+'West Contracts 2007-2011'!HU17+'West Contracts 2007-2011'!HV17</f>
        <v>0</v>
      </c>
      <c r="BI16" s="5">
        <f>'West Contracts 2007-2011'!HW17+'West Contracts 2007-2011'!HX17+'West Contracts 2007-2011'!HY17+'West Contracts 2007-2011'!HZ17</f>
        <v>0</v>
      </c>
      <c r="BJ16" s="5">
        <f>'West Contracts 2007-2011'!IA17+'West Contracts 2007-2011'!IB17+'West Contracts 2007-2011'!IC17+'West Contracts 2007-2011'!ID17</f>
        <v>0</v>
      </c>
      <c r="BK16" s="5">
        <f>'West Contracts 2007-2011'!IE17+'West Contracts 2007-2011'!IF17+'West Contracts 2007-2011'!IG17+'West Contracts 2007-2011'!IH17</f>
        <v>0</v>
      </c>
    </row>
    <row r="17" spans="1:63" x14ac:dyDescent="0.2">
      <c r="A17" t="s">
        <v>72</v>
      </c>
      <c r="B17" t="s">
        <v>87</v>
      </c>
      <c r="D17" s="5">
        <f>'West Contracts 2007-2011'!C18+'West Contracts 2007-2011'!D18+'West Contracts 2007-2011'!E18+'West Contracts 2007-2011'!F18</f>
        <v>-2299080.85</v>
      </c>
      <c r="E17" s="5">
        <f>'West Contracts 2007-2011'!G18+'West Contracts 2007-2011'!H18+'West Contracts 2007-2011'!I18+'West Contracts 2007-2011'!J18</f>
        <v>-2283227.41</v>
      </c>
      <c r="F17" s="5">
        <f>'West Contracts 2007-2011'!K18+'West Contracts 2007-2011'!L18+'West Contracts 2007-2011'!M18+'West Contracts 2007-2011'!N18</f>
        <v>-2648655.41</v>
      </c>
      <c r="G17" s="5">
        <f>'West Contracts 2007-2011'!O18+'West Contracts 2007-2011'!P18+'West Contracts 2007-2011'!Q18+'West Contracts 2007-2011'!R18</f>
        <v>-2898653.27</v>
      </c>
      <c r="H17" s="5">
        <f>'West Contracts 2007-2011'!S18+'West Contracts 2007-2011'!T18+'West Contracts 2007-2011'!U18+'West Contracts 2007-2011'!V18</f>
        <v>-3217944.42</v>
      </c>
      <c r="I17" s="5">
        <f>'West Contracts 2007-2011'!W18+'West Contracts 2007-2011'!X18+'West Contracts 2007-2011'!Y18+'West Contracts 2007-2011'!Z18</f>
        <v>-2649648.16</v>
      </c>
      <c r="J17" s="5">
        <f>'West Contracts 2007-2011'!AA18+'West Contracts 2007-2011'!AB18+'West Contracts 2007-2011'!AC18+'West Contracts 2007-2011'!AD18</f>
        <v>-1020480.04</v>
      </c>
      <c r="K17" s="5">
        <f>'West Contracts 2007-2011'!AE18+'West Contracts 2007-2011'!AF18+'West Contracts 2007-2011'!AG18+'West Contracts 2007-2011'!AH18</f>
        <v>-16133.570000000007</v>
      </c>
      <c r="L17" s="5">
        <f>'West Contracts 2007-2011'!AI18+'West Contracts 2007-2011'!AJ18+'West Contracts 2007-2011'!AK18+'West Contracts 2007-2011'!AL18</f>
        <v>-1061638.0899999999</v>
      </c>
      <c r="M17" s="5">
        <f>'West Contracts 2007-2011'!AM18+'West Contracts 2007-2011'!AN18+'West Contracts 2007-2011'!AO18+'West Contracts 2007-2011'!AP18</f>
        <v>-2144478.4699999997</v>
      </c>
      <c r="N17" s="5">
        <f>'West Contracts 2007-2011'!AQ18+'West Contracts 2007-2011'!AR18+'West Contracts 2007-2011'!AS18+'West Contracts 2007-2011'!AT18</f>
        <v>-2200392.75</v>
      </c>
      <c r="O17" s="5">
        <f>'West Contracts 2007-2011'!AU18+'West Contracts 2007-2011'!AV18+'West Contracts 2007-2011'!AW18+'West Contracts 2007-2011'!AX18</f>
        <v>-2122649.13</v>
      </c>
      <c r="P17" s="5">
        <f>'West Contracts 2007-2011'!AY18+'West Contracts 2007-2011'!AZ18+'West Contracts 2007-2011'!BA18+'West Contracts 2007-2011'!BB18</f>
        <v>-2091914.01</v>
      </c>
      <c r="Q17" s="5">
        <f>'West Contracts 2007-2011'!BC18+'West Contracts 2007-2011'!BD18+'West Contracts 2007-2011'!BE18+'West Contracts 2007-2011'!BF18</f>
        <v>-2163594.54</v>
      </c>
      <c r="R17" s="5">
        <f>'West Contracts 2007-2011'!BG18+'West Contracts 2007-2011'!BH18+'West Contracts 2007-2011'!BI18+'West Contracts 2007-2011'!BJ18</f>
        <v>-2445175.39</v>
      </c>
      <c r="S17" s="5">
        <f>'West Contracts 2007-2011'!BK18+'West Contracts 2007-2011'!BL18+'West Contracts 2007-2011'!BM18+'West Contracts 2007-2011'!BN18</f>
        <v>-2657522.02</v>
      </c>
      <c r="T17" s="5">
        <f>'West Contracts 2007-2011'!BO18+'West Contracts 2007-2011'!BP18+'West Contracts 2007-2011'!BQ18+'West Contracts 2007-2011'!BR18</f>
        <v>-2866640.62</v>
      </c>
      <c r="U17" s="5">
        <f>'West Contracts 2007-2011'!BS18+'West Contracts 2007-2011'!BT18+'West Contracts 2007-2011'!BU18+'West Contracts 2007-2011'!BV18</f>
        <v>-2184171.6399999997</v>
      </c>
      <c r="V17" s="5">
        <f>'West Contracts 2007-2011'!BW18+'West Contracts 2007-2011'!BX18+'West Contracts 2007-2011'!BY18+'West Contracts 2007-2011'!BZ18</f>
        <v>-663570.9</v>
      </c>
      <c r="W17" s="5">
        <f>'West Contracts 2007-2011'!CA18+'West Contracts 2007-2011'!CB18+'West Contracts 2007-2011'!CC18+'West Contracts 2007-2011'!CD18</f>
        <v>257132.11000000004</v>
      </c>
      <c r="X17" s="5">
        <f>'West Contracts 2007-2011'!CE18+'West Contracts 2007-2011'!CF18+'West Contracts 2007-2011'!CG18+'West Contracts 2007-2011'!CH18</f>
        <v>-896346.32000000007</v>
      </c>
      <c r="Y17" s="5">
        <f>'West Contracts 2007-2011'!CI18+'West Contracts 2007-2011'!CJ18+'West Contracts 2007-2011'!CK18+'West Contracts 2007-2011'!CL18</f>
        <v>-1963247.97</v>
      </c>
      <c r="Z17" s="5">
        <f>'West Contracts 2007-2011'!CM18+'West Contracts 2007-2011'!CN18+'West Contracts 2007-2011'!CO18+'West Contracts 2007-2011'!CP18</f>
        <v>-2018542.3900000001</v>
      </c>
      <c r="AA17" s="5">
        <f>'West Contracts 2007-2011'!CQ18+'West Contracts 2007-2011'!CR18+'West Contracts 2007-2011'!CS18+'West Contracts 2007-2011'!CT18</f>
        <v>-1931943.8</v>
      </c>
      <c r="AB17" s="5">
        <f>'West Contracts 2007-2011'!CU18+'West Contracts 2007-2011'!CV18+'West Contracts 2007-2011'!CW18+'West Contracts 2007-2011'!CX18</f>
        <v>-1958461.89</v>
      </c>
      <c r="AC17" s="5">
        <f>'West Contracts 2007-2011'!CY18+'West Contracts 2007-2011'!CZ18+'West Contracts 2007-2011'!DA18+'West Contracts 2007-2011'!DB18</f>
        <v>-1940242.5899999999</v>
      </c>
      <c r="AD17" s="5">
        <f>'West Contracts 2007-2011'!DC18+'West Contracts 2007-2011'!DD18+'West Contracts 2007-2011'!DE18+'West Contracts 2007-2011'!DF18</f>
        <v>-2262592.37</v>
      </c>
      <c r="AE17" s="5">
        <f>'West Contracts 2007-2011'!DG18+'West Contracts 2007-2011'!DH18+'West Contracts 2007-2011'!DI18+'West Contracts 2007-2011'!DJ18</f>
        <v>-2466809.48</v>
      </c>
      <c r="AF17" s="5">
        <f>'West Contracts 2007-2011'!DK18+'West Contracts 2007-2011'!DL18+'West Contracts 2007-2011'!DM18+'West Contracts 2007-2011'!DN18</f>
        <v>-2595163.46</v>
      </c>
      <c r="AG17" s="5">
        <f>'West Contracts 2007-2011'!DO18+'West Contracts 2007-2011'!DP18+'West Contracts 2007-2011'!DQ18+'West Contracts 2007-2011'!DR18</f>
        <v>-1884508.29</v>
      </c>
      <c r="AH17" s="5">
        <f>'West Contracts 2007-2011'!DS18+'West Contracts 2007-2011'!DT18+'West Contracts 2007-2011'!DU18+'West Contracts 2007-2011'!DV18</f>
        <v>-220326.35000000003</v>
      </c>
      <c r="AI17" s="5">
        <f>'West Contracts 2007-2011'!DW18+'West Contracts 2007-2011'!DX18+'West Contracts 2007-2011'!DY18+'West Contracts 2007-2011'!DZ18</f>
        <v>851259.73</v>
      </c>
      <c r="AJ17" s="5">
        <f>'West Contracts 2007-2011'!EA18+'West Contracts 2007-2011'!EB18+'West Contracts 2007-2011'!EC18+'West Contracts 2007-2011'!ED18</f>
        <v>-503660.13</v>
      </c>
      <c r="AK17" s="5">
        <f>'West Contracts 2007-2011'!EE18+'West Contracts 2007-2011'!EF18+'West Contracts 2007-2011'!EG18+'West Contracts 2007-2011'!EH18</f>
        <v>-1769635.2000000002</v>
      </c>
      <c r="AL17" s="5">
        <f>'West Contracts 2007-2011'!EI18+'West Contracts 2007-2011'!EJ18+'West Contracts 2007-2011'!EK18+'West Contracts 2007-2011'!EL18</f>
        <v>-1834826.79</v>
      </c>
      <c r="AM17" s="5">
        <f>'West Contracts 2007-2011'!EM18+'West Contracts 2007-2011'!EN18+'West Contracts 2007-2011'!EO18+'West Contracts 2007-2011'!EP18</f>
        <v>-1789078.5</v>
      </c>
      <c r="AN17" s="5">
        <f>'West Contracts 2007-2011'!EQ18+'West Contracts 2007-2011'!ER18+'West Contracts 2007-2011'!ES18+'West Contracts 2007-2011'!ET18</f>
        <v>-1753713.3599999999</v>
      </c>
      <c r="AO17" s="5">
        <f>'West Contracts 2007-2011'!EU18+'West Contracts 2007-2011'!EV18+'West Contracts 2007-2011'!EW18+'West Contracts 2007-2011'!EX18</f>
        <v>-1772962.8900000001</v>
      </c>
      <c r="AP17" s="5">
        <f>'West Contracts 2007-2011'!EY18+'West Contracts 2007-2011'!EZ18+'West Contracts 2007-2011'!FA18+'West Contracts 2007-2011'!FB18</f>
        <v>-2110571.14</v>
      </c>
      <c r="AQ17" s="5">
        <f>'West Contracts 2007-2011'!FC18+'West Contracts 2007-2011'!FD18+'West Contracts 2007-2011'!FE18+'West Contracts 2007-2011'!FF18</f>
        <v>-2308512.54</v>
      </c>
      <c r="AR17" s="5">
        <f>'West Contracts 2007-2011'!FG18+'West Contracts 2007-2011'!FH18+'West Contracts 2007-2011'!FI18+'West Contracts 2007-2011'!FJ18</f>
        <v>-2410276.91</v>
      </c>
      <c r="AS17" s="5">
        <f>'West Contracts 2007-2011'!FK18+'West Contracts 2007-2011'!FL18+'West Contracts 2007-2011'!FM18+'West Contracts 2007-2011'!FN18</f>
        <v>-1728921.5499999998</v>
      </c>
      <c r="AT17" s="5">
        <f>'West Contracts 2007-2011'!FO18+'West Contracts 2007-2011'!FP18+'West Contracts 2007-2011'!FQ18+'West Contracts 2007-2011'!FR18</f>
        <v>-93013.450000000012</v>
      </c>
      <c r="AU17" s="5">
        <f>'West Contracts 2007-2011'!FS18+'West Contracts 2007-2011'!FT18+'West Contracts 2007-2011'!FU18+'West Contracts 2007-2011'!FV18</f>
        <v>915333.36999999988</v>
      </c>
      <c r="AV17" s="5">
        <f>'West Contracts 2007-2011'!FW18+'West Contracts 2007-2011'!FX18+'West Contracts 2007-2011'!FY18+'West Contracts 2007-2011'!FZ18</f>
        <v>-397660.53</v>
      </c>
      <c r="AW17" s="5">
        <f>'West Contracts 2007-2011'!GA18+'West Contracts 2007-2011'!GB18+'West Contracts 2007-2011'!GC18+'West Contracts 2007-2011'!GD18</f>
        <v>-1613770.23</v>
      </c>
      <c r="AX17" s="5">
        <f>'West Contracts 2007-2011'!GE18+'West Contracts 2007-2011'!GF18+'West Contracts 2007-2011'!GG18+'West Contracts 2007-2011'!GH18</f>
        <v>-1671435.0899999999</v>
      </c>
      <c r="AY17" s="5">
        <f>'West Contracts 2007-2011'!GI18+'West Contracts 2007-2011'!GJ18+'West Contracts 2007-2011'!GK18+'West Contracts 2007-2011'!GL18</f>
        <v>-1605728.47</v>
      </c>
      <c r="AZ17" s="5">
        <f>'West Contracts 2007-2011'!GM18+'West Contracts 2007-2011'!GN18+'West Contracts 2007-2011'!GO18+'West Contracts 2007-2011'!GP18</f>
        <v>-102713.09</v>
      </c>
      <c r="BA17" s="5">
        <f>'West Contracts 2007-2011'!GQ18+'West Contracts 2007-2011'!GR18+'West Contracts 2007-2011'!GS18+'West Contracts 2007-2011'!GT18</f>
        <v>-91510.23</v>
      </c>
      <c r="BB17" s="5">
        <f>'West Contracts 2007-2011'!GU18+'West Contracts 2007-2011'!GV18+'West Contracts 2007-2011'!GW18+'West Contracts 2007-2011'!GX18</f>
        <v>-105300.67</v>
      </c>
      <c r="BC17" s="5">
        <f>'West Contracts 2007-2011'!GY18+'West Contracts 2007-2011'!GZ18+'West Contracts 2007-2011'!HA18+'West Contracts 2007-2011'!HB18</f>
        <v>-107472.78</v>
      </c>
      <c r="BD17" s="5">
        <f>'West Contracts 2007-2011'!HC18+'West Contracts 2007-2011'!HD18+'West Contracts 2007-2011'!HE18+'West Contracts 2007-2011'!HF18</f>
        <v>-121483.32</v>
      </c>
      <c r="BE17" s="5">
        <f>'West Contracts 2007-2011'!HG18+'West Contracts 2007-2011'!HH18+'West Contracts 2007-2011'!HI18+'West Contracts 2007-2011'!HJ18</f>
        <v>-86908.670000000013</v>
      </c>
      <c r="BF17" s="5">
        <f>'West Contracts 2007-2011'!HK18+'West Contracts 2007-2011'!HL18+'West Contracts 2007-2011'!HM18+'West Contracts 2007-2011'!HN18</f>
        <v>-9646.1300000000047</v>
      </c>
      <c r="BG17" s="5">
        <f>'West Contracts 2007-2011'!HO18+'West Contracts 2007-2011'!HP18+'West Contracts 2007-2011'!HQ18+'West Contracts 2007-2011'!HR18</f>
        <v>44352.34</v>
      </c>
      <c r="BH17" s="5">
        <f>'West Contracts 2007-2011'!HS18+'West Contracts 2007-2011'!HT18+'West Contracts 2007-2011'!HU18+'West Contracts 2007-2011'!HV18</f>
        <v>-1394.0599999999977</v>
      </c>
      <c r="BI17" s="5">
        <f>'West Contracts 2007-2011'!HW18+'West Contracts 2007-2011'!HX18+'West Contracts 2007-2011'!HY18+'West Contracts 2007-2011'!HZ18</f>
        <v>-66905.710000000006</v>
      </c>
      <c r="BJ17" s="5">
        <f>'West Contracts 2007-2011'!IA18+'West Contracts 2007-2011'!IB18+'West Contracts 2007-2011'!IC18+'West Contracts 2007-2011'!ID18</f>
        <v>-103928.73</v>
      </c>
      <c r="BK17" s="5">
        <f>'West Contracts 2007-2011'!IE18+'West Contracts 2007-2011'!IF18+'West Contracts 2007-2011'!IG18+'West Contracts 2007-2011'!IH18</f>
        <v>-98925.739999999991</v>
      </c>
    </row>
    <row r="18" spans="1:63" x14ac:dyDescent="0.2">
      <c r="A18" t="s">
        <v>72</v>
      </c>
      <c r="B18" t="s">
        <v>89</v>
      </c>
      <c r="D18" s="5">
        <f>'West Contracts 2007-2011'!C19+'West Contracts 2007-2011'!D19+'West Contracts 2007-2011'!E19+'West Contracts 2007-2011'!F19</f>
        <v>-95802.3</v>
      </c>
      <c r="E18" s="5">
        <f>'West Contracts 2007-2011'!G19+'West Contracts 2007-2011'!H19+'West Contracts 2007-2011'!I19+'West Contracts 2007-2011'!J19</f>
        <v>-88030.22</v>
      </c>
      <c r="F18" s="5">
        <f>'West Contracts 2007-2011'!K19+'West Contracts 2007-2011'!L19+'West Contracts 2007-2011'!M19+'West Contracts 2007-2011'!N19</f>
        <v>-100541</v>
      </c>
      <c r="G18" s="5">
        <f>'West Contracts 2007-2011'!O19+'West Contracts 2007-2011'!P19+'West Contracts 2007-2011'!Q19+'West Contracts 2007-2011'!R19</f>
        <v>-94485</v>
      </c>
      <c r="H18" s="5">
        <f>'West Contracts 2007-2011'!S19+'West Contracts 2007-2011'!T19+'West Contracts 2007-2011'!U19+'West Contracts 2007-2011'!V19</f>
        <v>-90098.8</v>
      </c>
      <c r="I18" s="5">
        <f>'West Contracts 2007-2011'!W19+'West Contracts 2007-2011'!X19+'West Contracts 2007-2011'!Y19+'West Contracts 2007-2011'!Z19</f>
        <v>-40337.839999999997</v>
      </c>
      <c r="J18" s="5">
        <f>'West Contracts 2007-2011'!AA19+'West Contracts 2007-2011'!AB19+'West Contracts 2007-2011'!AC19+'West Contracts 2007-2011'!AD19</f>
        <v>48534.89</v>
      </c>
      <c r="K18" s="5">
        <f>'West Contracts 2007-2011'!AE19+'West Contracts 2007-2011'!AF19+'West Contracts 2007-2011'!AG19+'West Contracts 2007-2011'!AH19</f>
        <v>130155.15</v>
      </c>
      <c r="L18" s="5">
        <f>'West Contracts 2007-2011'!AI19+'West Contracts 2007-2011'!AJ19+'West Contracts 2007-2011'!AK19+'West Contracts 2007-2011'!AL19</f>
        <v>22010.6</v>
      </c>
      <c r="M18" s="5">
        <f>'West Contracts 2007-2011'!AM19+'West Contracts 2007-2011'!AN19+'West Contracts 2007-2011'!AO19+'West Contracts 2007-2011'!AP19</f>
        <v>-75750.2</v>
      </c>
      <c r="N18" s="5">
        <f>'West Contracts 2007-2011'!AQ19+'West Contracts 2007-2011'!AR19+'West Contracts 2007-2011'!AS19+'West Contracts 2007-2011'!AT19</f>
        <v>-76919.28</v>
      </c>
      <c r="O18" s="5">
        <f>'West Contracts 2007-2011'!AU19+'West Contracts 2007-2011'!AV19+'West Contracts 2007-2011'!AW19+'West Contracts 2007-2011'!AX19</f>
        <v>-79985.149999999994</v>
      </c>
      <c r="P18" s="5">
        <f>'West Contracts 2007-2011'!AY19+'West Contracts 2007-2011'!AZ19+'West Contracts 2007-2011'!BA19+'West Contracts 2007-2011'!BB19</f>
        <v>0</v>
      </c>
      <c r="Q18" s="5">
        <f>'West Contracts 2007-2011'!BC19+'West Contracts 2007-2011'!BD19+'West Contracts 2007-2011'!BE19+'West Contracts 2007-2011'!BF19</f>
        <v>0</v>
      </c>
      <c r="R18" s="5">
        <f>'West Contracts 2007-2011'!BG19+'West Contracts 2007-2011'!BH19+'West Contracts 2007-2011'!BI19+'West Contracts 2007-2011'!BJ19</f>
        <v>0</v>
      </c>
      <c r="S18" s="5">
        <f>'West Contracts 2007-2011'!BK19+'West Contracts 2007-2011'!BL19+'West Contracts 2007-2011'!BM19+'West Contracts 2007-2011'!BN19</f>
        <v>0</v>
      </c>
      <c r="T18" s="5">
        <f>'West Contracts 2007-2011'!BO19+'West Contracts 2007-2011'!BP19+'West Contracts 2007-2011'!BQ19+'West Contracts 2007-2011'!BR19</f>
        <v>0</v>
      </c>
      <c r="U18" s="5">
        <f>'West Contracts 2007-2011'!BS19+'West Contracts 2007-2011'!BT19+'West Contracts 2007-2011'!BU19+'West Contracts 2007-2011'!BV19</f>
        <v>0</v>
      </c>
      <c r="V18" s="5">
        <f>'West Contracts 2007-2011'!BW19+'West Contracts 2007-2011'!BX19+'West Contracts 2007-2011'!BY19+'West Contracts 2007-2011'!BZ19</f>
        <v>0</v>
      </c>
      <c r="W18" s="5">
        <f>'West Contracts 2007-2011'!CA19+'West Contracts 2007-2011'!CB19+'West Contracts 2007-2011'!CC19+'West Contracts 2007-2011'!CD19</f>
        <v>0</v>
      </c>
      <c r="X18" s="5">
        <f>'West Contracts 2007-2011'!CE19+'West Contracts 2007-2011'!CF19+'West Contracts 2007-2011'!CG19+'West Contracts 2007-2011'!CH19</f>
        <v>0</v>
      </c>
      <c r="Y18" s="5">
        <f>'West Contracts 2007-2011'!CI19+'West Contracts 2007-2011'!CJ19+'West Contracts 2007-2011'!CK19+'West Contracts 2007-2011'!CL19</f>
        <v>0</v>
      </c>
      <c r="Z18" s="5">
        <f>'West Contracts 2007-2011'!CM19+'West Contracts 2007-2011'!CN19+'West Contracts 2007-2011'!CO19+'West Contracts 2007-2011'!CP19</f>
        <v>0</v>
      </c>
      <c r="AA18" s="5">
        <f>'West Contracts 2007-2011'!CQ19+'West Contracts 2007-2011'!CR19+'West Contracts 2007-2011'!CS19+'West Contracts 2007-2011'!CT19</f>
        <v>0</v>
      </c>
      <c r="AB18" s="5">
        <f>'West Contracts 2007-2011'!CU19+'West Contracts 2007-2011'!CV19+'West Contracts 2007-2011'!CW19+'West Contracts 2007-2011'!CX19</f>
        <v>0</v>
      </c>
      <c r="AC18" s="5">
        <f>'West Contracts 2007-2011'!CY19+'West Contracts 2007-2011'!CZ19+'West Contracts 2007-2011'!DA19+'West Contracts 2007-2011'!DB19</f>
        <v>0</v>
      </c>
      <c r="AD18" s="5">
        <f>'West Contracts 2007-2011'!DC19+'West Contracts 2007-2011'!DD19+'West Contracts 2007-2011'!DE19+'West Contracts 2007-2011'!DF19</f>
        <v>0</v>
      </c>
      <c r="AE18" s="5">
        <f>'West Contracts 2007-2011'!DG19+'West Contracts 2007-2011'!DH19+'West Contracts 2007-2011'!DI19+'West Contracts 2007-2011'!DJ19</f>
        <v>0</v>
      </c>
      <c r="AF18" s="5">
        <f>'West Contracts 2007-2011'!DK19+'West Contracts 2007-2011'!DL19+'West Contracts 2007-2011'!DM19+'West Contracts 2007-2011'!DN19</f>
        <v>0</v>
      </c>
      <c r="AG18" s="5">
        <f>'West Contracts 2007-2011'!DO19+'West Contracts 2007-2011'!DP19+'West Contracts 2007-2011'!DQ19+'West Contracts 2007-2011'!DR19</f>
        <v>0</v>
      </c>
      <c r="AH18" s="5">
        <f>'West Contracts 2007-2011'!DS19+'West Contracts 2007-2011'!DT19+'West Contracts 2007-2011'!DU19+'West Contracts 2007-2011'!DV19</f>
        <v>0</v>
      </c>
      <c r="AI18" s="5">
        <f>'West Contracts 2007-2011'!DW19+'West Contracts 2007-2011'!DX19+'West Contracts 2007-2011'!DY19+'West Contracts 2007-2011'!DZ19</f>
        <v>0</v>
      </c>
      <c r="AJ18" s="5">
        <f>'West Contracts 2007-2011'!EA19+'West Contracts 2007-2011'!EB19+'West Contracts 2007-2011'!EC19+'West Contracts 2007-2011'!ED19</f>
        <v>0</v>
      </c>
      <c r="AK18" s="5">
        <f>'West Contracts 2007-2011'!EE19+'West Contracts 2007-2011'!EF19+'West Contracts 2007-2011'!EG19+'West Contracts 2007-2011'!EH19</f>
        <v>0</v>
      </c>
      <c r="AL18" s="5">
        <f>'West Contracts 2007-2011'!EI19+'West Contracts 2007-2011'!EJ19+'West Contracts 2007-2011'!EK19+'West Contracts 2007-2011'!EL19</f>
        <v>0</v>
      </c>
      <c r="AM18" s="5">
        <f>'West Contracts 2007-2011'!EM19+'West Contracts 2007-2011'!EN19+'West Contracts 2007-2011'!EO19+'West Contracts 2007-2011'!EP19</f>
        <v>0</v>
      </c>
      <c r="AN18" s="5">
        <f>'West Contracts 2007-2011'!EQ19+'West Contracts 2007-2011'!ER19+'West Contracts 2007-2011'!ES19+'West Contracts 2007-2011'!ET19</f>
        <v>0</v>
      </c>
      <c r="AO18" s="5">
        <f>'West Contracts 2007-2011'!EU19+'West Contracts 2007-2011'!EV19+'West Contracts 2007-2011'!EW19+'West Contracts 2007-2011'!EX19</f>
        <v>0</v>
      </c>
      <c r="AP18" s="5">
        <f>'West Contracts 2007-2011'!EY19+'West Contracts 2007-2011'!EZ19+'West Contracts 2007-2011'!FA19+'West Contracts 2007-2011'!FB19</f>
        <v>0</v>
      </c>
      <c r="AQ18" s="5">
        <f>'West Contracts 2007-2011'!FC19+'West Contracts 2007-2011'!FD19+'West Contracts 2007-2011'!FE19+'West Contracts 2007-2011'!FF19</f>
        <v>0</v>
      </c>
      <c r="AR18" s="5">
        <f>'West Contracts 2007-2011'!FG19+'West Contracts 2007-2011'!FH19+'West Contracts 2007-2011'!FI19+'West Contracts 2007-2011'!FJ19</f>
        <v>0</v>
      </c>
      <c r="AS18" s="5">
        <f>'West Contracts 2007-2011'!FK19+'West Contracts 2007-2011'!FL19+'West Contracts 2007-2011'!FM19+'West Contracts 2007-2011'!FN19</f>
        <v>0</v>
      </c>
      <c r="AT18" s="5">
        <f>'West Contracts 2007-2011'!FO19+'West Contracts 2007-2011'!FP19+'West Contracts 2007-2011'!FQ19+'West Contracts 2007-2011'!FR19</f>
        <v>0</v>
      </c>
      <c r="AU18" s="5">
        <f>'West Contracts 2007-2011'!FS19+'West Contracts 2007-2011'!FT19+'West Contracts 2007-2011'!FU19+'West Contracts 2007-2011'!FV19</f>
        <v>0</v>
      </c>
      <c r="AV18" s="5">
        <f>'West Contracts 2007-2011'!FW19+'West Contracts 2007-2011'!FX19+'West Contracts 2007-2011'!FY19+'West Contracts 2007-2011'!FZ19</f>
        <v>0</v>
      </c>
      <c r="AW18" s="5">
        <f>'West Contracts 2007-2011'!GA19+'West Contracts 2007-2011'!GB19+'West Contracts 2007-2011'!GC19+'West Contracts 2007-2011'!GD19</f>
        <v>0</v>
      </c>
      <c r="AX18" s="5">
        <f>'West Contracts 2007-2011'!GE19+'West Contracts 2007-2011'!GF19+'West Contracts 2007-2011'!GG19+'West Contracts 2007-2011'!GH19</f>
        <v>0</v>
      </c>
      <c r="AY18" s="5">
        <f>'West Contracts 2007-2011'!GI19+'West Contracts 2007-2011'!GJ19+'West Contracts 2007-2011'!GK19+'West Contracts 2007-2011'!GL19</f>
        <v>0</v>
      </c>
      <c r="AZ18" s="5">
        <f>'West Contracts 2007-2011'!GM19+'West Contracts 2007-2011'!GN19+'West Contracts 2007-2011'!GO19+'West Contracts 2007-2011'!GP19</f>
        <v>78952</v>
      </c>
      <c r="BA18" s="5">
        <f>'West Contracts 2007-2011'!GQ19+'West Contracts 2007-2011'!GR19+'West Contracts 2007-2011'!GS19+'West Contracts 2007-2011'!GT19</f>
        <v>75399.100000000006</v>
      </c>
      <c r="BB18" s="5">
        <f>'West Contracts 2007-2011'!GU19+'West Contracts 2007-2011'!GV19+'West Contracts 2007-2011'!GW19+'West Contracts 2007-2011'!GX19</f>
        <v>85884.26</v>
      </c>
      <c r="BC18" s="5">
        <f>'West Contracts 2007-2011'!GY19+'West Contracts 2007-2011'!GZ19+'West Contracts 2007-2011'!HA19+'West Contracts 2007-2011'!HB19</f>
        <v>83785.759999999995</v>
      </c>
      <c r="BD18" s="5">
        <f>'West Contracts 2007-2011'!HC19+'West Contracts 2007-2011'!HD19+'West Contracts 2007-2011'!HE19+'West Contracts 2007-2011'!HF19</f>
        <v>74237.8</v>
      </c>
      <c r="BE18" s="5">
        <f>'West Contracts 2007-2011'!HG19+'West Contracts 2007-2011'!HH19+'West Contracts 2007-2011'!HI19+'West Contracts 2007-2011'!HJ19</f>
        <v>37314.800000000003</v>
      </c>
      <c r="BF18" s="5">
        <f>'West Contracts 2007-2011'!HK19+'West Contracts 2007-2011'!HL19+'West Contracts 2007-2011'!HM19+'West Contracts 2007-2011'!HN19</f>
        <v>-33915</v>
      </c>
      <c r="BG18" s="5">
        <f>'West Contracts 2007-2011'!HO19+'West Contracts 2007-2011'!HP19+'West Contracts 2007-2011'!HQ19+'West Contracts 2007-2011'!HR19</f>
        <v>-98690.9</v>
      </c>
      <c r="BH18" s="5">
        <f>'West Contracts 2007-2011'!HS19+'West Contracts 2007-2011'!HT19+'West Contracts 2007-2011'!HU19+'West Contracts 2007-2011'!HV19</f>
        <v>-13466.91</v>
      </c>
      <c r="BI18" s="5">
        <f>'West Contracts 2007-2011'!HW19+'West Contracts 2007-2011'!HX19+'West Contracts 2007-2011'!HY19+'West Contracts 2007-2011'!HZ19</f>
        <v>63159.73</v>
      </c>
      <c r="BJ18" s="5">
        <f>'West Contracts 2007-2011'!IA19+'West Contracts 2007-2011'!IB19+'West Contracts 2007-2011'!IC19+'West Contracts 2007-2011'!ID19</f>
        <v>66036.55</v>
      </c>
      <c r="BK18" s="5">
        <f>'West Contracts 2007-2011'!IE19+'West Contracts 2007-2011'!IF19+'West Contracts 2007-2011'!IG19+'West Contracts 2007-2011'!IH19</f>
        <v>71178.100000000006</v>
      </c>
    </row>
    <row r="19" spans="1:63" x14ac:dyDescent="0.2">
      <c r="A19" t="s">
        <v>72</v>
      </c>
      <c r="B19" t="s">
        <v>30</v>
      </c>
      <c r="D19" s="5">
        <f>'West Contracts 2007-2011'!C20+'West Contracts 2007-2011'!D20+'West Contracts 2007-2011'!E20+'West Contracts 2007-2011'!F20</f>
        <v>3420047.2</v>
      </c>
      <c r="E19" s="5">
        <f>'West Contracts 2007-2011'!G20+'West Contracts 2007-2011'!H20+'West Contracts 2007-2011'!I20+'West Contracts 2007-2011'!J20</f>
        <v>3761175.66</v>
      </c>
      <c r="F19" s="5">
        <f>'West Contracts 2007-2011'!K20+'West Contracts 2007-2011'!L20+'West Contracts 2007-2011'!M20+'West Contracts 2007-2011'!N20</f>
        <v>5212196.2799999993</v>
      </c>
      <c r="G19" s="5">
        <f>'West Contracts 2007-2011'!O20+'West Contracts 2007-2011'!P20+'West Contracts 2007-2011'!Q20+'West Contracts 2007-2011'!R20</f>
        <v>5507563.6399999997</v>
      </c>
      <c r="H19" s="5">
        <f>'West Contracts 2007-2011'!S20+'West Contracts 2007-2011'!T20+'West Contracts 2007-2011'!U20+'West Contracts 2007-2011'!V20</f>
        <v>5449030.4800000004</v>
      </c>
      <c r="I19" s="5">
        <f>'West Contracts 2007-2011'!W20+'West Contracts 2007-2011'!X20+'West Contracts 2007-2011'!Y20+'West Contracts 2007-2011'!Z20</f>
        <v>3380449.54</v>
      </c>
      <c r="J19" s="5">
        <f>'West Contracts 2007-2011'!AA20+'West Contracts 2007-2011'!AB20+'West Contracts 2007-2011'!AC20+'West Contracts 2007-2011'!AD20</f>
        <v>-1159178.6599999999</v>
      </c>
      <c r="K19" s="5">
        <f>'West Contracts 2007-2011'!AE20+'West Contracts 2007-2011'!AF20+'West Contracts 2007-2011'!AG20+'West Contracts 2007-2011'!AH20</f>
        <v>-3097847.18</v>
      </c>
      <c r="L19" s="5">
        <f>'West Contracts 2007-2011'!AI20+'West Contracts 2007-2011'!AJ20+'West Contracts 2007-2011'!AK20+'West Contracts 2007-2011'!AL20</f>
        <v>871530.56</v>
      </c>
      <c r="M19" s="5">
        <f>'West Contracts 2007-2011'!AM20+'West Contracts 2007-2011'!AN20+'West Contracts 2007-2011'!AO20+'West Contracts 2007-2011'!AP20</f>
        <v>4366159.04</v>
      </c>
      <c r="N19" s="5">
        <f>'West Contracts 2007-2011'!AQ20+'West Contracts 2007-2011'!AR20+'West Contracts 2007-2011'!AS20+'West Contracts 2007-2011'!AT20</f>
        <v>3441480.46</v>
      </c>
      <c r="O19" s="5">
        <f>'West Contracts 2007-2011'!AU20+'West Contracts 2007-2011'!AV20+'West Contracts 2007-2011'!AW20+'West Contracts 2007-2011'!AX20</f>
        <v>2701264.85</v>
      </c>
      <c r="P19" s="5">
        <f>'West Contracts 2007-2011'!AY20+'West Contracts 2007-2011'!AZ20+'West Contracts 2007-2011'!BA20+'West Contracts 2007-2011'!BB20</f>
        <v>2283077.36</v>
      </c>
      <c r="Q19" s="5">
        <f>'West Contracts 2007-2011'!BC20+'West Contracts 2007-2011'!BD20+'West Contracts 2007-2011'!BE20+'West Contracts 2007-2011'!BF20</f>
        <v>2714654.9299999997</v>
      </c>
      <c r="R19" s="5">
        <f>'West Contracts 2007-2011'!BG20+'West Contracts 2007-2011'!BH20+'West Contracts 2007-2011'!BI20+'West Contracts 2007-2011'!BJ20</f>
        <v>3611790.44</v>
      </c>
      <c r="S19" s="5">
        <f>'West Contracts 2007-2011'!BK20+'West Contracts 2007-2011'!BL20+'West Contracts 2007-2011'!BM20+'West Contracts 2007-2011'!BN20</f>
        <v>4467425.91</v>
      </c>
      <c r="T19" s="5">
        <f>'West Contracts 2007-2011'!BO20+'West Contracts 2007-2011'!BP20+'West Contracts 2007-2011'!BQ20+'West Contracts 2007-2011'!BR20</f>
        <v>4251303</v>
      </c>
      <c r="U19" s="5">
        <f>'West Contracts 2007-2011'!BS20+'West Contracts 2007-2011'!BT20+'West Contracts 2007-2011'!BU20+'West Contracts 2007-2011'!BV20</f>
        <v>2473712.8499999996</v>
      </c>
      <c r="V19" s="5">
        <f>'West Contracts 2007-2011'!BW20+'West Contracts 2007-2011'!BX20+'West Contracts 2007-2011'!BY20+'West Contracts 2007-2011'!BZ20</f>
        <v>-1332791.7</v>
      </c>
      <c r="W19" s="5">
        <f>'West Contracts 2007-2011'!CA20+'West Contracts 2007-2011'!CB20+'West Contracts 2007-2011'!CC20+'West Contracts 2007-2011'!CD20</f>
        <v>-2708107.9099999997</v>
      </c>
      <c r="X19" s="5">
        <f>'West Contracts 2007-2011'!CE20+'West Contracts 2007-2011'!CF20+'West Contracts 2007-2011'!CG20+'West Contracts 2007-2011'!CH20</f>
        <v>529197.13</v>
      </c>
      <c r="Y19" s="5">
        <f>'West Contracts 2007-2011'!CI20+'West Contracts 2007-2011'!CJ20+'West Contracts 2007-2011'!CK20+'West Contracts 2007-2011'!CL20</f>
        <v>3342150.29</v>
      </c>
      <c r="Z19" s="5">
        <f>'West Contracts 2007-2011'!CM20+'West Contracts 2007-2011'!CN20+'West Contracts 2007-2011'!CO20+'West Contracts 2007-2011'!CP20</f>
        <v>2396662.4900000002</v>
      </c>
      <c r="AA19" s="5">
        <f>'West Contracts 2007-2011'!CQ20+'West Contracts 2007-2011'!CR20+'West Contracts 2007-2011'!CS20+'West Contracts 2007-2011'!CT20</f>
        <v>1986072.32</v>
      </c>
      <c r="AB19" s="5">
        <f>'West Contracts 2007-2011'!CU20+'West Contracts 2007-2011'!CV20+'West Contracts 2007-2011'!CW20+'West Contracts 2007-2011'!CX20</f>
        <v>2108388.6</v>
      </c>
      <c r="AC19" s="5">
        <f>'West Contracts 2007-2011'!CY20+'West Contracts 2007-2011'!CZ20+'West Contracts 2007-2011'!DA20+'West Contracts 2007-2011'!DB20</f>
        <v>2450995.9</v>
      </c>
      <c r="AD19" s="5">
        <f>'West Contracts 2007-2011'!DC20+'West Contracts 2007-2011'!DD20+'West Contracts 2007-2011'!DE20+'West Contracts 2007-2011'!DF20</f>
        <v>3451425.6100000003</v>
      </c>
      <c r="AE19" s="5">
        <f>'West Contracts 2007-2011'!DG20+'West Contracts 2007-2011'!DH20+'West Contracts 2007-2011'!DI20+'West Contracts 2007-2011'!DJ20</f>
        <v>4124515.06</v>
      </c>
      <c r="AF19" s="5">
        <f>'West Contracts 2007-2011'!DK20+'West Contracts 2007-2011'!DL20+'West Contracts 2007-2011'!DM20+'West Contracts 2007-2011'!DN20</f>
        <v>3786578.23</v>
      </c>
      <c r="AG19" s="5">
        <f>'West Contracts 2007-2011'!DO20+'West Contracts 2007-2011'!DP20+'West Contracts 2007-2011'!DQ20+'West Contracts 2007-2011'!DR20</f>
        <v>2316937.17</v>
      </c>
      <c r="AH19" s="5">
        <f>'West Contracts 2007-2011'!DS20+'West Contracts 2007-2011'!DT20+'West Contracts 2007-2011'!DU20+'West Contracts 2007-2011'!DV20</f>
        <v>-1369008.13</v>
      </c>
      <c r="AI19" s="5">
        <f>'West Contracts 2007-2011'!DW20+'West Contracts 2007-2011'!DX20+'West Contracts 2007-2011'!DY20+'West Contracts 2007-2011'!DZ20</f>
        <v>-2664553.1800000002</v>
      </c>
      <c r="AJ19" s="5">
        <f>'West Contracts 2007-2011'!EA20+'West Contracts 2007-2011'!EB20+'West Contracts 2007-2011'!EC20+'West Contracts 2007-2011'!ED20</f>
        <v>389203.82</v>
      </c>
      <c r="AK19" s="5">
        <f>'West Contracts 2007-2011'!EE20+'West Contracts 2007-2011'!EF20+'West Contracts 2007-2011'!EG20+'West Contracts 2007-2011'!EH20</f>
        <v>3086135.59</v>
      </c>
      <c r="AL19" s="5">
        <f>'West Contracts 2007-2011'!EI20+'West Contracts 2007-2011'!EJ20+'West Contracts 2007-2011'!EK20+'West Contracts 2007-2011'!EL20</f>
        <v>2209196.98</v>
      </c>
      <c r="AM19" s="5">
        <f>'West Contracts 2007-2011'!EM20+'West Contracts 2007-2011'!EN20+'West Contracts 2007-2011'!EO20+'West Contracts 2007-2011'!EP20</f>
        <v>1711861.2</v>
      </c>
      <c r="AN19" s="5">
        <f>'West Contracts 2007-2011'!EQ20+'West Contracts 2007-2011'!ER20+'West Contracts 2007-2011'!ES20+'West Contracts 2007-2011'!ET20</f>
        <v>1805463.04</v>
      </c>
      <c r="AO19" s="5">
        <f>'West Contracts 2007-2011'!EU20+'West Contracts 2007-2011'!EV20+'West Contracts 2007-2011'!EW20+'West Contracts 2007-2011'!EX20</f>
        <v>2200615.7400000002</v>
      </c>
      <c r="AP19" s="5">
        <f>'West Contracts 2007-2011'!EY20+'West Contracts 2007-2011'!EZ20+'West Contracts 2007-2011'!FA20+'West Contracts 2007-2011'!FB20</f>
        <v>3231784.23</v>
      </c>
      <c r="AQ19" s="5">
        <f>'West Contracts 2007-2011'!FC20+'West Contracts 2007-2011'!FD20+'West Contracts 2007-2011'!FE20+'West Contracts 2007-2011'!FF20</f>
        <v>3756077.09</v>
      </c>
      <c r="AR19" s="5">
        <f>'West Contracts 2007-2011'!FG20+'West Contracts 2007-2011'!FH20+'West Contracts 2007-2011'!FI20+'West Contracts 2007-2011'!FJ20</f>
        <v>3442645.86</v>
      </c>
      <c r="AS19" s="5">
        <f>'West Contracts 2007-2011'!FK20+'West Contracts 2007-2011'!FL20+'West Contracts 2007-2011'!FM20+'West Contracts 2007-2011'!FN20</f>
        <v>2080744.6600000001</v>
      </c>
      <c r="AT19" s="5">
        <f>'West Contracts 2007-2011'!FO20+'West Contracts 2007-2011'!FP20+'West Contracts 2007-2011'!FQ20+'West Contracts 2007-2011'!FR20</f>
        <v>-1346921.54</v>
      </c>
      <c r="AU19" s="5">
        <f>'West Contracts 2007-2011'!FS20+'West Contracts 2007-2011'!FT20+'West Contracts 2007-2011'!FU20+'West Contracts 2007-2011'!FV20</f>
        <v>-2517100.65</v>
      </c>
      <c r="AV19" s="5">
        <f>'West Contracts 2007-2011'!FW20+'West Contracts 2007-2011'!FX20+'West Contracts 2007-2011'!FY20+'West Contracts 2007-2011'!FZ20</f>
        <v>285599.81</v>
      </c>
      <c r="AW19" s="5">
        <f>'West Contracts 2007-2011'!GA20+'West Contracts 2007-2011'!GB20+'West Contracts 2007-2011'!GC20+'West Contracts 2007-2011'!GD20</f>
        <v>2530108.15</v>
      </c>
      <c r="AX19" s="5">
        <f>'West Contracts 2007-2011'!GE20+'West Contracts 2007-2011'!GF20+'West Contracts 2007-2011'!GG20+'West Contracts 2007-2011'!GH20</f>
        <v>1877944.9</v>
      </c>
      <c r="AY19" s="5">
        <f>'West Contracts 2007-2011'!GI20+'West Contracts 2007-2011'!GJ20+'West Contracts 2007-2011'!GK20+'West Contracts 2007-2011'!GL20</f>
        <v>1424794.69</v>
      </c>
      <c r="AZ19" s="5">
        <f>'West Contracts 2007-2011'!GM20+'West Contracts 2007-2011'!GN20+'West Contracts 2007-2011'!GO20+'West Contracts 2007-2011'!GP20</f>
        <v>-52404.729999999996</v>
      </c>
      <c r="BA19" s="5">
        <f>'West Contracts 2007-2011'!GQ20+'West Contracts 2007-2011'!GR20+'West Contracts 2007-2011'!GS20+'West Contracts 2007-2011'!GT20</f>
        <v>-63108.490000000005</v>
      </c>
      <c r="BB19" s="5">
        <f>'West Contracts 2007-2011'!GU20+'West Contracts 2007-2011'!GV20+'West Contracts 2007-2011'!GW20+'West Contracts 2007-2011'!GX20</f>
        <v>-81827.16</v>
      </c>
      <c r="BC19" s="5">
        <f>'West Contracts 2007-2011'!GY20+'West Contracts 2007-2011'!GZ20+'West Contracts 2007-2011'!HA20+'West Contracts 2007-2011'!HB20</f>
        <v>-92621.21</v>
      </c>
      <c r="BD19" s="5">
        <f>'West Contracts 2007-2011'!HC20+'West Contracts 2007-2011'!HD20+'West Contracts 2007-2011'!HE20+'West Contracts 2007-2011'!HF20</f>
        <v>-104980.95999999999</v>
      </c>
      <c r="BE19" s="5">
        <f>'West Contracts 2007-2011'!HG20+'West Contracts 2007-2011'!HH20+'West Contracts 2007-2011'!HI20+'West Contracts 2007-2011'!HJ20</f>
        <v>-77249.509999999995</v>
      </c>
      <c r="BF19" s="5">
        <f>'West Contracts 2007-2011'!HK20+'West Contracts 2007-2011'!HL20+'West Contracts 2007-2011'!HM20+'West Contracts 2007-2011'!HN20</f>
        <v>-46.319999999999709</v>
      </c>
      <c r="BG19" s="5">
        <f>'West Contracts 2007-2011'!HO20+'West Contracts 2007-2011'!HP20+'West Contracts 2007-2011'!HQ20+'West Contracts 2007-2011'!HR20</f>
        <v>39642.1</v>
      </c>
      <c r="BH19" s="5">
        <f>'West Contracts 2007-2011'!HS20+'West Contracts 2007-2011'!HT20+'West Contracts 2007-2011'!HU20+'West Contracts 2007-2011'!HV20</f>
        <v>0</v>
      </c>
      <c r="BI19" s="5">
        <f>'West Contracts 2007-2011'!HW20+'West Contracts 2007-2011'!HX20+'West Contracts 2007-2011'!HY20+'West Contracts 2007-2011'!HZ20</f>
        <v>0</v>
      </c>
      <c r="BJ19" s="5">
        <f>'West Contracts 2007-2011'!IA20+'West Contracts 2007-2011'!IB20+'West Contracts 2007-2011'!IC20+'West Contracts 2007-2011'!ID20</f>
        <v>0</v>
      </c>
      <c r="BK19" s="5">
        <f>'West Contracts 2007-2011'!IE20+'West Contracts 2007-2011'!IF20+'West Contracts 2007-2011'!IG20+'West Contracts 2007-2011'!IH20</f>
        <v>0</v>
      </c>
    </row>
    <row r="20" spans="1:63" x14ac:dyDescent="0.2">
      <c r="A20" t="s">
        <v>72</v>
      </c>
      <c r="B20" t="s">
        <v>93</v>
      </c>
      <c r="D20" s="5">
        <f>'West Contracts 2007-2011'!C21+'West Contracts 2007-2011'!D21+'West Contracts 2007-2011'!E21+'West Contracts 2007-2011'!F21</f>
        <v>51515.119999999995</v>
      </c>
      <c r="E20" s="5">
        <f>'West Contracts 2007-2011'!G21+'West Contracts 2007-2011'!H21+'West Contracts 2007-2011'!I21+'West Contracts 2007-2011'!J21</f>
        <v>50407.900000000009</v>
      </c>
      <c r="F20" s="5">
        <f>'West Contracts 2007-2011'!K21+'West Contracts 2007-2011'!L21+'West Contracts 2007-2011'!M21+'West Contracts 2007-2011'!N21</f>
        <v>60433.700000000004</v>
      </c>
      <c r="G20" s="5">
        <f>'West Contracts 2007-2011'!O21+'West Contracts 2007-2011'!P21+'West Contracts 2007-2011'!Q21+'West Contracts 2007-2011'!R21</f>
        <v>64572.790000000008</v>
      </c>
      <c r="H20" s="5">
        <f>'West Contracts 2007-2011'!S21+'West Contracts 2007-2011'!T21+'West Contracts 2007-2011'!U21+'West Contracts 2007-2011'!V21</f>
        <v>75192.67</v>
      </c>
      <c r="I20" s="5">
        <f>'West Contracts 2007-2011'!W21+'West Contracts 2007-2011'!X21+'West Contracts 2007-2011'!Y21+'West Contracts 2007-2011'!Z21</f>
        <v>65213.390000000007</v>
      </c>
      <c r="J20" s="5">
        <f>'West Contracts 2007-2011'!AA21+'West Contracts 2007-2011'!AB21+'West Contracts 2007-2011'!AC21+'West Contracts 2007-2011'!AD21</f>
        <v>45970.2</v>
      </c>
      <c r="K20" s="5">
        <f>'West Contracts 2007-2011'!AE21+'West Contracts 2007-2011'!AF21+'West Contracts 2007-2011'!AG21+'West Contracts 2007-2011'!AH21</f>
        <v>31058.04</v>
      </c>
      <c r="L20" s="5">
        <f>'West Contracts 2007-2011'!AI21+'West Contracts 2007-2011'!AJ21+'West Contracts 2007-2011'!AK21+'West Contracts 2007-2011'!AL21</f>
        <v>44293.049999999996</v>
      </c>
      <c r="M20" s="5">
        <f>'West Contracts 2007-2011'!AM21+'West Contracts 2007-2011'!AN21+'West Contracts 2007-2011'!AO21+'West Contracts 2007-2011'!AP21</f>
        <v>51295.65</v>
      </c>
      <c r="N20" s="5">
        <f>'West Contracts 2007-2011'!AQ21+'West Contracts 2007-2011'!AR21+'West Contracts 2007-2011'!AS21+'West Contracts 2007-2011'!AT21</f>
        <v>53896.47</v>
      </c>
      <c r="O20" s="5">
        <f>'West Contracts 2007-2011'!AU21+'West Contracts 2007-2011'!AV21+'West Contracts 2007-2011'!AW21+'West Contracts 2007-2011'!AX21</f>
        <v>47690.539999999994</v>
      </c>
      <c r="P20" s="5">
        <f>'West Contracts 2007-2011'!AY21+'West Contracts 2007-2011'!AZ21+'West Contracts 2007-2011'!BA21+'West Contracts 2007-2011'!BB21</f>
        <v>47387.200000000004</v>
      </c>
      <c r="Q20" s="5">
        <f>'West Contracts 2007-2011'!BC21+'West Contracts 2007-2011'!BD21+'West Contracts 2007-2011'!BE21+'West Contracts 2007-2011'!BF21</f>
        <v>47715.92</v>
      </c>
      <c r="R20" s="5">
        <f>'West Contracts 2007-2011'!BG21+'West Contracts 2007-2011'!BH21+'West Contracts 2007-2011'!BI21+'West Contracts 2007-2011'!BJ21</f>
        <v>55739.199999999997</v>
      </c>
      <c r="S20" s="5">
        <f>'West Contracts 2007-2011'!BK21+'West Contracts 2007-2011'!BL21+'West Contracts 2007-2011'!BM21+'West Contracts 2007-2011'!BN21</f>
        <v>58191.06</v>
      </c>
      <c r="T20" s="5">
        <f>'West Contracts 2007-2011'!BO21+'West Contracts 2007-2011'!BP21+'West Contracts 2007-2011'!BQ21+'West Contracts 2007-2011'!BR21</f>
        <v>68027.73</v>
      </c>
      <c r="U20" s="5">
        <f>'West Contracts 2007-2011'!BS21+'West Contracts 2007-2011'!BT21+'West Contracts 2007-2011'!BU21+'West Contracts 2007-2011'!BV21</f>
        <v>59707.92</v>
      </c>
      <c r="V20" s="5">
        <f>'West Contracts 2007-2011'!BW21+'West Contracts 2007-2011'!BX21+'West Contracts 2007-2011'!BY21+'West Contracts 2007-2011'!BZ21</f>
        <v>41714.81</v>
      </c>
      <c r="W20" s="5">
        <f>'West Contracts 2007-2011'!CA21+'West Contracts 2007-2011'!CB21+'West Contracts 2007-2011'!CC21+'West Contracts 2007-2011'!CD21</f>
        <v>29978.47</v>
      </c>
      <c r="X20" s="5">
        <f>'West Contracts 2007-2011'!CE21+'West Contracts 2007-2011'!CF21+'West Contracts 2007-2011'!CG21+'West Contracts 2007-2011'!CH21</f>
        <v>40293.58</v>
      </c>
      <c r="Y20" s="5">
        <f>'West Contracts 2007-2011'!CI21+'West Contracts 2007-2011'!CJ21+'West Contracts 2007-2011'!CK21+'West Contracts 2007-2011'!CL21</f>
        <v>46870.12</v>
      </c>
      <c r="Z20" s="5">
        <f>'West Contracts 2007-2011'!CM21+'West Contracts 2007-2011'!CN21+'West Contracts 2007-2011'!CO21+'West Contracts 2007-2011'!CP21</f>
        <v>49651.83</v>
      </c>
      <c r="AA20" s="5">
        <f>'West Contracts 2007-2011'!CQ21+'West Contracts 2007-2011'!CR21+'West Contracts 2007-2011'!CS21+'West Contracts 2007-2011'!CT21</f>
        <v>43287.250000000007</v>
      </c>
      <c r="AB20" s="5">
        <f>'West Contracts 2007-2011'!CU21+'West Contracts 2007-2011'!CV21+'West Contracts 2007-2011'!CW21+'West Contracts 2007-2011'!CX21</f>
        <v>43347.200000000004</v>
      </c>
      <c r="AC20" s="5">
        <f>'West Contracts 2007-2011'!CY21+'West Contracts 2007-2011'!CZ21+'West Contracts 2007-2011'!DA21+'West Contracts 2007-2011'!DB21</f>
        <v>42064.47</v>
      </c>
      <c r="AD20" s="5">
        <f>'West Contracts 2007-2011'!DC21+'West Contracts 2007-2011'!DD21+'West Contracts 2007-2011'!DE21+'West Contracts 2007-2011'!DF21</f>
        <v>50657.990000000005</v>
      </c>
      <c r="AE20" s="5">
        <f>'West Contracts 2007-2011'!DG21+'West Contracts 2007-2011'!DH21+'West Contracts 2007-2011'!DI21+'West Contracts 2007-2011'!DJ21</f>
        <v>52705.69</v>
      </c>
      <c r="AF20" s="5">
        <f>'West Contracts 2007-2011'!DK21+'West Contracts 2007-2011'!DL21+'West Contracts 2007-2011'!DM21+'West Contracts 2007-2011'!DN21</f>
        <v>61917.890000000007</v>
      </c>
      <c r="AG20" s="5">
        <f>'West Contracts 2007-2011'!DO21+'West Contracts 2007-2011'!DP21+'West Contracts 2007-2011'!DQ21+'West Contracts 2007-2011'!DR21</f>
        <v>53532.060000000005</v>
      </c>
      <c r="AH20" s="5">
        <f>'West Contracts 2007-2011'!DS21+'West Contracts 2007-2011'!DT21+'West Contracts 2007-2011'!DU21+'West Contracts 2007-2011'!DV21</f>
        <v>38385.07</v>
      </c>
      <c r="AI20" s="5">
        <f>'West Contracts 2007-2011'!DW21+'West Contracts 2007-2011'!DX21+'West Contracts 2007-2011'!DY21+'West Contracts 2007-2011'!DZ21</f>
        <v>28080.969999999998</v>
      </c>
      <c r="AJ20" s="5">
        <f>'West Contracts 2007-2011'!EA21+'West Contracts 2007-2011'!EB21+'West Contracts 2007-2011'!EC21+'West Contracts 2007-2011'!ED21</f>
        <v>37090.29</v>
      </c>
      <c r="AK20" s="5">
        <f>'West Contracts 2007-2011'!EE21+'West Contracts 2007-2011'!EF21+'West Contracts 2007-2011'!EG21+'West Contracts 2007-2011'!EH21</f>
        <v>42841.86</v>
      </c>
      <c r="AL20" s="5">
        <f>'West Contracts 2007-2011'!EI21+'West Contracts 2007-2011'!EJ21+'West Contracts 2007-2011'!EK21+'West Contracts 2007-2011'!EL21</f>
        <v>45338.11</v>
      </c>
      <c r="AM20" s="5">
        <f>'West Contracts 2007-2011'!EM21+'West Contracts 2007-2011'!EN21+'West Contracts 2007-2011'!EO21+'West Contracts 2007-2011'!EP21</f>
        <v>39752.39</v>
      </c>
      <c r="AN20" s="5">
        <f>'West Contracts 2007-2011'!EQ21+'West Contracts 2007-2011'!ER21+'West Contracts 2007-2011'!ES21+'West Contracts 2007-2011'!ET21</f>
        <v>40358.78</v>
      </c>
      <c r="AO20" s="5">
        <f>'West Contracts 2007-2011'!EU21+'West Contracts 2007-2011'!EV21+'West Contracts 2007-2011'!EW21+'West Contracts 2007-2011'!EX21</f>
        <v>38424.03</v>
      </c>
      <c r="AP20" s="5">
        <f>'West Contracts 2007-2011'!EY21+'West Contracts 2007-2011'!EZ21+'West Contracts 2007-2011'!FA21+'West Contracts 2007-2011'!FB21</f>
        <v>45555.01</v>
      </c>
      <c r="AQ20" s="5">
        <f>'West Contracts 2007-2011'!FC21+'West Contracts 2007-2011'!FD21+'West Contracts 2007-2011'!FE21+'West Contracts 2007-2011'!FF21</f>
        <v>47809.29</v>
      </c>
      <c r="AR20" s="5">
        <f>'West Contracts 2007-2011'!FG21+'West Contracts 2007-2011'!FH21+'West Contracts 2007-2011'!FI21+'West Contracts 2007-2011'!FJ21</f>
        <v>55986.890000000007</v>
      </c>
      <c r="AS20" s="5">
        <f>'West Contracts 2007-2011'!FK21+'West Contracts 2007-2011'!FL21+'West Contracts 2007-2011'!FM21+'West Contracts 2007-2011'!FN21</f>
        <v>48485.43</v>
      </c>
      <c r="AT20" s="5">
        <f>'West Contracts 2007-2011'!FO21+'West Contracts 2007-2011'!FP21+'West Contracts 2007-2011'!FQ21+'West Contracts 2007-2011'!FR21</f>
        <v>35307.33</v>
      </c>
      <c r="AU20" s="5">
        <f>'West Contracts 2007-2011'!FS21+'West Contracts 2007-2011'!FT21+'West Contracts 2007-2011'!FU21+'West Contracts 2007-2011'!FV21</f>
        <v>26281.84</v>
      </c>
      <c r="AV20" s="5">
        <f>'West Contracts 2007-2011'!FW21+'West Contracts 2007-2011'!FX21+'West Contracts 2007-2011'!FY21+'West Contracts 2007-2011'!FZ21</f>
        <v>34098.769999999997</v>
      </c>
      <c r="AW20" s="5">
        <f>'West Contracts 2007-2011'!GA21+'West Contracts 2007-2011'!GB21+'West Contracts 2007-2011'!GC21+'West Contracts 2007-2011'!GD21</f>
        <v>39611.109999999993</v>
      </c>
      <c r="AX20" s="5">
        <f>'West Contracts 2007-2011'!GE21+'West Contracts 2007-2011'!GF21+'West Contracts 2007-2011'!GG21+'West Contracts 2007-2011'!GH21</f>
        <v>40800.42</v>
      </c>
      <c r="AY20" s="5">
        <f>'West Contracts 2007-2011'!GI21+'West Contracts 2007-2011'!GJ21+'West Contracts 2007-2011'!GK21+'West Contracts 2007-2011'!GL21</f>
        <v>36412.97</v>
      </c>
      <c r="AZ20" s="5">
        <f>'West Contracts 2007-2011'!GM21+'West Contracts 2007-2011'!GN21+'West Contracts 2007-2011'!GO21+'West Contracts 2007-2011'!GP21</f>
        <v>36885.32</v>
      </c>
      <c r="BA20" s="5">
        <f>'West Contracts 2007-2011'!GQ21+'West Contracts 2007-2011'!GR21+'West Contracts 2007-2011'!GS21+'West Contracts 2007-2011'!GT21</f>
        <v>34988.65</v>
      </c>
      <c r="BB20" s="5">
        <f>'West Contracts 2007-2011'!GU21+'West Contracts 2007-2011'!GV21+'West Contracts 2007-2011'!GW21+'West Contracts 2007-2011'!GX21</f>
        <v>41359.72</v>
      </c>
      <c r="BC20" s="5">
        <f>'West Contracts 2007-2011'!GY21+'West Contracts 2007-2011'!GZ21+'West Contracts 2007-2011'!HA21+'West Contracts 2007-2011'!HB21</f>
        <v>43266.770000000004</v>
      </c>
      <c r="BD20" s="5">
        <f>'West Contracts 2007-2011'!HC21+'West Contracts 2007-2011'!HD21+'West Contracts 2007-2011'!HE21+'West Contracts 2007-2011'!HF21</f>
        <v>50591.25</v>
      </c>
      <c r="BE20" s="5">
        <f>'West Contracts 2007-2011'!HG21+'West Contracts 2007-2011'!HH21+'West Contracts 2007-2011'!HI21+'West Contracts 2007-2011'!HJ21</f>
        <v>43838.6</v>
      </c>
      <c r="BF20" s="5">
        <f>'West Contracts 2007-2011'!HK21+'West Contracts 2007-2011'!HL21+'West Contracts 2007-2011'!HM21+'West Contracts 2007-2011'!HN21</f>
        <v>0</v>
      </c>
      <c r="BG20" s="5">
        <f>'West Contracts 2007-2011'!HO21+'West Contracts 2007-2011'!HP21+'West Contracts 2007-2011'!HQ21+'West Contracts 2007-2011'!HR21</f>
        <v>0</v>
      </c>
      <c r="BH20" s="5">
        <f>'West Contracts 2007-2011'!HS21+'West Contracts 2007-2011'!HT21+'West Contracts 2007-2011'!HU21+'West Contracts 2007-2011'!HV21</f>
        <v>0</v>
      </c>
      <c r="BI20" s="5">
        <f>'West Contracts 2007-2011'!HW21+'West Contracts 2007-2011'!HX21+'West Contracts 2007-2011'!HY21+'West Contracts 2007-2011'!HZ21</f>
        <v>0</v>
      </c>
      <c r="BJ20" s="5">
        <f>'West Contracts 2007-2011'!IA21+'West Contracts 2007-2011'!IB21+'West Contracts 2007-2011'!IC21+'West Contracts 2007-2011'!ID21</f>
        <v>0</v>
      </c>
      <c r="BK20" s="5">
        <f>'West Contracts 2007-2011'!IE21+'West Contracts 2007-2011'!IF21+'West Contracts 2007-2011'!IG21+'West Contracts 2007-2011'!IH21</f>
        <v>0</v>
      </c>
    </row>
    <row r="21" spans="1:63" x14ac:dyDescent="0.2">
      <c r="A21" t="s">
        <v>72</v>
      </c>
      <c r="B21" t="s">
        <v>95</v>
      </c>
      <c r="D21" s="5">
        <f>'West Contracts 2007-2011'!C22+'West Contracts 2007-2011'!D22+'West Contracts 2007-2011'!E22+'West Contracts 2007-2011'!F22</f>
        <v>-137232.51999999999</v>
      </c>
      <c r="E21" s="5">
        <f>'West Contracts 2007-2011'!G22+'West Contracts 2007-2011'!H22+'West Contracts 2007-2011'!I22+'West Contracts 2007-2011'!J22</f>
        <v>-149135.31</v>
      </c>
      <c r="F21" s="5">
        <f>'West Contracts 2007-2011'!K22+'West Contracts 2007-2011'!L22+'West Contracts 2007-2011'!M22+'West Contracts 2007-2011'!N22</f>
        <v>-187520.27</v>
      </c>
      <c r="G21" s="5">
        <f>'West Contracts 2007-2011'!O22+'West Contracts 2007-2011'!P22+'West Contracts 2007-2011'!Q22+'West Contracts 2007-2011'!R22</f>
        <v>-213189</v>
      </c>
      <c r="H21" s="5">
        <f>'West Contracts 2007-2011'!S22+'West Contracts 2007-2011'!T22+'West Contracts 2007-2011'!U22+'West Contracts 2007-2011'!V22</f>
        <v>-262236.2</v>
      </c>
      <c r="I21" s="5">
        <f>'West Contracts 2007-2011'!W22+'West Contracts 2007-2011'!X22+'West Contracts 2007-2011'!Y22+'West Contracts 2007-2011'!Z22</f>
        <v>-219317.15</v>
      </c>
      <c r="J21" s="5">
        <f>'West Contracts 2007-2011'!AA22+'West Contracts 2007-2011'!AB22+'West Contracts 2007-2011'!AC22+'West Contracts 2007-2011'!AD22</f>
        <v>-99652.23</v>
      </c>
      <c r="K21" s="5">
        <f>'West Contracts 2007-2011'!AE22+'West Contracts 2007-2011'!AF22+'West Contracts 2007-2011'!AG22+'West Contracts 2007-2011'!AH22</f>
        <v>-26602.240000000002</v>
      </c>
      <c r="L21" s="5">
        <f>'West Contracts 2007-2011'!AI22+'West Contracts 2007-2011'!AJ22+'West Contracts 2007-2011'!AK22+'West Contracts 2007-2011'!AL22</f>
        <v>-112434.48</v>
      </c>
      <c r="M21" s="5">
        <f>'West Contracts 2007-2011'!AM22+'West Contracts 2007-2011'!AN22+'West Contracts 2007-2011'!AO22+'West Contracts 2007-2011'!AP22</f>
        <v>-153115.54999999999</v>
      </c>
      <c r="N21" s="5">
        <f>'West Contracts 2007-2011'!AQ22+'West Contracts 2007-2011'!AR22+'West Contracts 2007-2011'!AS22+'West Contracts 2007-2011'!AT22</f>
        <v>-159343.42000000001</v>
      </c>
      <c r="O21" s="5">
        <f>'West Contracts 2007-2011'!AU22+'West Contracts 2007-2011'!AV22+'West Contracts 2007-2011'!AW22+'West Contracts 2007-2011'!AX22</f>
        <v>-131113.5</v>
      </c>
      <c r="P21" s="5">
        <f>'West Contracts 2007-2011'!AY22+'West Contracts 2007-2011'!AZ22+'West Contracts 2007-2011'!BA22+'West Contracts 2007-2011'!BB22</f>
        <v>0</v>
      </c>
      <c r="Q21" s="5">
        <f>'West Contracts 2007-2011'!BC22+'West Contracts 2007-2011'!BD22+'West Contracts 2007-2011'!BE22+'West Contracts 2007-2011'!BF22</f>
        <v>0</v>
      </c>
      <c r="R21" s="5">
        <f>'West Contracts 2007-2011'!BG22+'West Contracts 2007-2011'!BH22+'West Contracts 2007-2011'!BI22+'West Contracts 2007-2011'!BJ22</f>
        <v>0</v>
      </c>
      <c r="S21" s="5">
        <f>'West Contracts 2007-2011'!BK22+'West Contracts 2007-2011'!BL22+'West Contracts 2007-2011'!BM22+'West Contracts 2007-2011'!BN22</f>
        <v>0</v>
      </c>
      <c r="T21" s="5">
        <f>'West Contracts 2007-2011'!BO22+'West Contracts 2007-2011'!BP22+'West Contracts 2007-2011'!BQ22+'West Contracts 2007-2011'!BR22</f>
        <v>0</v>
      </c>
      <c r="U21" s="5">
        <f>'West Contracts 2007-2011'!BS22+'West Contracts 2007-2011'!BT22+'West Contracts 2007-2011'!BU22+'West Contracts 2007-2011'!BV22</f>
        <v>0</v>
      </c>
      <c r="V21" s="5">
        <f>'West Contracts 2007-2011'!BW22+'West Contracts 2007-2011'!BX22+'West Contracts 2007-2011'!BY22+'West Contracts 2007-2011'!BZ22</f>
        <v>0</v>
      </c>
      <c r="W21" s="5">
        <f>'West Contracts 2007-2011'!CA22+'West Contracts 2007-2011'!CB22+'West Contracts 2007-2011'!CC22+'West Contracts 2007-2011'!CD22</f>
        <v>0</v>
      </c>
      <c r="X21" s="5">
        <f>'West Contracts 2007-2011'!CE22+'West Contracts 2007-2011'!CF22+'West Contracts 2007-2011'!CG22+'West Contracts 2007-2011'!CH22</f>
        <v>0</v>
      </c>
      <c r="Y21" s="5">
        <f>'West Contracts 2007-2011'!CI22+'West Contracts 2007-2011'!CJ22+'West Contracts 2007-2011'!CK22+'West Contracts 2007-2011'!CL22</f>
        <v>0</v>
      </c>
      <c r="Z21" s="5">
        <f>'West Contracts 2007-2011'!CM22+'West Contracts 2007-2011'!CN22+'West Contracts 2007-2011'!CO22+'West Contracts 2007-2011'!CP22</f>
        <v>0</v>
      </c>
      <c r="AA21" s="5">
        <f>'West Contracts 2007-2011'!CQ22+'West Contracts 2007-2011'!CR22+'West Contracts 2007-2011'!CS22+'West Contracts 2007-2011'!CT22</f>
        <v>0</v>
      </c>
      <c r="AB21" s="5">
        <f>'West Contracts 2007-2011'!CU22+'West Contracts 2007-2011'!CV22+'West Contracts 2007-2011'!CW22+'West Contracts 2007-2011'!CX22</f>
        <v>0</v>
      </c>
      <c r="AC21" s="5">
        <f>'West Contracts 2007-2011'!CY22+'West Contracts 2007-2011'!CZ22+'West Contracts 2007-2011'!DA22+'West Contracts 2007-2011'!DB22</f>
        <v>0</v>
      </c>
      <c r="AD21" s="5">
        <f>'West Contracts 2007-2011'!DC22+'West Contracts 2007-2011'!DD22+'West Contracts 2007-2011'!DE22+'West Contracts 2007-2011'!DF22</f>
        <v>0</v>
      </c>
      <c r="AE21" s="5">
        <f>'West Contracts 2007-2011'!DG22+'West Contracts 2007-2011'!DH22+'West Contracts 2007-2011'!DI22+'West Contracts 2007-2011'!DJ22</f>
        <v>0</v>
      </c>
      <c r="AF21" s="5">
        <f>'West Contracts 2007-2011'!DK22+'West Contracts 2007-2011'!DL22+'West Contracts 2007-2011'!DM22+'West Contracts 2007-2011'!DN22</f>
        <v>0</v>
      </c>
      <c r="AG21" s="5">
        <f>'West Contracts 2007-2011'!DO22+'West Contracts 2007-2011'!DP22+'West Contracts 2007-2011'!DQ22+'West Contracts 2007-2011'!DR22</f>
        <v>0</v>
      </c>
      <c r="AH21" s="5">
        <f>'West Contracts 2007-2011'!DS22+'West Contracts 2007-2011'!DT22+'West Contracts 2007-2011'!DU22+'West Contracts 2007-2011'!DV22</f>
        <v>0</v>
      </c>
      <c r="AI21" s="5">
        <f>'West Contracts 2007-2011'!DW22+'West Contracts 2007-2011'!DX22+'West Contracts 2007-2011'!DY22+'West Contracts 2007-2011'!DZ22</f>
        <v>0</v>
      </c>
      <c r="AJ21" s="5">
        <f>'West Contracts 2007-2011'!EA22+'West Contracts 2007-2011'!EB22+'West Contracts 2007-2011'!EC22+'West Contracts 2007-2011'!ED22</f>
        <v>0</v>
      </c>
      <c r="AK21" s="5">
        <f>'West Contracts 2007-2011'!EE22+'West Contracts 2007-2011'!EF22+'West Contracts 2007-2011'!EG22+'West Contracts 2007-2011'!EH22</f>
        <v>0</v>
      </c>
      <c r="AL21" s="5">
        <f>'West Contracts 2007-2011'!EI22+'West Contracts 2007-2011'!EJ22+'West Contracts 2007-2011'!EK22+'West Contracts 2007-2011'!EL22</f>
        <v>0</v>
      </c>
      <c r="AM21" s="5">
        <f>'West Contracts 2007-2011'!EM22+'West Contracts 2007-2011'!EN22+'West Contracts 2007-2011'!EO22+'West Contracts 2007-2011'!EP22</f>
        <v>0</v>
      </c>
      <c r="AN21" s="5">
        <f>'West Contracts 2007-2011'!EQ22+'West Contracts 2007-2011'!ER22+'West Contracts 2007-2011'!ES22+'West Contracts 2007-2011'!ET22</f>
        <v>0</v>
      </c>
      <c r="AO21" s="5">
        <f>'West Contracts 2007-2011'!EU22+'West Contracts 2007-2011'!EV22+'West Contracts 2007-2011'!EW22+'West Contracts 2007-2011'!EX22</f>
        <v>0</v>
      </c>
      <c r="AP21" s="5">
        <f>'West Contracts 2007-2011'!EY22+'West Contracts 2007-2011'!EZ22+'West Contracts 2007-2011'!FA22+'West Contracts 2007-2011'!FB22</f>
        <v>0</v>
      </c>
      <c r="AQ21" s="5">
        <f>'West Contracts 2007-2011'!FC22+'West Contracts 2007-2011'!FD22+'West Contracts 2007-2011'!FE22+'West Contracts 2007-2011'!FF22</f>
        <v>0</v>
      </c>
      <c r="AR21" s="5">
        <f>'West Contracts 2007-2011'!FG22+'West Contracts 2007-2011'!FH22+'West Contracts 2007-2011'!FI22+'West Contracts 2007-2011'!FJ22</f>
        <v>0</v>
      </c>
      <c r="AS21" s="5">
        <f>'West Contracts 2007-2011'!FK22+'West Contracts 2007-2011'!FL22+'West Contracts 2007-2011'!FM22+'West Contracts 2007-2011'!FN22</f>
        <v>0</v>
      </c>
      <c r="AT21" s="5">
        <f>'West Contracts 2007-2011'!FO22+'West Contracts 2007-2011'!FP22+'West Contracts 2007-2011'!FQ22+'West Contracts 2007-2011'!FR22</f>
        <v>0</v>
      </c>
      <c r="AU21" s="5">
        <f>'West Contracts 2007-2011'!FS22+'West Contracts 2007-2011'!FT22+'West Contracts 2007-2011'!FU22+'West Contracts 2007-2011'!FV22</f>
        <v>0</v>
      </c>
      <c r="AV21" s="5">
        <f>'West Contracts 2007-2011'!FW22+'West Contracts 2007-2011'!FX22+'West Contracts 2007-2011'!FY22+'West Contracts 2007-2011'!FZ22</f>
        <v>0</v>
      </c>
      <c r="AW21" s="5">
        <f>'West Contracts 2007-2011'!GA22+'West Contracts 2007-2011'!GB22+'West Contracts 2007-2011'!GC22+'West Contracts 2007-2011'!GD22</f>
        <v>0</v>
      </c>
      <c r="AX21" s="5">
        <f>'West Contracts 2007-2011'!GE22+'West Contracts 2007-2011'!GF22+'West Contracts 2007-2011'!GG22+'West Contracts 2007-2011'!GH22</f>
        <v>0</v>
      </c>
      <c r="AY21" s="5">
        <f>'West Contracts 2007-2011'!GI22+'West Contracts 2007-2011'!GJ22+'West Contracts 2007-2011'!GK22+'West Contracts 2007-2011'!GL22</f>
        <v>0</v>
      </c>
      <c r="AZ21" s="5">
        <f>'West Contracts 2007-2011'!GM22+'West Contracts 2007-2011'!GN22+'West Contracts 2007-2011'!GO22+'West Contracts 2007-2011'!GP22</f>
        <v>0</v>
      </c>
      <c r="BA21" s="5">
        <f>'West Contracts 2007-2011'!GQ22+'West Contracts 2007-2011'!GR22+'West Contracts 2007-2011'!GS22+'West Contracts 2007-2011'!GT22</f>
        <v>0</v>
      </c>
      <c r="BB21" s="5">
        <f>'West Contracts 2007-2011'!GU22+'West Contracts 2007-2011'!GV22+'West Contracts 2007-2011'!GW22+'West Contracts 2007-2011'!GX22</f>
        <v>0</v>
      </c>
      <c r="BC21" s="5">
        <f>'West Contracts 2007-2011'!GY22+'West Contracts 2007-2011'!GZ22+'West Contracts 2007-2011'!HA22+'West Contracts 2007-2011'!HB22</f>
        <v>0</v>
      </c>
      <c r="BD21" s="5">
        <f>'West Contracts 2007-2011'!HC22+'West Contracts 2007-2011'!HD22+'West Contracts 2007-2011'!HE22+'West Contracts 2007-2011'!HF22</f>
        <v>0</v>
      </c>
      <c r="BE21" s="5">
        <f>'West Contracts 2007-2011'!HG22+'West Contracts 2007-2011'!HH22+'West Contracts 2007-2011'!HI22+'West Contracts 2007-2011'!HJ22</f>
        <v>0</v>
      </c>
      <c r="BF21" s="5">
        <f>'West Contracts 2007-2011'!HK22+'West Contracts 2007-2011'!HL22+'West Contracts 2007-2011'!HM22+'West Contracts 2007-2011'!HN22</f>
        <v>0</v>
      </c>
      <c r="BG21" s="5">
        <f>'West Contracts 2007-2011'!HO22+'West Contracts 2007-2011'!HP22+'West Contracts 2007-2011'!HQ22+'West Contracts 2007-2011'!HR22</f>
        <v>0</v>
      </c>
      <c r="BH21" s="5">
        <f>'West Contracts 2007-2011'!HS22+'West Contracts 2007-2011'!HT22+'West Contracts 2007-2011'!HU22+'West Contracts 2007-2011'!HV22</f>
        <v>0</v>
      </c>
      <c r="BI21" s="5">
        <f>'West Contracts 2007-2011'!HW22+'West Contracts 2007-2011'!HX22+'West Contracts 2007-2011'!HY22+'West Contracts 2007-2011'!HZ22</f>
        <v>0</v>
      </c>
      <c r="BJ21" s="5">
        <f>'West Contracts 2007-2011'!IA22+'West Contracts 2007-2011'!IB22+'West Contracts 2007-2011'!IC22+'West Contracts 2007-2011'!ID22</f>
        <v>0</v>
      </c>
      <c r="BK21" s="5">
        <f>'West Contracts 2007-2011'!IE22+'West Contracts 2007-2011'!IF22+'West Contracts 2007-2011'!IG22+'West Contracts 2007-2011'!IH22</f>
        <v>0</v>
      </c>
    </row>
    <row r="22" spans="1:63" x14ac:dyDescent="0.2">
      <c r="A22" t="s">
        <v>72</v>
      </c>
      <c r="B22" t="s">
        <v>46</v>
      </c>
      <c r="D22" s="5">
        <f>'West Contracts 2007-2011'!C23+'West Contracts 2007-2011'!D23+'West Contracts 2007-2011'!E23+'West Contracts 2007-2011'!F23</f>
        <v>-29554.329999999994</v>
      </c>
      <c r="E22" s="5">
        <f>'West Contracts 2007-2011'!G23+'West Contracts 2007-2011'!H23+'West Contracts 2007-2011'!I23+'West Contracts 2007-2011'!J23</f>
        <v>-33150.32</v>
      </c>
      <c r="F22" s="5">
        <f>'West Contracts 2007-2011'!K23+'West Contracts 2007-2011'!L23+'West Contracts 2007-2011'!M23+'West Contracts 2007-2011'!N23</f>
        <v>-39467.769999999997</v>
      </c>
      <c r="G22" s="5">
        <f>'West Contracts 2007-2011'!O23+'West Contracts 2007-2011'!P23+'West Contracts 2007-2011'!Q23+'West Contracts 2007-2011'!R23</f>
        <v>-57312</v>
      </c>
      <c r="H22" s="5">
        <f>'West Contracts 2007-2011'!S23+'West Contracts 2007-2011'!T23+'West Contracts 2007-2011'!U23+'West Contracts 2007-2011'!V23</f>
        <v>-52952.470000000008</v>
      </c>
      <c r="I22" s="5">
        <f>'West Contracts 2007-2011'!W23+'West Contracts 2007-2011'!X23+'West Contracts 2007-2011'!Y23+'West Contracts 2007-2011'!Z23</f>
        <v>-29790.700000000004</v>
      </c>
      <c r="J22" s="5">
        <f>'West Contracts 2007-2011'!AA23+'West Contracts 2007-2011'!AB23+'West Contracts 2007-2011'!AC23+'West Contracts 2007-2011'!AD23</f>
        <v>-17926.010000000009</v>
      </c>
      <c r="K22" s="5">
        <f>'West Contracts 2007-2011'!AE23+'West Contracts 2007-2011'!AF23+'West Contracts 2007-2011'!AG23+'West Contracts 2007-2011'!AH23</f>
        <v>4842.3199999999924</v>
      </c>
      <c r="L22" s="5">
        <f>'West Contracts 2007-2011'!AI23+'West Contracts 2007-2011'!AJ23+'West Contracts 2007-2011'!AK23+'West Contracts 2007-2011'!AL23</f>
        <v>-18781.170000000006</v>
      </c>
      <c r="M22" s="5">
        <f>'West Contracts 2007-2011'!AM23+'West Contracts 2007-2011'!AN23+'West Contracts 2007-2011'!AO23+'West Contracts 2007-2011'!AP23</f>
        <v>-29856.409999999996</v>
      </c>
      <c r="N22" s="5">
        <f>'West Contracts 2007-2011'!AQ23+'West Contracts 2007-2011'!AR23+'West Contracts 2007-2011'!AS23+'West Contracts 2007-2011'!AT23</f>
        <v>-38971.450000000004</v>
      </c>
      <c r="O22" s="5">
        <f>'West Contracts 2007-2011'!AU23+'West Contracts 2007-2011'!AV23+'West Contracts 2007-2011'!AW23+'West Contracts 2007-2011'!AX23</f>
        <v>-33307.54</v>
      </c>
      <c r="P22" s="5">
        <f>'West Contracts 2007-2011'!AY23+'West Contracts 2007-2011'!AZ23+'West Contracts 2007-2011'!BA23+'West Contracts 2007-2011'!BB23</f>
        <v>-10794.36</v>
      </c>
      <c r="Q22" s="5">
        <f>'West Contracts 2007-2011'!BC23+'West Contracts 2007-2011'!BD23+'West Contracts 2007-2011'!BE23+'West Contracts 2007-2011'!BF23</f>
        <v>-15144.300000000003</v>
      </c>
      <c r="R22" s="5">
        <f>'West Contracts 2007-2011'!BG23+'West Contracts 2007-2011'!BH23+'West Contracts 2007-2011'!BI23+'West Contracts 2007-2011'!BJ23</f>
        <v>-28713.03</v>
      </c>
      <c r="S22" s="5">
        <f>'West Contracts 2007-2011'!BK23+'West Contracts 2007-2011'!BL23+'West Contracts 2007-2011'!BM23+'West Contracts 2007-2011'!BN23</f>
        <v>-29030.320000000007</v>
      </c>
      <c r="T22" s="5">
        <f>'West Contracts 2007-2011'!BO23+'West Contracts 2007-2011'!BP23+'West Contracts 2007-2011'!BQ23+'West Contracts 2007-2011'!BR23</f>
        <v>-33425.43</v>
      </c>
      <c r="U22" s="5">
        <f>'West Contracts 2007-2011'!BS23+'West Contracts 2007-2011'!BT23+'West Contracts 2007-2011'!BU23+'West Contracts 2007-2011'!BV23</f>
        <v>-19825.659999999996</v>
      </c>
      <c r="V22" s="5">
        <f>'West Contracts 2007-2011'!BW23+'West Contracts 2007-2011'!BX23+'West Contracts 2007-2011'!BY23+'West Contracts 2007-2011'!BZ23</f>
        <v>5967.4300000000076</v>
      </c>
      <c r="W22" s="5">
        <f>'West Contracts 2007-2011'!CA23+'West Contracts 2007-2011'!CB23+'West Contracts 2007-2011'!CC23+'West Contracts 2007-2011'!CD23</f>
        <v>15111.449999999997</v>
      </c>
      <c r="X22" s="5">
        <f>'West Contracts 2007-2011'!CE23+'West Contracts 2007-2011'!CF23+'West Contracts 2007-2011'!CG23+'West Contracts 2007-2011'!CH23</f>
        <v>4342.0900000000038</v>
      </c>
      <c r="Y22" s="5">
        <f>'West Contracts 2007-2011'!CI23+'West Contracts 2007-2011'!CJ23+'West Contracts 2007-2011'!CK23+'West Contracts 2007-2011'!CL23</f>
        <v>-11636.579999999994</v>
      </c>
      <c r="Z22" s="5">
        <f>'West Contracts 2007-2011'!CM23+'West Contracts 2007-2011'!CN23+'West Contracts 2007-2011'!CO23+'West Contracts 2007-2011'!CP23</f>
        <v>-29373.479999999996</v>
      </c>
      <c r="AA22" s="5">
        <f>'West Contracts 2007-2011'!CQ23+'West Contracts 2007-2011'!CR23+'West Contracts 2007-2011'!CS23+'West Contracts 2007-2011'!CT23</f>
        <v>-8629.2300000000032</v>
      </c>
      <c r="AB22" s="5">
        <f>'West Contracts 2007-2011'!CU23+'West Contracts 2007-2011'!CV23+'West Contracts 2007-2011'!CW23+'West Contracts 2007-2011'!CX23</f>
        <v>-8923.3499999999985</v>
      </c>
      <c r="AC22" s="5">
        <f>'West Contracts 2007-2011'!CY23+'West Contracts 2007-2011'!CZ23+'West Contracts 2007-2011'!DA23+'West Contracts 2007-2011'!DB23</f>
        <v>-13846.739999999998</v>
      </c>
      <c r="AD22" s="5">
        <f>'West Contracts 2007-2011'!DC23+'West Contracts 2007-2011'!DD23+'West Contracts 2007-2011'!DE23+'West Contracts 2007-2011'!DF23</f>
        <v>-25898.039999999994</v>
      </c>
      <c r="AE22" s="5">
        <f>'West Contracts 2007-2011'!DG23+'West Contracts 2007-2011'!DH23+'West Contracts 2007-2011'!DI23+'West Contracts 2007-2011'!DJ23</f>
        <v>-26329.82</v>
      </c>
      <c r="AF22" s="5">
        <f>'West Contracts 2007-2011'!DK23+'West Contracts 2007-2011'!DL23+'West Contracts 2007-2011'!DM23+'West Contracts 2007-2011'!DN23</f>
        <v>-38605.75</v>
      </c>
      <c r="AG22" s="5">
        <f>'West Contracts 2007-2011'!DO23+'West Contracts 2007-2011'!DP23+'West Contracts 2007-2011'!DQ23+'West Contracts 2007-2011'!DR23</f>
        <v>-9990.4100000000035</v>
      </c>
      <c r="AH22" s="5">
        <f>'West Contracts 2007-2011'!DS23+'West Contracts 2007-2011'!DT23+'West Contracts 2007-2011'!DU23+'West Contracts 2007-2011'!DV23</f>
        <v>6855.3799999999974</v>
      </c>
      <c r="AI22" s="5">
        <f>'West Contracts 2007-2011'!DW23+'West Contracts 2007-2011'!DX23+'West Contracts 2007-2011'!DY23+'West Contracts 2007-2011'!DZ23</f>
        <v>15532.870000000003</v>
      </c>
      <c r="AJ22" s="5">
        <f>'West Contracts 2007-2011'!EA23+'West Contracts 2007-2011'!EB23+'West Contracts 2007-2011'!EC23+'West Contracts 2007-2011'!ED23</f>
        <v>5295.0599999999977</v>
      </c>
      <c r="AK22" s="5">
        <f>'West Contracts 2007-2011'!EE23+'West Contracts 2007-2011'!EF23+'West Contracts 2007-2011'!EG23+'West Contracts 2007-2011'!EH23</f>
        <v>-9940.3299999999945</v>
      </c>
      <c r="AL22" s="5">
        <f>'West Contracts 2007-2011'!EI23+'West Contracts 2007-2011'!EJ23+'West Contracts 2007-2011'!EK23+'West Contracts 2007-2011'!EL23</f>
        <v>-26518.580000000009</v>
      </c>
      <c r="AM22" s="5">
        <f>'West Contracts 2007-2011'!EM23+'West Contracts 2007-2011'!EN23+'West Contracts 2007-2011'!EO23+'West Contracts 2007-2011'!EP23</f>
        <v>-6975.8499999999985</v>
      </c>
      <c r="AN22" s="5">
        <f>'West Contracts 2007-2011'!EQ23+'West Contracts 2007-2011'!ER23+'West Contracts 2007-2011'!ES23+'West Contracts 2007-2011'!ET23</f>
        <v>-14118.870000000003</v>
      </c>
      <c r="AO22" s="5">
        <f>'West Contracts 2007-2011'!EU23+'West Contracts 2007-2011'!EV23+'West Contracts 2007-2011'!EW23+'West Contracts 2007-2011'!EX23</f>
        <v>-12107.439999999995</v>
      </c>
      <c r="AP22" s="5">
        <f>'West Contracts 2007-2011'!EY23+'West Contracts 2007-2011'!EZ23+'West Contracts 2007-2011'!FA23+'West Contracts 2007-2011'!FB23</f>
        <v>-15818.420000000006</v>
      </c>
      <c r="AQ22" s="5">
        <f>'West Contracts 2007-2011'!FC23+'West Contracts 2007-2011'!FD23+'West Contracts 2007-2011'!FE23+'West Contracts 2007-2011'!FF23</f>
        <v>-23913.909999999996</v>
      </c>
      <c r="AR22" s="5">
        <f>'West Contracts 2007-2011'!FG23+'West Contracts 2007-2011'!FH23+'West Contracts 2007-2011'!FI23+'West Contracts 2007-2011'!FJ23</f>
        <v>-35205.039999999994</v>
      </c>
      <c r="AS22" s="5">
        <f>'West Contracts 2007-2011'!FK23+'West Contracts 2007-2011'!FL23+'West Contracts 2007-2011'!FM23+'West Contracts 2007-2011'!FN23</f>
        <v>-8452.9000000000087</v>
      </c>
      <c r="AT22" s="5">
        <f>'West Contracts 2007-2011'!FO23+'West Contracts 2007-2011'!FP23+'West Contracts 2007-2011'!FQ23+'West Contracts 2007-2011'!FR23</f>
        <v>7602.2199999999939</v>
      </c>
      <c r="AU22" s="5">
        <f>'West Contracts 2007-2011'!FS23+'West Contracts 2007-2011'!FT23+'West Contracts 2007-2011'!FU23+'West Contracts 2007-2011'!FV23</f>
        <v>15772.789999999994</v>
      </c>
      <c r="AV22" s="5">
        <f>'West Contracts 2007-2011'!FW23+'West Contracts 2007-2011'!FX23+'West Contracts 2007-2011'!FY23+'West Contracts 2007-2011'!FZ23</f>
        <v>6095.0799999999945</v>
      </c>
      <c r="AW22" s="5">
        <f>'West Contracts 2007-2011'!GA23+'West Contracts 2007-2011'!GB23+'West Contracts 2007-2011'!GC23+'West Contracts 2007-2011'!GD23</f>
        <v>-15212.020000000004</v>
      </c>
      <c r="AX22" s="5">
        <f>'West Contracts 2007-2011'!GE23+'West Contracts 2007-2011'!GF23+'West Contracts 2007-2011'!GG23+'West Contracts 2007-2011'!GH23</f>
        <v>-16935.18</v>
      </c>
      <c r="AY22" s="5">
        <f>'West Contracts 2007-2011'!GI23+'West Contracts 2007-2011'!GJ23+'West Contracts 2007-2011'!GK23+'West Contracts 2007-2011'!GL23</f>
        <v>-5530.7099999999991</v>
      </c>
      <c r="AZ22" s="5">
        <f>'West Contracts 2007-2011'!GM23+'West Contracts 2007-2011'!GN23+'West Contracts 2007-2011'!GO23+'West Contracts 2007-2011'!GP23</f>
        <v>0</v>
      </c>
      <c r="BA22" s="5">
        <f>'West Contracts 2007-2011'!GQ23+'West Contracts 2007-2011'!GR23+'West Contracts 2007-2011'!GS23+'West Contracts 2007-2011'!GT23</f>
        <v>0</v>
      </c>
      <c r="BB22" s="5">
        <f>'West Contracts 2007-2011'!GU23+'West Contracts 2007-2011'!GV23+'West Contracts 2007-2011'!GW23+'West Contracts 2007-2011'!GX23</f>
        <v>0</v>
      </c>
      <c r="BC22" s="5">
        <f>'West Contracts 2007-2011'!GY23+'West Contracts 2007-2011'!GZ23+'West Contracts 2007-2011'!HA23+'West Contracts 2007-2011'!HB23</f>
        <v>0</v>
      </c>
      <c r="BD22" s="5">
        <f>'West Contracts 2007-2011'!HC23+'West Contracts 2007-2011'!HD23+'West Contracts 2007-2011'!HE23+'West Contracts 2007-2011'!HF23</f>
        <v>0</v>
      </c>
      <c r="BE22" s="5">
        <f>'West Contracts 2007-2011'!HG23+'West Contracts 2007-2011'!HH23+'West Contracts 2007-2011'!HI23+'West Contracts 2007-2011'!HJ23</f>
        <v>0</v>
      </c>
      <c r="BF22" s="5">
        <f>'West Contracts 2007-2011'!HK23+'West Contracts 2007-2011'!HL23+'West Contracts 2007-2011'!HM23+'West Contracts 2007-2011'!HN23</f>
        <v>0</v>
      </c>
      <c r="BG22" s="5">
        <f>'West Contracts 2007-2011'!HO23+'West Contracts 2007-2011'!HP23+'West Contracts 2007-2011'!HQ23+'West Contracts 2007-2011'!HR23</f>
        <v>0</v>
      </c>
      <c r="BH22" s="5">
        <f>'West Contracts 2007-2011'!HS23+'West Contracts 2007-2011'!HT23+'West Contracts 2007-2011'!HU23+'West Contracts 2007-2011'!HV23</f>
        <v>0</v>
      </c>
      <c r="BI22" s="5">
        <f>'West Contracts 2007-2011'!HW23+'West Contracts 2007-2011'!HX23+'West Contracts 2007-2011'!HY23+'West Contracts 2007-2011'!HZ23</f>
        <v>0</v>
      </c>
      <c r="BJ22" s="5">
        <f>'West Contracts 2007-2011'!IA23+'West Contracts 2007-2011'!IB23+'West Contracts 2007-2011'!IC23+'West Contracts 2007-2011'!ID23</f>
        <v>0</v>
      </c>
      <c r="BK22" s="5">
        <f>'West Contracts 2007-2011'!IE23+'West Contracts 2007-2011'!IF23+'West Contracts 2007-2011'!IG23+'West Contracts 2007-2011'!IH23</f>
        <v>0</v>
      </c>
    </row>
    <row r="23" spans="1:63" x14ac:dyDescent="0.2">
      <c r="A23" t="s">
        <v>72</v>
      </c>
      <c r="B23" t="s">
        <v>106</v>
      </c>
      <c r="D23" s="5">
        <f>'West Contracts 2007-2011'!C24+'West Contracts 2007-2011'!D24+'West Contracts 2007-2011'!E24+'West Contracts 2007-2011'!F24</f>
        <v>87325.54</v>
      </c>
      <c r="E23" s="5">
        <f>'West Contracts 2007-2011'!G24+'West Contracts 2007-2011'!H24+'West Contracts 2007-2011'!I24+'West Contracts 2007-2011'!J24</f>
        <v>119775.85999999999</v>
      </c>
      <c r="F23" s="5">
        <f>'West Contracts 2007-2011'!K24+'West Contracts 2007-2011'!L24+'West Contracts 2007-2011'!M24+'West Contracts 2007-2011'!N24</f>
        <v>178176.76</v>
      </c>
      <c r="G23" s="5">
        <f>'West Contracts 2007-2011'!O24+'West Contracts 2007-2011'!P24+'West Contracts 2007-2011'!Q24+'West Contracts 2007-2011'!R24</f>
        <v>203574.72999999998</v>
      </c>
      <c r="H23" s="5">
        <f>'West Contracts 2007-2011'!S24+'West Contracts 2007-2011'!T24+'West Contracts 2007-2011'!U24+'West Contracts 2007-2011'!V24</f>
        <v>324551.71999999997</v>
      </c>
      <c r="I23" s="5">
        <f>'West Contracts 2007-2011'!W24+'West Contracts 2007-2011'!X24+'West Contracts 2007-2011'!Y24+'West Contracts 2007-2011'!Z24</f>
        <v>198095.83000000002</v>
      </c>
      <c r="J23" s="5">
        <f>'West Contracts 2007-2011'!AA24+'West Contracts 2007-2011'!AB24+'West Contracts 2007-2011'!AC24+'West Contracts 2007-2011'!AD24</f>
        <v>-81400.02</v>
      </c>
      <c r="K23" s="5">
        <f>'West Contracts 2007-2011'!AE24+'West Contracts 2007-2011'!AF24+'West Contracts 2007-2011'!AG24+'West Contracts 2007-2011'!AH24</f>
        <v>-268406.55000000005</v>
      </c>
      <c r="L23" s="5">
        <f>'West Contracts 2007-2011'!AI24+'West Contracts 2007-2011'!AJ24+'West Contracts 2007-2011'!AK24+'West Contracts 2007-2011'!AL24</f>
        <v>-54672.51</v>
      </c>
      <c r="M23" s="5">
        <f>'West Contracts 2007-2011'!AM24+'West Contracts 2007-2011'!AN24+'West Contracts 2007-2011'!AO24+'West Contracts 2007-2011'!AP24</f>
        <v>53453.67</v>
      </c>
      <c r="N23" s="5">
        <f>'West Contracts 2007-2011'!AQ24+'West Contracts 2007-2011'!AR24+'West Contracts 2007-2011'!AS24+'West Contracts 2007-2011'!AT24</f>
        <v>131614.37</v>
      </c>
      <c r="O23" s="5">
        <f>'West Contracts 2007-2011'!AU24+'West Contracts 2007-2011'!AV24+'West Contracts 2007-2011'!AW24+'West Contracts 2007-2011'!AX24</f>
        <v>26333.64</v>
      </c>
      <c r="P23" s="5">
        <f>'West Contracts 2007-2011'!AY24+'West Contracts 2007-2011'!AZ24+'West Contracts 2007-2011'!BA24+'West Contracts 2007-2011'!BB24</f>
        <v>99533.41</v>
      </c>
      <c r="Q23" s="5">
        <f>'West Contracts 2007-2011'!BC24+'West Contracts 2007-2011'!BD24+'West Contracts 2007-2011'!BE24+'West Contracts 2007-2011'!BF24</f>
        <v>128890.62000000001</v>
      </c>
      <c r="R23" s="5">
        <f>'West Contracts 2007-2011'!BG24+'West Contracts 2007-2011'!BH24+'West Contracts 2007-2011'!BI24+'West Contracts 2007-2011'!BJ24</f>
        <v>181900.18000000002</v>
      </c>
      <c r="S23" s="5">
        <f>'West Contracts 2007-2011'!BK24+'West Contracts 2007-2011'!BL24+'West Contracts 2007-2011'!BM24+'West Contracts 2007-2011'!BN24</f>
        <v>197348.2</v>
      </c>
      <c r="T23" s="5">
        <f>'West Contracts 2007-2011'!BO24+'West Contracts 2007-2011'!BP24+'West Contracts 2007-2011'!BQ24+'West Contracts 2007-2011'!BR24</f>
        <v>306649.67</v>
      </c>
      <c r="U23" s="5">
        <f>'West Contracts 2007-2011'!BS24+'West Contracts 2007-2011'!BT24+'West Contracts 2007-2011'!BU24+'West Contracts 2007-2011'!BV24</f>
        <v>195543.59999999998</v>
      </c>
      <c r="V23" s="5">
        <f>'West Contracts 2007-2011'!BW24+'West Contracts 2007-2011'!BX24+'West Contracts 2007-2011'!BY24+'West Contracts 2007-2011'!BZ24</f>
        <v>-56571.570000000007</v>
      </c>
      <c r="W23" s="5">
        <f>'West Contracts 2007-2011'!CA24+'West Contracts 2007-2011'!CB24+'West Contracts 2007-2011'!CC24+'West Contracts 2007-2011'!CD24</f>
        <v>-207198.05</v>
      </c>
      <c r="X23" s="5">
        <f>'West Contracts 2007-2011'!CE24+'West Contracts 2007-2011'!CF24+'West Contracts 2007-2011'!CG24+'West Contracts 2007-2011'!CH24</f>
        <v>-32052.469999999994</v>
      </c>
      <c r="Y23" s="5">
        <f>'West Contracts 2007-2011'!CI24+'West Contracts 2007-2011'!CJ24+'West Contracts 2007-2011'!CK24+'West Contracts 2007-2011'!CL24</f>
        <v>66669.16</v>
      </c>
      <c r="Z23" s="5">
        <f>'West Contracts 2007-2011'!CM24+'West Contracts 2007-2011'!CN24+'West Contracts 2007-2011'!CO24+'West Contracts 2007-2011'!CP24</f>
        <v>137456.77000000002</v>
      </c>
      <c r="AA23" s="5">
        <f>'West Contracts 2007-2011'!CQ24+'West Contracts 2007-2011'!CR24+'West Contracts 2007-2011'!CS24+'West Contracts 2007-2011'!CT24</f>
        <v>40645.919999999998</v>
      </c>
      <c r="AB23" s="5">
        <f>'West Contracts 2007-2011'!CU24+'West Contracts 2007-2011'!CV24+'West Contracts 2007-2011'!CW24+'West Contracts 2007-2011'!CX24</f>
        <v>106698.84</v>
      </c>
      <c r="AC23" s="5">
        <f>'West Contracts 2007-2011'!CY24+'West Contracts 2007-2011'!CZ24+'West Contracts 2007-2011'!DA24+'West Contracts 2007-2011'!DB24</f>
        <v>126590.3</v>
      </c>
      <c r="AD23" s="5">
        <f>'West Contracts 2007-2011'!DC24+'West Contracts 2007-2011'!DD24+'West Contracts 2007-2011'!DE24+'West Contracts 2007-2011'!DF24</f>
        <v>178348.63</v>
      </c>
      <c r="AE23" s="5">
        <f>'West Contracts 2007-2011'!DG24+'West Contracts 2007-2011'!DH24+'West Contracts 2007-2011'!DI24+'West Contracts 2007-2011'!DJ24</f>
        <v>191206.15</v>
      </c>
      <c r="AF23" s="5">
        <f>'West Contracts 2007-2011'!DK24+'West Contracts 2007-2011'!DL24+'West Contracts 2007-2011'!DM24+'West Contracts 2007-2011'!DN24</f>
        <v>289120.24</v>
      </c>
      <c r="AG23" s="5">
        <f>'West Contracts 2007-2011'!DO24+'West Contracts 2007-2011'!DP24+'West Contracts 2007-2011'!DQ24+'West Contracts 2007-2011'!DR24</f>
        <v>187477.81</v>
      </c>
      <c r="AH23" s="5">
        <f>'West Contracts 2007-2011'!DS24+'West Contracts 2007-2011'!DT24+'West Contracts 2007-2011'!DU24+'West Contracts 2007-2011'!DV24</f>
        <v>-31541.929999999993</v>
      </c>
      <c r="AI23" s="5">
        <f>'West Contracts 2007-2011'!DW24+'West Contracts 2007-2011'!DX24+'West Contracts 2007-2011'!DY24+'West Contracts 2007-2011'!DZ24</f>
        <v>-164935.45000000001</v>
      </c>
      <c r="AJ23" s="5">
        <f>'West Contracts 2007-2011'!EA24+'West Contracts 2007-2011'!EB24+'West Contracts 2007-2011'!EC24+'West Contracts 2007-2011'!ED24</f>
        <v>-10709.260000000002</v>
      </c>
      <c r="AK23" s="5">
        <f>'West Contracts 2007-2011'!EE24+'West Contracts 2007-2011'!EF24+'West Contracts 2007-2011'!EG24+'West Contracts 2007-2011'!EH24</f>
        <v>75798.12</v>
      </c>
      <c r="AL23" s="5">
        <f>'West Contracts 2007-2011'!EI24+'West Contracts 2007-2011'!EJ24+'West Contracts 2007-2011'!EK24+'West Contracts 2007-2011'!EL24</f>
        <v>138441.15</v>
      </c>
      <c r="AM23" s="5">
        <f>'West Contracts 2007-2011'!EM24+'West Contracts 2007-2011'!EN24+'West Contracts 2007-2011'!EO24+'West Contracts 2007-2011'!EP24</f>
        <v>53267</v>
      </c>
      <c r="AN23" s="5">
        <f>'West Contracts 2007-2011'!EQ24+'West Contracts 2007-2011'!ER24+'West Contracts 2007-2011'!ES24+'West Contracts 2007-2011'!ET24</f>
        <v>117639.35999999999</v>
      </c>
      <c r="AO23" s="5">
        <f>'West Contracts 2007-2011'!EU24+'West Contracts 2007-2011'!EV24+'West Contracts 2007-2011'!EW24+'West Contracts 2007-2011'!EX24</f>
        <v>129113.72</v>
      </c>
      <c r="AP23" s="5">
        <f>'West Contracts 2007-2011'!EY24+'West Contracts 2007-2011'!EZ24+'West Contracts 2007-2011'!FA24+'West Contracts 2007-2011'!FB24</f>
        <v>173704.77000000002</v>
      </c>
      <c r="AQ23" s="5">
        <f>'West Contracts 2007-2011'!FC24+'West Contracts 2007-2011'!FD24+'West Contracts 2007-2011'!FE24+'West Contracts 2007-2011'!FF24</f>
        <v>187041.27000000002</v>
      </c>
      <c r="AR23" s="5">
        <f>'West Contracts 2007-2011'!FG24+'West Contracts 2007-2011'!FH24+'West Contracts 2007-2011'!FI24+'West Contracts 2007-2011'!FJ24</f>
        <v>274021.38</v>
      </c>
      <c r="AS23" s="5">
        <f>'West Contracts 2007-2011'!FK24+'West Contracts 2007-2011'!FL24+'West Contracts 2007-2011'!FM24+'West Contracts 2007-2011'!FN24</f>
        <v>183239.06</v>
      </c>
      <c r="AT23" s="5">
        <f>'West Contracts 2007-2011'!FO24+'West Contracts 2007-2011'!FP24+'West Contracts 2007-2011'!FQ24+'West Contracts 2007-2011'!FR24</f>
        <v>-8523.8800000000047</v>
      </c>
      <c r="AU23" s="5">
        <f>'West Contracts 2007-2011'!FS24+'West Contracts 2007-2011'!FT24+'West Contracts 2007-2011'!FU24+'West Contracts 2007-2011'!FV24</f>
        <v>-126145.76000000001</v>
      </c>
      <c r="AV23" s="5">
        <f>'West Contracts 2007-2011'!FW24+'West Contracts 2007-2011'!FX24+'West Contracts 2007-2011'!FY24+'West Contracts 2007-2011'!FZ24</f>
        <v>9098.75</v>
      </c>
      <c r="AW23" s="5">
        <f>'West Contracts 2007-2011'!GA24+'West Contracts 2007-2011'!GB24+'West Contracts 2007-2011'!GC24+'West Contracts 2007-2011'!GD24</f>
        <v>87490.59</v>
      </c>
      <c r="AX23" s="5">
        <f>'West Contracts 2007-2011'!GE24+'West Contracts 2007-2011'!GF24+'West Contracts 2007-2011'!GG24+'West Contracts 2007-2011'!GH24</f>
        <v>137882.04999999999</v>
      </c>
      <c r="AY23" s="5">
        <f>'West Contracts 2007-2011'!GI24+'West Contracts 2007-2011'!GJ24+'West Contracts 2007-2011'!GK24+'West Contracts 2007-2011'!GL24</f>
        <v>65289.62</v>
      </c>
      <c r="AZ23" s="5">
        <f>'West Contracts 2007-2011'!GM24+'West Contracts 2007-2011'!GN24+'West Contracts 2007-2011'!GO24+'West Contracts 2007-2011'!GP24</f>
        <v>124130.91</v>
      </c>
      <c r="BA23" s="5">
        <f>'West Contracts 2007-2011'!GQ24+'West Contracts 2007-2011'!GR24+'West Contracts 2007-2011'!GS24+'West Contracts 2007-2011'!GT24</f>
        <v>131585.44</v>
      </c>
      <c r="BB23" s="5">
        <f>'West Contracts 2007-2011'!GU24+'West Contracts 2007-2011'!GV24+'West Contracts 2007-2011'!GW24+'West Contracts 2007-2011'!GX24</f>
        <v>172686.03999999998</v>
      </c>
      <c r="BC23" s="5">
        <f>'West Contracts 2007-2011'!GY24+'West Contracts 2007-2011'!GZ24+'West Contracts 2007-2011'!HA24+'West Contracts 2007-2011'!HB24</f>
        <v>183369</v>
      </c>
      <c r="BD23" s="5">
        <f>'West Contracts 2007-2011'!HC24+'West Contracts 2007-2011'!HD24+'West Contracts 2007-2011'!HE24+'West Contracts 2007-2011'!HF24</f>
        <v>261490.11000000002</v>
      </c>
      <c r="BE23" s="5">
        <f>'West Contracts 2007-2011'!HG24+'West Contracts 2007-2011'!HH24+'West Contracts 2007-2011'!HI24+'West Contracts 2007-2011'!HJ24</f>
        <v>179529.60000000001</v>
      </c>
      <c r="BF23" s="5">
        <f>'West Contracts 2007-2011'!HK24+'West Contracts 2007-2011'!HL24+'West Contracts 2007-2011'!HM24+'West Contracts 2007-2011'!HN24</f>
        <v>16072.350000000006</v>
      </c>
      <c r="BG23" s="5">
        <f>'West Contracts 2007-2011'!HO24+'West Contracts 2007-2011'!HP24+'West Contracts 2007-2011'!HQ24+'West Contracts 2007-2011'!HR24</f>
        <v>-98528.859999999986</v>
      </c>
      <c r="BH23" s="5">
        <f>'West Contracts 2007-2011'!HS24+'West Contracts 2007-2011'!HT24+'West Contracts 2007-2011'!HU24+'West Contracts 2007-2011'!HV24</f>
        <v>25776.660000000003</v>
      </c>
      <c r="BI23" s="5">
        <f>'West Contracts 2007-2011'!HW24+'West Contracts 2007-2011'!HX24+'West Contracts 2007-2011'!HY24+'West Contracts 2007-2011'!HZ24</f>
        <v>94955.36</v>
      </c>
      <c r="BJ23" s="5">
        <f>'West Contracts 2007-2011'!IA24+'West Contracts 2007-2011'!IB24+'West Contracts 2007-2011'!IC24+'West Contracts 2007-2011'!ID24</f>
        <v>139103.9</v>
      </c>
      <c r="BK23" s="5">
        <f>'West Contracts 2007-2011'!IE24+'West Contracts 2007-2011'!IF24+'West Contracts 2007-2011'!IG24+'West Contracts 2007-2011'!IH24</f>
        <v>75277.600000000006</v>
      </c>
    </row>
    <row r="24" spans="1:63" x14ac:dyDescent="0.2">
      <c r="A24" t="s">
        <v>72</v>
      </c>
      <c r="B24" t="s">
        <v>109</v>
      </c>
      <c r="D24" s="5">
        <f>'West Contracts 2007-2011'!C25+'West Contracts 2007-2011'!D25+'West Contracts 2007-2011'!E25+'West Contracts 2007-2011'!F25</f>
        <v>1200899.47</v>
      </c>
      <c r="E24" s="5">
        <f>'West Contracts 2007-2011'!G25+'West Contracts 2007-2011'!H25+'West Contracts 2007-2011'!I25+'West Contracts 2007-2011'!J25</f>
        <v>1096785.8500000001</v>
      </c>
      <c r="F24" s="5">
        <f>'West Contracts 2007-2011'!K25+'West Contracts 2007-2011'!L25+'West Contracts 2007-2011'!M25+'West Contracts 2007-2011'!N25</f>
        <v>1228591.3700000001</v>
      </c>
      <c r="G24" s="5">
        <f>'West Contracts 2007-2011'!O25+'West Contracts 2007-2011'!P25+'West Contracts 2007-2011'!Q25+'West Contracts 2007-2011'!R25</f>
        <v>1208357.27</v>
      </c>
      <c r="H24" s="5">
        <f>'West Contracts 2007-2011'!S25+'West Contracts 2007-2011'!T25+'West Contracts 2007-2011'!U25+'West Contracts 2007-2011'!V25</f>
        <v>1280275.03</v>
      </c>
      <c r="I24" s="5">
        <f>'West Contracts 2007-2011'!W25+'West Contracts 2007-2011'!X25+'West Contracts 2007-2011'!Y25+'West Contracts 2007-2011'!Z25</f>
        <v>1202824.72</v>
      </c>
      <c r="J24" s="5">
        <f>'West Contracts 2007-2011'!AA25+'West Contracts 2007-2011'!AB25+'West Contracts 2007-2011'!AC25+'West Contracts 2007-2011'!AD25</f>
        <v>1148682.49</v>
      </c>
      <c r="K24" s="5">
        <f>'West Contracts 2007-2011'!AE25+'West Contracts 2007-2011'!AF25+'West Contracts 2007-2011'!AG25+'West Contracts 2007-2011'!AH25</f>
        <v>1081544.8999999999</v>
      </c>
      <c r="L24" s="5">
        <f>'West Contracts 2007-2011'!AI25+'West Contracts 2007-2011'!AJ25+'West Contracts 2007-2011'!AK25+'West Contracts 2007-2011'!AL25</f>
        <v>1101286.92</v>
      </c>
      <c r="M24" s="5">
        <f>'West Contracts 2007-2011'!AM25+'West Contracts 2007-2011'!AN25+'West Contracts 2007-2011'!AO25+'West Contracts 2007-2011'!AP25</f>
        <v>1157275.56</v>
      </c>
      <c r="N24" s="5">
        <f>'West Contracts 2007-2011'!AQ25+'West Contracts 2007-2011'!AR25+'West Contracts 2007-2011'!AS25+'West Contracts 2007-2011'!AT25</f>
        <v>1131754.8500000001</v>
      </c>
      <c r="O24" s="5">
        <f>'West Contracts 2007-2011'!AU25+'West Contracts 2007-2011'!AV25+'West Contracts 2007-2011'!AW25+'West Contracts 2007-2011'!AX25</f>
        <v>1131118.53</v>
      </c>
      <c r="P24" s="5">
        <f>'West Contracts 2007-2011'!AY25+'West Contracts 2007-2011'!AZ25+'West Contracts 2007-2011'!BA25+'West Contracts 2007-2011'!BB25</f>
        <v>1124833.82</v>
      </c>
      <c r="Q24" s="5">
        <f>'West Contracts 2007-2011'!BC25+'West Contracts 2007-2011'!BD25+'West Contracts 2007-2011'!BE25+'West Contracts 2007-2011'!BF25</f>
        <v>1061976.33</v>
      </c>
      <c r="R24" s="5">
        <f>'West Contracts 2007-2011'!BG25+'West Contracts 2007-2011'!BH25+'West Contracts 2007-2011'!BI25+'West Contracts 2007-2011'!BJ25</f>
        <v>1149909.58</v>
      </c>
      <c r="S24" s="5">
        <f>'West Contracts 2007-2011'!BK25+'West Contracts 2007-2011'!BL25+'West Contracts 2007-2011'!BM25+'West Contracts 2007-2011'!BN25</f>
        <v>1124591.25</v>
      </c>
      <c r="T24" s="5">
        <f>'West Contracts 2007-2011'!BO25+'West Contracts 2007-2011'!BP25+'West Contracts 2007-2011'!BQ25+'West Contracts 2007-2011'!BR25</f>
        <v>1191218.52</v>
      </c>
      <c r="U24" s="5">
        <f>'West Contracts 2007-2011'!BS25+'West Contracts 2007-2011'!BT25+'West Contracts 2007-2011'!BU25+'West Contracts 2007-2011'!BV25</f>
        <v>1122559.45</v>
      </c>
      <c r="V24" s="5">
        <f>'West Contracts 2007-2011'!BW25+'West Contracts 2007-2011'!BX25+'West Contracts 2007-2011'!BY25+'West Contracts 2007-2011'!BZ25</f>
        <v>1071683.6199999999</v>
      </c>
      <c r="W24" s="5">
        <f>'West Contracts 2007-2011'!CA25+'West Contracts 2007-2011'!CB25+'West Contracts 2007-2011'!CC25+'West Contracts 2007-2011'!CD25</f>
        <v>1017751.3</v>
      </c>
      <c r="X24" s="5">
        <f>'West Contracts 2007-2011'!CE25+'West Contracts 2007-2011'!CF25+'West Contracts 2007-2011'!CG25+'West Contracts 2007-2011'!CH25</f>
        <v>1027217.8400000001</v>
      </c>
      <c r="Y24" s="5">
        <f>'West Contracts 2007-2011'!CI25+'West Contracts 2007-2011'!CJ25+'West Contracts 2007-2011'!CK25+'West Contracts 2007-2011'!CL25</f>
        <v>1079418.75</v>
      </c>
      <c r="Z24" s="5">
        <f>'West Contracts 2007-2011'!CM25+'West Contracts 2007-2011'!CN25+'West Contracts 2007-2011'!CO25+'West Contracts 2007-2011'!CP25</f>
        <v>1056630.9099999999</v>
      </c>
      <c r="AA24" s="5">
        <f>'West Contracts 2007-2011'!CQ25+'West Contracts 2007-2011'!CR25+'West Contracts 2007-2011'!CS25+'West Contracts 2007-2011'!CT25</f>
        <v>1053548.98</v>
      </c>
      <c r="AB24" s="5">
        <f>'West Contracts 2007-2011'!CU25+'West Contracts 2007-2011'!CV25+'West Contracts 2007-2011'!CW25+'West Contracts 2007-2011'!CX25</f>
        <v>1049122.3199999998</v>
      </c>
      <c r="AC24" s="5">
        <f>'West Contracts 2007-2011'!CY25+'West Contracts 2007-2011'!CZ25+'West Contracts 2007-2011'!DA25+'West Contracts 2007-2011'!DB25</f>
        <v>955978.79</v>
      </c>
      <c r="AD24" s="5">
        <f>'West Contracts 2007-2011'!DC25+'West Contracts 2007-2011'!DD25+'West Contracts 2007-2011'!DE25+'West Contracts 2007-2011'!DF25</f>
        <v>1070842.8500000001</v>
      </c>
      <c r="AE24" s="5">
        <f>'West Contracts 2007-2011'!DG25+'West Contracts 2007-2011'!DH25+'West Contracts 2007-2011'!DI25+'West Contracts 2007-2011'!DJ25</f>
        <v>1046201.6599999999</v>
      </c>
      <c r="AF24" s="5">
        <f>'West Contracts 2007-2011'!DK25+'West Contracts 2007-2011'!DL25+'West Contracts 2007-2011'!DM25+'West Contracts 2007-2011'!DN25</f>
        <v>1108748.74</v>
      </c>
      <c r="AG24" s="5">
        <f>'West Contracts 2007-2011'!DO25+'West Contracts 2007-2011'!DP25+'West Contracts 2007-2011'!DQ25+'West Contracts 2007-2011'!DR25</f>
        <v>1042085.48</v>
      </c>
      <c r="AH24" s="5">
        <f>'West Contracts 2007-2011'!DS25+'West Contracts 2007-2011'!DT25+'West Contracts 2007-2011'!DU25+'West Contracts 2007-2011'!DV25</f>
        <v>1001713.45</v>
      </c>
      <c r="AI24" s="5">
        <f>'West Contracts 2007-2011'!DW25+'West Contracts 2007-2011'!DX25+'West Contracts 2007-2011'!DY25+'West Contracts 2007-2011'!DZ25</f>
        <v>954225.75</v>
      </c>
      <c r="AJ24" s="5">
        <f>'West Contracts 2007-2011'!EA25+'West Contracts 2007-2011'!EB25+'West Contracts 2007-2011'!EC25+'West Contracts 2007-2011'!ED25</f>
        <v>960500.07</v>
      </c>
      <c r="AK24" s="5">
        <f>'West Contracts 2007-2011'!EE25+'West Contracts 2007-2011'!EF25+'West Contracts 2007-2011'!EG25+'West Contracts 2007-2011'!EH25</f>
        <v>1007903.96</v>
      </c>
      <c r="AL24" s="5">
        <f>'West Contracts 2007-2011'!EI25+'West Contracts 2007-2011'!EJ25+'West Contracts 2007-2011'!EK25+'West Contracts 2007-2011'!EL25</f>
        <v>986231.47</v>
      </c>
      <c r="AM24" s="5">
        <f>'West Contracts 2007-2011'!EM25+'West Contracts 2007-2011'!EN25+'West Contracts 2007-2011'!EO25+'West Contracts 2007-2011'!EP25</f>
        <v>985012.77</v>
      </c>
      <c r="AN24" s="5">
        <f>'West Contracts 2007-2011'!EQ25+'West Contracts 2007-2011'!ER25+'West Contracts 2007-2011'!ES25+'West Contracts 2007-2011'!ET25</f>
        <v>0</v>
      </c>
      <c r="AO24" s="5">
        <f>'West Contracts 2007-2011'!EU25+'West Contracts 2007-2011'!EV25+'West Contracts 2007-2011'!EW25+'West Contracts 2007-2011'!EX25</f>
        <v>0</v>
      </c>
      <c r="AP24" s="5">
        <f>'West Contracts 2007-2011'!EY25+'West Contracts 2007-2011'!EZ25+'West Contracts 2007-2011'!FA25+'West Contracts 2007-2011'!FB25</f>
        <v>0</v>
      </c>
      <c r="AQ24" s="5">
        <f>'West Contracts 2007-2011'!FC25+'West Contracts 2007-2011'!FD25+'West Contracts 2007-2011'!FE25+'West Contracts 2007-2011'!FF25</f>
        <v>0</v>
      </c>
      <c r="AR24" s="5">
        <f>'West Contracts 2007-2011'!FG25+'West Contracts 2007-2011'!FH25+'West Contracts 2007-2011'!FI25+'West Contracts 2007-2011'!FJ25</f>
        <v>0</v>
      </c>
      <c r="AS24" s="5">
        <f>'West Contracts 2007-2011'!FK25+'West Contracts 2007-2011'!FL25+'West Contracts 2007-2011'!FM25+'West Contracts 2007-2011'!FN25</f>
        <v>0</v>
      </c>
      <c r="AT24" s="5">
        <f>'West Contracts 2007-2011'!FO25+'West Contracts 2007-2011'!FP25+'West Contracts 2007-2011'!FQ25+'West Contracts 2007-2011'!FR25</f>
        <v>0</v>
      </c>
      <c r="AU24" s="5">
        <f>'West Contracts 2007-2011'!FS25+'West Contracts 2007-2011'!FT25+'West Contracts 2007-2011'!FU25+'West Contracts 2007-2011'!FV25</f>
        <v>0</v>
      </c>
      <c r="AV24" s="5">
        <f>'West Contracts 2007-2011'!FW25+'West Contracts 2007-2011'!FX25+'West Contracts 2007-2011'!FY25+'West Contracts 2007-2011'!FZ25</f>
        <v>0</v>
      </c>
      <c r="AW24" s="5">
        <f>'West Contracts 2007-2011'!GA25+'West Contracts 2007-2011'!GB25+'West Contracts 2007-2011'!GC25+'West Contracts 2007-2011'!GD25</f>
        <v>0</v>
      </c>
      <c r="AX24" s="5">
        <f>'West Contracts 2007-2011'!GE25+'West Contracts 2007-2011'!GF25+'West Contracts 2007-2011'!GG25+'West Contracts 2007-2011'!GH25</f>
        <v>0</v>
      </c>
      <c r="AY24" s="5">
        <f>'West Contracts 2007-2011'!GI25+'West Contracts 2007-2011'!GJ25+'West Contracts 2007-2011'!GK25+'West Contracts 2007-2011'!GL25</f>
        <v>0</v>
      </c>
      <c r="AZ24" s="5">
        <f>'West Contracts 2007-2011'!GM25+'West Contracts 2007-2011'!GN25+'West Contracts 2007-2011'!GO25+'West Contracts 2007-2011'!GP25</f>
        <v>0</v>
      </c>
      <c r="BA24" s="5">
        <f>'West Contracts 2007-2011'!GQ25+'West Contracts 2007-2011'!GR25+'West Contracts 2007-2011'!GS25+'West Contracts 2007-2011'!GT25</f>
        <v>0</v>
      </c>
      <c r="BB24" s="5">
        <f>'West Contracts 2007-2011'!GU25+'West Contracts 2007-2011'!GV25+'West Contracts 2007-2011'!GW25+'West Contracts 2007-2011'!GX25</f>
        <v>0</v>
      </c>
      <c r="BC24" s="5">
        <f>'West Contracts 2007-2011'!GY25+'West Contracts 2007-2011'!GZ25+'West Contracts 2007-2011'!HA25+'West Contracts 2007-2011'!HB25</f>
        <v>0</v>
      </c>
      <c r="BD24" s="5">
        <f>'West Contracts 2007-2011'!HC25+'West Contracts 2007-2011'!HD25+'West Contracts 2007-2011'!HE25+'West Contracts 2007-2011'!HF25</f>
        <v>0</v>
      </c>
      <c r="BE24" s="5">
        <f>'West Contracts 2007-2011'!HG25+'West Contracts 2007-2011'!HH25+'West Contracts 2007-2011'!HI25+'West Contracts 2007-2011'!HJ25</f>
        <v>0</v>
      </c>
      <c r="BF24" s="5">
        <f>'West Contracts 2007-2011'!HK25+'West Contracts 2007-2011'!HL25+'West Contracts 2007-2011'!HM25+'West Contracts 2007-2011'!HN25</f>
        <v>0</v>
      </c>
      <c r="BG24" s="5">
        <f>'West Contracts 2007-2011'!HO25+'West Contracts 2007-2011'!HP25+'West Contracts 2007-2011'!HQ25+'West Contracts 2007-2011'!HR25</f>
        <v>0</v>
      </c>
      <c r="BH24" s="5">
        <f>'West Contracts 2007-2011'!HS25+'West Contracts 2007-2011'!HT25+'West Contracts 2007-2011'!HU25+'West Contracts 2007-2011'!HV25</f>
        <v>0</v>
      </c>
      <c r="BI24" s="5">
        <f>'West Contracts 2007-2011'!HW25+'West Contracts 2007-2011'!HX25+'West Contracts 2007-2011'!HY25+'West Contracts 2007-2011'!HZ25</f>
        <v>0</v>
      </c>
      <c r="BJ24" s="5">
        <f>'West Contracts 2007-2011'!IA25+'West Contracts 2007-2011'!IB25+'West Contracts 2007-2011'!IC25+'West Contracts 2007-2011'!ID25</f>
        <v>0</v>
      </c>
      <c r="BK24" s="5">
        <f>'West Contracts 2007-2011'!IE25+'West Contracts 2007-2011'!IF25+'West Contracts 2007-2011'!IG25+'West Contracts 2007-2011'!IH25</f>
        <v>0</v>
      </c>
    </row>
    <row r="25" spans="1:63" x14ac:dyDescent="0.2">
      <c r="A25" t="s">
        <v>72</v>
      </c>
      <c r="B25" t="s">
        <v>119</v>
      </c>
      <c r="D25" s="5">
        <f>'West Contracts 2007-2011'!C26+'West Contracts 2007-2011'!D26+'West Contracts 2007-2011'!E26+'West Contracts 2007-2011'!F26</f>
        <v>147651.12</v>
      </c>
      <c r="E25" s="5">
        <f>'West Contracts 2007-2011'!G26+'West Contracts 2007-2011'!H26+'West Contracts 2007-2011'!I26+'West Contracts 2007-2011'!J26</f>
        <v>151678.24</v>
      </c>
      <c r="F25" s="5">
        <f>'West Contracts 2007-2011'!K26+'West Contracts 2007-2011'!L26+'West Contracts 2007-2011'!M26+'West Contracts 2007-2011'!N26</f>
        <v>200747.14</v>
      </c>
      <c r="G25" s="5">
        <f>'West Contracts 2007-2011'!O26+'West Contracts 2007-2011'!P26+'West Contracts 2007-2011'!Q26+'West Contracts 2007-2011'!R26</f>
        <v>177246.14</v>
      </c>
      <c r="H25" s="5">
        <f>'West Contracts 2007-2011'!S26+'West Contracts 2007-2011'!T26+'West Contracts 2007-2011'!U26+'West Contracts 2007-2011'!V26</f>
        <v>171099.94</v>
      </c>
      <c r="I25" s="5">
        <f>'West Contracts 2007-2011'!W26+'West Contracts 2007-2011'!X26+'West Contracts 2007-2011'!Y26+'West Contracts 2007-2011'!Z26</f>
        <v>70988.25</v>
      </c>
      <c r="J25" s="5">
        <f>'West Contracts 2007-2011'!AA26+'West Contracts 2007-2011'!AB26+'West Contracts 2007-2011'!AC26+'West Contracts 2007-2011'!AD26</f>
        <v>-62738.37</v>
      </c>
      <c r="K25" s="5">
        <f>'West Contracts 2007-2011'!AE26+'West Contracts 2007-2011'!AF26+'West Contracts 2007-2011'!AG26+'West Contracts 2007-2011'!AH26</f>
        <v>-147862.78</v>
      </c>
      <c r="L25" s="5">
        <f>'West Contracts 2007-2011'!AI26+'West Contracts 2007-2011'!AJ26+'West Contracts 2007-2011'!AK26+'West Contracts 2007-2011'!AL26</f>
        <v>35361.29</v>
      </c>
      <c r="M25" s="5">
        <f>'West Contracts 2007-2011'!AM26+'West Contracts 2007-2011'!AN26+'West Contracts 2007-2011'!AO26+'West Contracts 2007-2011'!AP26</f>
        <v>157961</v>
      </c>
      <c r="N25" s="5">
        <f>'West Contracts 2007-2011'!AQ26+'West Contracts 2007-2011'!AR26+'West Contracts 2007-2011'!AS26+'West Contracts 2007-2011'!AT26</f>
        <v>153541</v>
      </c>
      <c r="O25" s="5">
        <f>'West Contracts 2007-2011'!AU26+'West Contracts 2007-2011'!AV26+'West Contracts 2007-2011'!AW26+'West Contracts 2007-2011'!AX26</f>
        <v>126082.06</v>
      </c>
      <c r="P25" s="5">
        <f>'West Contracts 2007-2011'!AY26+'West Contracts 2007-2011'!AZ26+'West Contracts 2007-2011'!BA26+'West Contracts 2007-2011'!BB26</f>
        <v>135317.65</v>
      </c>
      <c r="Q25" s="5">
        <f>'West Contracts 2007-2011'!BC26+'West Contracts 2007-2011'!BD26+'West Contracts 2007-2011'!BE26+'West Contracts 2007-2011'!BF26</f>
        <v>145269.47</v>
      </c>
      <c r="R25" s="5">
        <f>'West Contracts 2007-2011'!BG26+'West Contracts 2007-2011'!BH26+'West Contracts 2007-2011'!BI26+'West Contracts 2007-2011'!BJ26</f>
        <v>178582.16</v>
      </c>
      <c r="S25" s="5">
        <f>'West Contracts 2007-2011'!BK26+'West Contracts 2007-2011'!BL26+'West Contracts 2007-2011'!BM26+'West Contracts 2007-2011'!BN26</f>
        <v>169951.46</v>
      </c>
      <c r="T25" s="5">
        <f>'West Contracts 2007-2011'!BO26+'West Contracts 2007-2011'!BP26+'West Contracts 2007-2011'!BQ26+'West Contracts 2007-2011'!BR26</f>
        <v>157477.84</v>
      </c>
      <c r="U25" s="5">
        <f>'West Contracts 2007-2011'!BS26+'West Contracts 2007-2011'!BT26+'West Contracts 2007-2011'!BU26+'West Contracts 2007-2011'!BV26</f>
        <v>60329.62</v>
      </c>
      <c r="V25" s="5">
        <f>'West Contracts 2007-2011'!BW26+'West Contracts 2007-2011'!BX26+'West Contracts 2007-2011'!BY26+'West Contracts 2007-2011'!BZ26</f>
        <v>-65950.100000000006</v>
      </c>
      <c r="W25" s="5">
        <f>'West Contracts 2007-2011'!CA26+'West Contracts 2007-2011'!CB26+'West Contracts 2007-2011'!CC26+'West Contracts 2007-2011'!CD26</f>
        <v>-138824.5</v>
      </c>
      <c r="X25" s="5">
        <f>'West Contracts 2007-2011'!CE26+'West Contracts 2007-2011'!CF26+'West Contracts 2007-2011'!CG26+'West Contracts 2007-2011'!CH26</f>
        <v>30723</v>
      </c>
      <c r="Y25" s="5">
        <f>'West Contracts 2007-2011'!CI26+'West Contracts 2007-2011'!CJ26+'West Contracts 2007-2011'!CK26+'West Contracts 2007-2011'!CL26</f>
        <v>144684.23000000001</v>
      </c>
      <c r="Z25" s="5">
        <f>'West Contracts 2007-2011'!CM26+'West Contracts 2007-2011'!CN26+'West Contracts 2007-2011'!CO26+'West Contracts 2007-2011'!CP26</f>
        <v>135123.53</v>
      </c>
      <c r="AA25" s="5">
        <f>'West Contracts 2007-2011'!CQ26+'West Contracts 2007-2011'!CR26+'West Contracts 2007-2011'!CS26+'West Contracts 2007-2011'!CT26</f>
        <v>119481.9</v>
      </c>
      <c r="AB25" s="5">
        <f>'West Contracts 2007-2011'!CU26+'West Contracts 2007-2011'!CV26+'West Contracts 2007-2011'!CW26+'West Contracts 2007-2011'!CX26</f>
        <v>123142.67</v>
      </c>
      <c r="AC25" s="5">
        <f>'West Contracts 2007-2011'!CY26+'West Contracts 2007-2011'!CZ26+'West Contracts 2007-2011'!DA26+'West Contracts 2007-2011'!DB26</f>
        <v>127481.69</v>
      </c>
      <c r="AD25" s="5">
        <f>'West Contracts 2007-2011'!DC26+'West Contracts 2007-2011'!DD26+'West Contracts 2007-2011'!DE26+'West Contracts 2007-2011'!DF26</f>
        <v>164193.42000000001</v>
      </c>
      <c r="AE25" s="5">
        <f>'West Contracts 2007-2011'!DG26+'West Contracts 2007-2011'!DH26+'West Contracts 2007-2011'!DI26+'West Contracts 2007-2011'!DJ26</f>
        <v>156146.23999999999</v>
      </c>
      <c r="AF25" s="5">
        <f>'West Contracts 2007-2011'!DK26+'West Contracts 2007-2011'!DL26+'West Contracts 2007-2011'!DM26+'West Contracts 2007-2011'!DN26</f>
        <v>138940.51999999999</v>
      </c>
      <c r="AG25" s="5">
        <f>'West Contracts 2007-2011'!DO26+'West Contracts 2007-2011'!DP26+'West Contracts 2007-2011'!DQ26+'West Contracts 2007-2011'!DR26</f>
        <v>55040.24</v>
      </c>
      <c r="AH25" s="5">
        <f>'West Contracts 2007-2011'!DS26+'West Contracts 2007-2011'!DT26+'West Contracts 2007-2011'!DU26+'West Contracts 2007-2011'!DV26</f>
        <v>-66275.899999999994</v>
      </c>
      <c r="AI25" s="5">
        <f>'West Contracts 2007-2011'!DW26+'West Contracts 2007-2011'!DX26+'West Contracts 2007-2011'!DY26+'West Contracts 2007-2011'!DZ26</f>
        <v>-135013.17000000001</v>
      </c>
      <c r="AJ25" s="5">
        <f>'West Contracts 2007-2011'!EA26+'West Contracts 2007-2011'!EB26+'West Contracts 2007-2011'!EC26+'West Contracts 2007-2011'!ED26</f>
        <v>25246.06</v>
      </c>
      <c r="AK25" s="5">
        <f>'West Contracts 2007-2011'!EE26+'West Contracts 2007-2011'!EF26+'West Contracts 2007-2011'!EG26+'West Contracts 2007-2011'!EH26</f>
        <v>132746.32999999999</v>
      </c>
      <c r="AL25" s="5">
        <f>'West Contracts 2007-2011'!EI26+'West Contracts 2007-2011'!EJ26+'West Contracts 2007-2011'!EK26+'West Contracts 2007-2011'!EL26</f>
        <v>124276.42</v>
      </c>
      <c r="AM25" s="5">
        <f>'West Contracts 2007-2011'!EM26+'West Contracts 2007-2011'!EN26+'West Contracts 2007-2011'!EO26+'West Contracts 2007-2011'!EP26</f>
        <v>109279</v>
      </c>
      <c r="AN25" s="5">
        <f>'West Contracts 2007-2011'!EQ26+'West Contracts 2007-2011'!ER26+'West Contracts 2007-2011'!ES26+'West Contracts 2007-2011'!ET26</f>
        <v>108764.91</v>
      </c>
      <c r="AO25" s="5">
        <f>'West Contracts 2007-2011'!EU26+'West Contracts 2007-2011'!EV26+'West Contracts 2007-2011'!EW26+'West Contracts 2007-2011'!EX26</f>
        <v>117358.11</v>
      </c>
      <c r="AP25" s="5">
        <f>'West Contracts 2007-2011'!EY26+'West Contracts 2007-2011'!EZ26+'West Contracts 2007-2011'!FA26+'West Contracts 2007-2011'!FB26</f>
        <v>157554.54999999999</v>
      </c>
      <c r="AQ25" s="5">
        <f>'West Contracts 2007-2011'!FC26+'West Contracts 2007-2011'!FD26+'West Contracts 2007-2011'!FE26+'West Contracts 2007-2011'!FF26</f>
        <v>144150.84</v>
      </c>
      <c r="AR25" s="5">
        <f>'West Contracts 2007-2011'!FG26+'West Contracts 2007-2011'!FH26+'West Contracts 2007-2011'!FI26+'West Contracts 2007-2011'!FJ26</f>
        <v>127959.9</v>
      </c>
      <c r="AS25" s="5">
        <f>'West Contracts 2007-2011'!FK26+'West Contracts 2007-2011'!FL26+'West Contracts 2007-2011'!FM26+'West Contracts 2007-2011'!FN26</f>
        <v>48831.69</v>
      </c>
      <c r="AT25" s="5">
        <f>'West Contracts 2007-2011'!FO26+'West Contracts 2007-2011'!FP26+'West Contracts 2007-2011'!FQ26+'West Contracts 2007-2011'!FR26</f>
        <v>-65610.429999999993</v>
      </c>
      <c r="AU25" s="5">
        <f>'West Contracts 2007-2011'!FS26+'West Contracts 2007-2011'!FT26+'West Contracts 2007-2011'!FU26+'West Contracts 2007-2011'!FV26</f>
        <v>-130221</v>
      </c>
      <c r="AV25" s="5">
        <f>'West Contracts 2007-2011'!FW26+'West Contracts 2007-2011'!FX26+'West Contracts 2007-2011'!FY26+'West Contracts 2007-2011'!FZ26</f>
        <v>20919.34</v>
      </c>
      <c r="AW25" s="5">
        <f>'West Contracts 2007-2011'!GA26+'West Contracts 2007-2011'!GB26+'West Contracts 2007-2011'!GC26+'West Contracts 2007-2011'!GD26</f>
        <v>117378.14</v>
      </c>
      <c r="AX25" s="5">
        <f>'West Contracts 2007-2011'!GE26+'West Contracts 2007-2011'!GF26+'West Contracts 2007-2011'!GG26+'West Contracts 2007-2011'!GH26</f>
        <v>118972.24</v>
      </c>
      <c r="AY25" s="5">
        <f>'West Contracts 2007-2011'!GI26+'West Contracts 2007-2011'!GJ26+'West Contracts 2007-2011'!GK26+'West Contracts 2007-2011'!GL26</f>
        <v>99861</v>
      </c>
      <c r="AZ25" s="5">
        <f>'West Contracts 2007-2011'!GM26+'West Contracts 2007-2011'!GN26+'West Contracts 2007-2011'!GO26+'West Contracts 2007-2011'!GP26</f>
        <v>0</v>
      </c>
      <c r="BA25" s="5">
        <f>'West Contracts 2007-2011'!GQ26+'West Contracts 2007-2011'!GR26+'West Contracts 2007-2011'!GS26+'West Contracts 2007-2011'!GT26</f>
        <v>0</v>
      </c>
      <c r="BB25" s="5">
        <f>'West Contracts 2007-2011'!GU26+'West Contracts 2007-2011'!GV26+'West Contracts 2007-2011'!GW26+'West Contracts 2007-2011'!GX26</f>
        <v>0</v>
      </c>
      <c r="BC25" s="5">
        <f>'West Contracts 2007-2011'!GY26+'West Contracts 2007-2011'!GZ26+'West Contracts 2007-2011'!HA26+'West Contracts 2007-2011'!HB26</f>
        <v>0</v>
      </c>
      <c r="BD25" s="5">
        <f>'West Contracts 2007-2011'!HC26+'West Contracts 2007-2011'!HD26+'West Contracts 2007-2011'!HE26+'West Contracts 2007-2011'!HF26</f>
        <v>0</v>
      </c>
      <c r="BE25" s="5">
        <f>'West Contracts 2007-2011'!HG26+'West Contracts 2007-2011'!HH26+'West Contracts 2007-2011'!HI26+'West Contracts 2007-2011'!HJ26</f>
        <v>0</v>
      </c>
      <c r="BF25" s="5">
        <f>'West Contracts 2007-2011'!HK26+'West Contracts 2007-2011'!HL26+'West Contracts 2007-2011'!HM26+'West Contracts 2007-2011'!HN26</f>
        <v>0</v>
      </c>
      <c r="BG25" s="5">
        <f>'West Contracts 2007-2011'!HO26+'West Contracts 2007-2011'!HP26+'West Contracts 2007-2011'!HQ26+'West Contracts 2007-2011'!HR26</f>
        <v>0</v>
      </c>
      <c r="BH25" s="5">
        <f>'West Contracts 2007-2011'!HS26+'West Contracts 2007-2011'!HT26+'West Contracts 2007-2011'!HU26+'West Contracts 2007-2011'!HV26</f>
        <v>0</v>
      </c>
      <c r="BI25" s="5">
        <f>'West Contracts 2007-2011'!HW26+'West Contracts 2007-2011'!HX26+'West Contracts 2007-2011'!HY26+'West Contracts 2007-2011'!HZ26</f>
        <v>0</v>
      </c>
      <c r="BJ25" s="5">
        <f>'West Contracts 2007-2011'!IA26+'West Contracts 2007-2011'!IB26+'West Contracts 2007-2011'!IC26+'West Contracts 2007-2011'!ID26</f>
        <v>0</v>
      </c>
      <c r="BK25" s="5">
        <f>'West Contracts 2007-2011'!IE26+'West Contracts 2007-2011'!IF26+'West Contracts 2007-2011'!IG26+'West Contracts 2007-2011'!IH26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6"/>
  <sheetViews>
    <sheetView workbookViewId="0">
      <selection activeCell="B2" sqref="B2:B6"/>
    </sheetView>
  </sheetViews>
  <sheetFormatPr defaultRowHeight="12.75" x14ac:dyDescent="0.2"/>
  <cols>
    <col min="1" max="1" width="11.7109375" bestFit="1" customWidth="1"/>
    <col min="2" max="2" width="20" bestFit="1" customWidth="1"/>
    <col min="3" max="3" width="20" customWidth="1"/>
    <col min="4" max="4" width="10.7109375" bestFit="1" customWidth="1"/>
    <col min="5" max="6" width="11.28515625" bestFit="1" customWidth="1"/>
    <col min="7" max="8" width="11.7109375" bestFit="1" customWidth="1"/>
    <col min="9" max="27" width="11.28515625" bestFit="1" customWidth="1"/>
    <col min="28" max="29" width="10.7109375" bestFit="1" customWidth="1"/>
    <col min="30" max="33" width="11.28515625" bestFit="1" customWidth="1"/>
    <col min="34" max="39" width="10.7109375" bestFit="1" customWidth="1"/>
  </cols>
  <sheetData>
    <row r="1" spans="1:45" x14ac:dyDescent="0.2">
      <c r="A1" t="s">
        <v>0</v>
      </c>
      <c r="B1" t="s">
        <v>1</v>
      </c>
      <c r="C1" t="s">
        <v>6</v>
      </c>
      <c r="D1" s="4">
        <v>40909</v>
      </c>
      <c r="E1" s="4">
        <v>40940</v>
      </c>
      <c r="F1" s="4">
        <v>40969</v>
      </c>
      <c r="G1" s="4">
        <v>41000</v>
      </c>
      <c r="H1" s="4">
        <v>41030</v>
      </c>
      <c r="I1" s="4">
        <v>41061</v>
      </c>
      <c r="J1" s="4">
        <v>41091</v>
      </c>
      <c r="K1" s="4">
        <v>41122</v>
      </c>
      <c r="L1" s="4">
        <v>41153</v>
      </c>
      <c r="M1" s="4">
        <v>41183</v>
      </c>
      <c r="N1" s="4">
        <v>41214</v>
      </c>
      <c r="O1" s="4">
        <v>41244</v>
      </c>
      <c r="P1" s="4">
        <v>41275</v>
      </c>
      <c r="Q1" s="4">
        <v>41306</v>
      </c>
      <c r="R1" s="4">
        <v>41334</v>
      </c>
      <c r="S1" s="4">
        <v>41365</v>
      </c>
      <c r="T1" s="4">
        <v>41395</v>
      </c>
      <c r="U1" s="4">
        <v>41426</v>
      </c>
      <c r="V1" s="4">
        <v>41456</v>
      </c>
      <c r="W1" s="4">
        <v>41487</v>
      </c>
      <c r="X1" s="4">
        <v>41518</v>
      </c>
      <c r="Y1" s="4">
        <v>41548</v>
      </c>
      <c r="Z1" s="4">
        <v>41579</v>
      </c>
      <c r="AA1" s="4">
        <v>41609</v>
      </c>
      <c r="AB1" s="4">
        <v>41640</v>
      </c>
      <c r="AC1" s="4">
        <v>41671</v>
      </c>
      <c r="AD1" s="4">
        <v>41699</v>
      </c>
      <c r="AE1" s="4">
        <v>41730</v>
      </c>
      <c r="AF1" s="4">
        <v>41760</v>
      </c>
      <c r="AG1" s="4">
        <v>41791</v>
      </c>
      <c r="AH1" s="4">
        <v>41821</v>
      </c>
      <c r="AI1" s="4">
        <v>41852</v>
      </c>
      <c r="AJ1" s="4">
        <v>41883</v>
      </c>
      <c r="AK1" s="4">
        <v>41913</v>
      </c>
      <c r="AL1" s="4">
        <v>41944</v>
      </c>
      <c r="AM1" s="4">
        <v>41974</v>
      </c>
      <c r="AN1" s="4"/>
      <c r="AO1" s="4"/>
      <c r="AP1" s="4"/>
      <c r="AQ1" s="4"/>
      <c r="AR1" s="4"/>
      <c r="AS1" s="4"/>
    </row>
    <row r="2" spans="1:45" x14ac:dyDescent="0.2">
      <c r="A2" t="s">
        <v>7</v>
      </c>
      <c r="B2" t="s">
        <v>16</v>
      </c>
      <c r="D2" s="5">
        <f>'West Contracts 2012-2014'!C3+'West Contracts 2012-2014'!D3+'West Contracts 2012-2014'!E3+'West Contracts 2012-2014'!F3</f>
        <v>86753.040000000008</v>
      </c>
      <c r="E2" s="5">
        <f>'West Contracts 2012-2014'!G3+'West Contracts 2012-2014'!H3+'West Contracts 2012-2014'!I3+'West Contracts 2012-2014'!J3</f>
        <v>79398.61</v>
      </c>
      <c r="F2" s="5">
        <f>'West Contracts 2012-2014'!K3+'West Contracts 2012-2014'!L3+'West Contracts 2012-2014'!M3+'West Contracts 2012-2014'!N3</f>
        <v>86037.420000000013</v>
      </c>
      <c r="G2" s="5">
        <f>'West Contracts 2012-2014'!O3+'West Contracts 2012-2014'!P3+'West Contracts 2012-2014'!Q3+'West Contracts 2012-2014'!R3</f>
        <v>85991.37</v>
      </c>
      <c r="H2" s="5">
        <f>'West Contracts 2012-2014'!S3+'West Contracts 2012-2014'!T3+'West Contracts 2012-2014'!U3+'West Contracts 2012-2014'!V3</f>
        <v>157256.56999999998</v>
      </c>
      <c r="I2" s="5">
        <f>'West Contracts 2012-2014'!W3+'West Contracts 2012-2014'!X3+'West Contracts 2012-2014'!Y3+'West Contracts 2012-2014'!Z3</f>
        <v>82732.84</v>
      </c>
      <c r="J2" s="5">
        <f>'West Contracts 2012-2014'!AA3+'West Contracts 2012-2014'!AB3+'West Contracts 2012-2014'!AC3+'West Contracts 2012-2014'!AD3</f>
        <v>-7879.9299999999967</v>
      </c>
      <c r="K2" s="5">
        <f>'West Contracts 2012-2014'!AE3+'West Contracts 2012-2014'!AF3+'West Contracts 2012-2014'!AG3+'West Contracts 2012-2014'!AH3</f>
        <v>-149484.90999999997</v>
      </c>
      <c r="L2" s="5">
        <f>'West Contracts 2012-2014'!AI3+'West Contracts 2012-2014'!AJ3+'West Contracts 2012-2014'!AK3+'West Contracts 2012-2014'!AL3</f>
        <v>8748.7399999999943</v>
      </c>
      <c r="M2" s="5">
        <f>'West Contracts 2012-2014'!AM3+'West Contracts 2012-2014'!AN3+'West Contracts 2012-2014'!AO3+'West Contracts 2012-2014'!AP3</f>
        <v>65308.17</v>
      </c>
      <c r="N2" s="5">
        <f>'West Contracts 2012-2014'!AQ3+'West Contracts 2012-2014'!AR3+'West Contracts 2012-2014'!AS3+'West Contracts 2012-2014'!AT3</f>
        <v>74504.070000000007</v>
      </c>
      <c r="O2" s="5">
        <f>'West Contracts 2012-2014'!AU3+'West Contracts 2012-2014'!AV3+'West Contracts 2012-2014'!AW3+'West Contracts 2012-2014'!AX3</f>
        <v>79797.900000000009</v>
      </c>
      <c r="P2" s="5">
        <f>'West Contracts 2012-2014'!AY3+'West Contracts 2012-2014'!AZ3+'West Contracts 2012-2014'!BA3+'West Contracts 2012-2014'!BB3</f>
        <v>78899.569999999992</v>
      </c>
      <c r="Q2" s="5">
        <f>'West Contracts 2012-2014'!BC3+'West Contracts 2012-2014'!BD3+'West Contracts 2012-2014'!BE3+'West Contracts 2012-2014'!BF3</f>
        <v>70935.819999999992</v>
      </c>
      <c r="R2" s="5">
        <f>'West Contracts 2012-2014'!BG3+'West Contracts 2012-2014'!BH3+'West Contracts 2012-2014'!BI3+'West Contracts 2012-2014'!BJ3</f>
        <v>80556.2</v>
      </c>
      <c r="S2" s="5">
        <f>'West Contracts 2012-2014'!BK3+'West Contracts 2012-2014'!BL3+'West Contracts 2012-2014'!BM3+'West Contracts 2012-2014'!BN3</f>
        <v>78064.679999999993</v>
      </c>
      <c r="T2" s="5">
        <f>'West Contracts 2012-2014'!BO3+'West Contracts 2012-2014'!BP3+'West Contracts 2012-2014'!BQ3+'West Contracts 2012-2014'!BR3</f>
        <v>77104.859999999986</v>
      </c>
      <c r="U2" s="5">
        <f>'West Contracts 2012-2014'!BS3+'West Contracts 2012-2014'!BT3+'West Contracts 2012-2014'!BU3+'West Contracts 2012-2014'!BV3</f>
        <v>0</v>
      </c>
      <c r="V2" s="5">
        <f>'West Contracts 2012-2014'!BW3+'West Contracts 2012-2014'!BX3+'West Contracts 2012-2014'!BY3+'West Contracts 2012-2014'!BZ3</f>
        <v>0</v>
      </c>
      <c r="W2" s="5">
        <f>'West Contracts 2012-2014'!CA3+'West Contracts 2012-2014'!CB3+'West Contracts 2012-2014'!CC3+'West Contracts 2012-2014'!CD3</f>
        <v>0</v>
      </c>
      <c r="X2" s="5">
        <f>'West Contracts 2012-2014'!CE3+'West Contracts 2012-2014'!CF3+'West Contracts 2012-2014'!CG3+'West Contracts 2012-2014'!CH3</f>
        <v>0</v>
      </c>
      <c r="Y2" s="5">
        <f>'West Contracts 2012-2014'!CI3+'West Contracts 2012-2014'!CJ3+'West Contracts 2012-2014'!CK3+'West Contracts 2012-2014'!CL3</f>
        <v>0</v>
      </c>
      <c r="Z2" s="5">
        <f>'West Contracts 2012-2014'!CM3+'West Contracts 2012-2014'!CN3+'West Contracts 2012-2014'!CO3+'West Contracts 2012-2014'!CP3</f>
        <v>0</v>
      </c>
      <c r="AA2" s="5">
        <f>'West Contracts 2012-2014'!CQ3+'West Contracts 2012-2014'!CR3+'West Contracts 2012-2014'!CS3+'West Contracts 2012-2014'!CT3</f>
        <v>0</v>
      </c>
      <c r="AB2" s="5">
        <f>'West Contracts 2012-2014'!CU3+'West Contracts 2012-2014'!CV3+'West Contracts 2012-2014'!CW3+'West Contracts 2012-2014'!CX3</f>
        <v>0</v>
      </c>
      <c r="AC2" s="5">
        <f>'West Contracts 2012-2014'!CY3+'West Contracts 2012-2014'!CZ3+'West Contracts 2012-2014'!DA3+'West Contracts 2012-2014'!DB3</f>
        <v>0</v>
      </c>
      <c r="AD2" s="5">
        <f>'West Contracts 2012-2014'!DC3+'West Contracts 2012-2014'!DD3+'West Contracts 2012-2014'!DE3+'West Contracts 2012-2014'!DF3</f>
        <v>0</v>
      </c>
      <c r="AE2" s="5">
        <f>'West Contracts 2012-2014'!DG3+'West Contracts 2012-2014'!DH3+'West Contracts 2012-2014'!DI3+'West Contracts 2012-2014'!DJ3</f>
        <v>0</v>
      </c>
      <c r="AF2" s="5">
        <f>'West Contracts 2012-2014'!DK3+'West Contracts 2012-2014'!DL3+'West Contracts 2012-2014'!DM3+'West Contracts 2012-2014'!DN3</f>
        <v>0</v>
      </c>
      <c r="AG2" s="5">
        <f>'West Contracts 2012-2014'!DO3+'West Contracts 2012-2014'!DP3+'West Contracts 2012-2014'!DQ3+'West Contracts 2012-2014'!DR3</f>
        <v>0</v>
      </c>
      <c r="AH2" s="5">
        <f>'West Contracts 2012-2014'!DS3+'West Contracts 2012-2014'!DT3+'West Contracts 2012-2014'!DU3+'West Contracts 2012-2014'!DV3</f>
        <v>0</v>
      </c>
      <c r="AI2" s="5">
        <f>'West Contracts 2012-2014'!DW3+'West Contracts 2012-2014'!DX3+'West Contracts 2012-2014'!DY3+'West Contracts 2012-2014'!DZ3</f>
        <v>0</v>
      </c>
      <c r="AJ2" s="5">
        <f>'West Contracts 2012-2014'!EA3+'West Contracts 2012-2014'!EB3+'West Contracts 2012-2014'!EC3+'West Contracts 2012-2014'!ED3</f>
        <v>0</v>
      </c>
      <c r="AK2" s="5">
        <f>'West Contracts 2012-2014'!EE3+'West Contracts 2012-2014'!EF3+'West Contracts 2012-2014'!EG3+'West Contracts 2012-2014'!EH3</f>
        <v>0</v>
      </c>
      <c r="AL2" s="5">
        <f>'West Contracts 2012-2014'!EI3+'West Contracts 2012-2014'!EJ3+'West Contracts 2012-2014'!EK3+'West Contracts 2012-2014'!EL3</f>
        <v>0</v>
      </c>
      <c r="AM2" s="5">
        <f>'West Contracts 2012-2014'!EM3+'West Contracts 2012-2014'!EN3+'West Contracts 2012-2014'!EO3+'West Contracts 2012-2014'!EP3</f>
        <v>0</v>
      </c>
    </row>
    <row r="3" spans="1:45" x14ac:dyDescent="0.2">
      <c r="A3" t="s">
        <v>7</v>
      </c>
      <c r="B3" t="s">
        <v>26</v>
      </c>
      <c r="D3" s="5">
        <f>'West Contracts 2012-2014'!C4+'West Contracts 2012-2014'!D4+'West Contracts 2012-2014'!E4+'West Contracts 2012-2014'!F4</f>
        <v>0</v>
      </c>
      <c r="E3" s="5">
        <f>'West Contracts 2012-2014'!G4+'West Contracts 2012-2014'!H4+'West Contracts 2012-2014'!I4+'West Contracts 2012-2014'!J4</f>
        <v>0</v>
      </c>
      <c r="F3" s="5">
        <f>'West Contracts 2012-2014'!K4+'West Contracts 2012-2014'!L4+'West Contracts 2012-2014'!M4+'West Contracts 2012-2014'!N4</f>
        <v>0</v>
      </c>
      <c r="G3" s="5">
        <f>'West Contracts 2012-2014'!O4+'West Contracts 2012-2014'!P4+'West Contracts 2012-2014'!Q4+'West Contracts 2012-2014'!R4</f>
        <v>0</v>
      </c>
      <c r="H3" s="5">
        <f>'West Contracts 2012-2014'!S4+'West Contracts 2012-2014'!T4+'West Contracts 2012-2014'!U4+'West Contracts 2012-2014'!V4</f>
        <v>24495.39</v>
      </c>
      <c r="I3" s="5">
        <f>'West Contracts 2012-2014'!W4+'West Contracts 2012-2014'!X4+'West Contracts 2012-2014'!Y4+'West Contracts 2012-2014'!Z4</f>
        <v>13822.73</v>
      </c>
      <c r="J3" s="5">
        <f>'West Contracts 2012-2014'!AA4+'West Contracts 2012-2014'!AB4+'West Contracts 2012-2014'!AC4+'West Contracts 2012-2014'!AD4</f>
        <v>-1255.2800000000002</v>
      </c>
      <c r="K3" s="5">
        <f>'West Contracts 2012-2014'!AE4+'West Contracts 2012-2014'!AF4+'West Contracts 2012-2014'!AG4+'West Contracts 2012-2014'!AH4</f>
        <v>-16303.77</v>
      </c>
      <c r="L3" s="5">
        <f>'West Contracts 2012-2014'!AI4+'West Contracts 2012-2014'!AJ4+'West Contracts 2012-2014'!AK4+'West Contracts 2012-2014'!AL4</f>
        <v>0</v>
      </c>
      <c r="M3" s="5">
        <f>'West Contracts 2012-2014'!AM4+'West Contracts 2012-2014'!AN4+'West Contracts 2012-2014'!AO4+'West Contracts 2012-2014'!AP4</f>
        <v>0</v>
      </c>
      <c r="N3" s="5">
        <f>'West Contracts 2012-2014'!AQ4+'West Contracts 2012-2014'!AR4+'West Contracts 2012-2014'!AS4+'West Contracts 2012-2014'!AT4</f>
        <v>0</v>
      </c>
      <c r="O3" s="5">
        <f>'West Contracts 2012-2014'!AU4+'West Contracts 2012-2014'!AV4+'West Contracts 2012-2014'!AW4+'West Contracts 2012-2014'!AX4</f>
        <v>0</v>
      </c>
      <c r="P3" s="5">
        <f>'West Contracts 2012-2014'!AY4+'West Contracts 2012-2014'!AZ4+'West Contracts 2012-2014'!BA4+'West Contracts 2012-2014'!BB4</f>
        <v>0</v>
      </c>
      <c r="Q3" s="5">
        <f>'West Contracts 2012-2014'!BC4+'West Contracts 2012-2014'!BD4+'West Contracts 2012-2014'!BE4+'West Contracts 2012-2014'!BF4</f>
        <v>0</v>
      </c>
      <c r="R3" s="5">
        <f>'West Contracts 2012-2014'!BG4+'West Contracts 2012-2014'!BH4+'West Contracts 2012-2014'!BI4+'West Contracts 2012-2014'!BJ4</f>
        <v>0</v>
      </c>
      <c r="S3" s="5">
        <f>'West Contracts 2012-2014'!BK4+'West Contracts 2012-2014'!BL4+'West Contracts 2012-2014'!BM4+'West Contracts 2012-2014'!BN4</f>
        <v>0</v>
      </c>
      <c r="T3" s="5">
        <f>'West Contracts 2012-2014'!BO4+'West Contracts 2012-2014'!BP4+'West Contracts 2012-2014'!BQ4+'West Contracts 2012-2014'!BR4</f>
        <v>0</v>
      </c>
      <c r="U3" s="5">
        <f>'West Contracts 2012-2014'!BS4+'West Contracts 2012-2014'!BT4+'West Contracts 2012-2014'!BU4+'West Contracts 2012-2014'!BV4</f>
        <v>0</v>
      </c>
      <c r="V3" s="5">
        <f>'West Contracts 2012-2014'!BW4+'West Contracts 2012-2014'!BX4+'West Contracts 2012-2014'!BY4+'West Contracts 2012-2014'!BZ4</f>
        <v>0</v>
      </c>
      <c r="W3" s="5">
        <f>'West Contracts 2012-2014'!CA4+'West Contracts 2012-2014'!CB4+'West Contracts 2012-2014'!CC4+'West Contracts 2012-2014'!CD4</f>
        <v>0</v>
      </c>
      <c r="X3" s="5">
        <f>'West Contracts 2012-2014'!CE4+'West Contracts 2012-2014'!CF4+'West Contracts 2012-2014'!CG4+'West Contracts 2012-2014'!CH4</f>
        <v>0</v>
      </c>
      <c r="Y3" s="5">
        <f>'West Contracts 2012-2014'!CI4+'West Contracts 2012-2014'!CJ4+'West Contracts 2012-2014'!CK4+'West Contracts 2012-2014'!CL4</f>
        <v>0</v>
      </c>
      <c r="Z3" s="5">
        <f>'West Contracts 2012-2014'!CM4+'West Contracts 2012-2014'!CN4+'West Contracts 2012-2014'!CO4+'West Contracts 2012-2014'!CP4</f>
        <v>0</v>
      </c>
      <c r="AA3" s="5">
        <f>'West Contracts 2012-2014'!CQ4+'West Contracts 2012-2014'!CR4+'West Contracts 2012-2014'!CS4+'West Contracts 2012-2014'!CT4</f>
        <v>0</v>
      </c>
      <c r="AB3" s="5">
        <f>'West Contracts 2012-2014'!CU4+'West Contracts 2012-2014'!CV4+'West Contracts 2012-2014'!CW4+'West Contracts 2012-2014'!CX4</f>
        <v>0</v>
      </c>
      <c r="AC3" s="5">
        <f>'West Contracts 2012-2014'!CY4+'West Contracts 2012-2014'!CZ4+'West Contracts 2012-2014'!DA4+'West Contracts 2012-2014'!DB4</f>
        <v>0</v>
      </c>
      <c r="AD3" s="5">
        <f>'West Contracts 2012-2014'!DC4+'West Contracts 2012-2014'!DD4+'West Contracts 2012-2014'!DE4+'West Contracts 2012-2014'!DF4</f>
        <v>0</v>
      </c>
      <c r="AE3" s="5">
        <f>'West Contracts 2012-2014'!DG4+'West Contracts 2012-2014'!DH4+'West Contracts 2012-2014'!DI4+'West Contracts 2012-2014'!DJ4</f>
        <v>0</v>
      </c>
      <c r="AF3" s="5">
        <f>'West Contracts 2012-2014'!DK4+'West Contracts 2012-2014'!DL4+'West Contracts 2012-2014'!DM4+'West Contracts 2012-2014'!DN4</f>
        <v>0</v>
      </c>
      <c r="AG3" s="5">
        <f>'West Contracts 2012-2014'!DO4+'West Contracts 2012-2014'!DP4+'West Contracts 2012-2014'!DQ4+'West Contracts 2012-2014'!DR4</f>
        <v>0</v>
      </c>
      <c r="AH3" s="5">
        <f>'West Contracts 2012-2014'!DS4+'West Contracts 2012-2014'!DT4+'West Contracts 2012-2014'!DU4+'West Contracts 2012-2014'!DV4</f>
        <v>0</v>
      </c>
      <c r="AI3" s="5">
        <f>'West Contracts 2012-2014'!DW4+'West Contracts 2012-2014'!DX4+'West Contracts 2012-2014'!DY4+'West Contracts 2012-2014'!DZ4</f>
        <v>0</v>
      </c>
      <c r="AJ3" s="5">
        <f>'West Contracts 2012-2014'!EA4+'West Contracts 2012-2014'!EB4+'West Contracts 2012-2014'!EC4+'West Contracts 2012-2014'!ED4</f>
        <v>0</v>
      </c>
      <c r="AK3" s="5">
        <f>'West Contracts 2012-2014'!EE4+'West Contracts 2012-2014'!EF4+'West Contracts 2012-2014'!EG4+'West Contracts 2012-2014'!EH4</f>
        <v>0</v>
      </c>
      <c r="AL3" s="5">
        <f>'West Contracts 2012-2014'!EI4+'West Contracts 2012-2014'!EJ4+'West Contracts 2012-2014'!EK4+'West Contracts 2012-2014'!EL4</f>
        <v>0</v>
      </c>
      <c r="AM3" s="5">
        <f>'West Contracts 2012-2014'!EM4+'West Contracts 2012-2014'!EN4+'West Contracts 2012-2014'!EO4+'West Contracts 2012-2014'!EP4</f>
        <v>0</v>
      </c>
    </row>
    <row r="4" spans="1:45" x14ac:dyDescent="0.2">
      <c r="A4" t="s">
        <v>7</v>
      </c>
      <c r="B4" t="s">
        <v>59</v>
      </c>
      <c r="D4" s="5">
        <f>'West Contracts 2012-2014'!C5+'West Contracts 2012-2014'!D5+'West Contracts 2012-2014'!E5+'West Contracts 2012-2014'!F5</f>
        <v>159212.41999999998</v>
      </c>
      <c r="E4" s="5">
        <f>'West Contracts 2012-2014'!G5+'West Contracts 2012-2014'!H5+'West Contracts 2012-2014'!I5+'West Contracts 2012-2014'!J5</f>
        <v>152379.76999999999</v>
      </c>
      <c r="F4" s="5">
        <f>'West Contracts 2012-2014'!K5+'West Contracts 2012-2014'!L5+'West Contracts 2012-2014'!M5+'West Contracts 2012-2014'!N5</f>
        <v>169278.8</v>
      </c>
      <c r="G4" s="5">
        <f>'West Contracts 2012-2014'!O5+'West Contracts 2012-2014'!P5+'West Contracts 2012-2014'!Q5+'West Contracts 2012-2014'!R5</f>
        <v>169067.19</v>
      </c>
      <c r="H4" s="5">
        <f>'West Contracts 2012-2014'!S5+'West Contracts 2012-2014'!T5+'West Contracts 2012-2014'!U5+'West Contracts 2012-2014'!V5</f>
        <v>191673.16</v>
      </c>
      <c r="I4" s="5">
        <f>'West Contracts 2012-2014'!W5+'West Contracts 2012-2014'!X5+'West Contracts 2012-2014'!Y5+'West Contracts 2012-2014'!Z5</f>
        <v>166178.35999999999</v>
      </c>
      <c r="J4" s="5">
        <f>'West Contracts 2012-2014'!AA5+'West Contracts 2012-2014'!AB5+'West Contracts 2012-2014'!AC5+'West Contracts 2012-2014'!AD5</f>
        <v>126680.9</v>
      </c>
      <c r="K4" s="5">
        <f>'West Contracts 2012-2014'!AE5+'West Contracts 2012-2014'!AF5+'West Contracts 2012-2014'!AG5+'West Contracts 2012-2014'!AH5</f>
        <v>94394.9</v>
      </c>
      <c r="L4" s="5">
        <f>'West Contracts 2012-2014'!AI5+'West Contracts 2012-2014'!AJ5+'West Contracts 2012-2014'!AK5+'West Contracts 2012-2014'!AL5</f>
        <v>124442.45</v>
      </c>
      <c r="M4" s="5">
        <f>'West Contracts 2012-2014'!AM5+'West Contracts 2012-2014'!AN5+'West Contracts 2012-2014'!AO5+'West Contracts 2012-2014'!AP5</f>
        <v>143628.20000000001</v>
      </c>
      <c r="N4" s="5">
        <f>'West Contracts 2012-2014'!AQ5+'West Contracts 2012-2014'!AR5+'West Contracts 2012-2014'!AS5+'West Contracts 2012-2014'!AT5</f>
        <v>151298.58000000002</v>
      </c>
      <c r="O4" s="5">
        <f>'West Contracts 2012-2014'!AU5+'West Contracts 2012-2014'!AV5+'West Contracts 2012-2014'!AW5+'West Contracts 2012-2014'!AX5</f>
        <v>138465.5</v>
      </c>
      <c r="P4" s="5">
        <f>'West Contracts 2012-2014'!AY5+'West Contracts 2012-2014'!AZ5+'West Contracts 2012-2014'!BA5+'West Contracts 2012-2014'!BB5</f>
        <v>141552.84</v>
      </c>
      <c r="Q4" s="5">
        <f>'West Contracts 2012-2014'!BC5+'West Contracts 2012-2014'!BD5+'West Contracts 2012-2014'!BE5+'West Contracts 2012-2014'!BF5</f>
        <v>133273.60999999999</v>
      </c>
      <c r="R4" s="5">
        <f>'West Contracts 2012-2014'!BG5+'West Contracts 2012-2014'!BH5+'West Contracts 2012-2014'!BI5+'West Contracts 2012-2014'!BJ5</f>
        <v>155347.17000000001</v>
      </c>
      <c r="S4" s="5">
        <f>'West Contracts 2012-2014'!BK5+'West Contracts 2012-2014'!BL5+'West Contracts 2012-2014'!BM5+'West Contracts 2012-2014'!BN5</f>
        <v>151388.64000000001</v>
      </c>
      <c r="T4" s="5">
        <f>'West Contracts 2012-2014'!BO5+'West Contracts 2012-2014'!BP5+'West Contracts 2012-2014'!BQ5+'West Contracts 2012-2014'!BR5</f>
        <v>174269.5</v>
      </c>
      <c r="U4" s="5">
        <f>'West Contracts 2012-2014'!BS5+'West Contracts 2012-2014'!BT5+'West Contracts 2012-2014'!BU5+'West Contracts 2012-2014'!BV5</f>
        <v>152488.10999999999</v>
      </c>
      <c r="V4" s="5">
        <f>'West Contracts 2012-2014'!BW5+'West Contracts 2012-2014'!BX5+'West Contracts 2012-2014'!BY5+'West Contracts 2012-2014'!BZ5</f>
        <v>110961.83</v>
      </c>
      <c r="W4" s="5">
        <f>'West Contracts 2012-2014'!CA5+'West Contracts 2012-2014'!CB5+'West Contracts 2012-2014'!CC5+'West Contracts 2012-2014'!CD5</f>
        <v>82987.67</v>
      </c>
      <c r="X4" s="5">
        <f>'West Contracts 2012-2014'!CE5+'West Contracts 2012-2014'!CF5+'West Contracts 2012-2014'!CG5+'West Contracts 2012-2014'!CH5</f>
        <v>111815.26999999999</v>
      </c>
      <c r="Y4" s="5">
        <f>'West Contracts 2012-2014'!CI5+'West Contracts 2012-2014'!CJ5+'West Contracts 2012-2014'!CK5+'West Contracts 2012-2014'!CL5</f>
        <v>129342.29999999999</v>
      </c>
      <c r="Z4" s="5">
        <f>'West Contracts 2012-2014'!CM5+'West Contracts 2012-2014'!CN5+'West Contracts 2012-2014'!CO5+'West Contracts 2012-2014'!CP5</f>
        <v>136821.04</v>
      </c>
      <c r="AA4" s="5">
        <f>'West Contracts 2012-2014'!CQ5+'West Contracts 2012-2014'!CR5+'West Contracts 2012-2014'!CS5+'West Contracts 2012-2014'!CT5</f>
        <v>124916.29000000001</v>
      </c>
      <c r="AB4" s="5">
        <f>'West Contracts 2012-2014'!CU5+'West Contracts 2012-2014'!CV5+'West Contracts 2012-2014'!CW5+'West Contracts 2012-2014'!CX5</f>
        <v>127364.07</v>
      </c>
      <c r="AC4" s="5">
        <f>'West Contracts 2012-2014'!CY5+'West Contracts 2012-2014'!CZ5+'West Contracts 2012-2014'!DA5+'West Contracts 2012-2014'!DB5</f>
        <v>120221.53</v>
      </c>
      <c r="AD4" s="5">
        <f>'West Contracts 2012-2014'!DC5+'West Contracts 2012-2014'!DD5+'West Contracts 2012-2014'!DE5+'West Contracts 2012-2014'!DF5</f>
        <v>140376.76999999999</v>
      </c>
      <c r="AE4" s="5">
        <f>'West Contracts 2012-2014'!DG5+'West Contracts 2012-2014'!DH5+'West Contracts 2012-2014'!DI5+'West Contracts 2012-2014'!DJ5</f>
        <v>136982.78</v>
      </c>
      <c r="AF4" s="5">
        <f>'West Contracts 2012-2014'!DK5+'West Contracts 2012-2014'!DL5+'West Contracts 2012-2014'!DM5+'West Contracts 2012-2014'!DN5</f>
        <v>158387.53999999998</v>
      </c>
      <c r="AG4" s="5">
        <f>'West Contracts 2012-2014'!DO5+'West Contracts 2012-2014'!DP5+'West Contracts 2012-2014'!DQ5+'West Contracts 2012-2014'!DR5</f>
        <v>138062.64000000001</v>
      </c>
      <c r="AH4" s="5">
        <f>'West Contracts 2012-2014'!DS5+'West Contracts 2012-2014'!DT5+'West Contracts 2012-2014'!DU5+'West Contracts 2012-2014'!DV5</f>
        <v>98718.09</v>
      </c>
      <c r="AI4" s="5">
        <f>'West Contracts 2012-2014'!DW5+'West Contracts 2012-2014'!DX5+'West Contracts 2012-2014'!DY5+'West Contracts 2012-2014'!DZ5</f>
        <v>74772.210000000006</v>
      </c>
      <c r="AJ4" s="5">
        <f>'West Contracts 2012-2014'!EA5+'West Contracts 2012-2014'!EB5+'West Contracts 2012-2014'!EC5+'West Contracts 2012-2014'!ED5</f>
        <v>98066.85</v>
      </c>
      <c r="AK4" s="5">
        <f>'West Contracts 2012-2014'!EE5+'West Contracts 2012-2014'!EF5+'West Contracts 2012-2014'!EG5+'West Contracts 2012-2014'!EH5</f>
        <v>116157.73999999999</v>
      </c>
      <c r="AL4" s="5">
        <f>'West Contracts 2012-2014'!EI5+'West Contracts 2012-2014'!EJ5+'West Contracts 2012-2014'!EK5+'West Contracts 2012-2014'!EL5</f>
        <v>0</v>
      </c>
      <c r="AM4" s="5">
        <f>'West Contracts 2012-2014'!EM5+'West Contracts 2012-2014'!EN5+'West Contracts 2012-2014'!EO5+'West Contracts 2012-2014'!EP5</f>
        <v>0</v>
      </c>
    </row>
    <row r="5" spans="1:45" x14ac:dyDescent="0.2">
      <c r="A5" t="s">
        <v>72</v>
      </c>
      <c r="B5" t="s">
        <v>89</v>
      </c>
      <c r="D5" s="5">
        <f>'West Contracts 2012-2014'!C6+'West Contracts 2012-2014'!D6+'West Contracts 2012-2014'!E6+'West Contracts 2012-2014'!F6</f>
        <v>72309.350000000006</v>
      </c>
      <c r="E5" s="5">
        <f>'West Contracts 2012-2014'!G6+'West Contracts 2012-2014'!H6+'West Contracts 2012-2014'!I6+'West Contracts 2012-2014'!J6</f>
        <v>71955.210000000006</v>
      </c>
      <c r="F5" s="5">
        <f>'West Contracts 2012-2014'!K6+'West Contracts 2012-2014'!L6+'West Contracts 2012-2014'!M6+'West Contracts 2012-2014'!N6</f>
        <v>78814.13</v>
      </c>
      <c r="G5" s="5">
        <f>'West Contracts 2012-2014'!O6+'West Contracts 2012-2014'!P6+'West Contracts 2012-2014'!Q6+'West Contracts 2012-2014'!R6</f>
        <v>73996.210000000006</v>
      </c>
      <c r="H5" s="5">
        <f>'West Contracts 2012-2014'!S6+'West Contracts 2012-2014'!T6+'West Contracts 2012-2014'!U6+'West Contracts 2012-2014'!V6</f>
        <v>70795.78</v>
      </c>
      <c r="I5" s="5">
        <f>'West Contracts 2012-2014'!W6+'West Contracts 2012-2014'!X6+'West Contracts 2012-2014'!Y6+'West Contracts 2012-2014'!Z6</f>
        <v>33213.300000000003</v>
      </c>
      <c r="J5" s="5">
        <f>'West Contracts 2012-2014'!AA6+'West Contracts 2012-2014'!AB6+'West Contracts 2012-2014'!AC6+'West Contracts 2012-2014'!AD6</f>
        <v>-34013.160000000003</v>
      </c>
      <c r="K5" s="5">
        <f>'West Contracts 2012-2014'!AE6+'West Contracts 2012-2014'!AF6+'West Contracts 2012-2014'!AG6+'West Contracts 2012-2014'!AH6</f>
        <v>-95440.21</v>
      </c>
      <c r="L5" s="5">
        <f>'West Contracts 2012-2014'!AI6+'West Contracts 2012-2014'!AJ6+'West Contracts 2012-2014'!AK6+'West Contracts 2012-2014'!AL6</f>
        <v>-14101.64</v>
      </c>
      <c r="M5" s="5">
        <f>'West Contracts 2012-2014'!AM6+'West Contracts 2012-2014'!AN6+'West Contracts 2012-2014'!AO6+'West Contracts 2012-2014'!AP6</f>
        <v>59977</v>
      </c>
      <c r="N5" s="5">
        <f>'West Contracts 2012-2014'!AQ6+'West Contracts 2012-2014'!AR6+'West Contracts 2012-2014'!AS6+'West Contracts 2012-2014'!AT6</f>
        <v>60613.41</v>
      </c>
      <c r="O5" s="5">
        <f>'West Contracts 2012-2014'!AU6+'West Contracts 2012-2014'!AV6+'West Contracts 2012-2014'!AW6+'West Contracts 2012-2014'!AX6</f>
        <v>62959.43</v>
      </c>
      <c r="P5" s="5">
        <f>'West Contracts 2012-2014'!AY6+'West Contracts 2012-2014'!AZ6+'West Contracts 2012-2014'!BA6+'West Contracts 2012-2014'!BB6</f>
        <v>0</v>
      </c>
      <c r="Q5" s="5">
        <f>'West Contracts 2012-2014'!BC6+'West Contracts 2012-2014'!BD6+'West Contracts 2012-2014'!BE6+'West Contracts 2012-2014'!BF6</f>
        <v>0</v>
      </c>
      <c r="R5" s="5">
        <f>'West Contracts 2012-2014'!BG6+'West Contracts 2012-2014'!BH6+'West Contracts 2012-2014'!BI6+'West Contracts 2012-2014'!BJ6</f>
        <v>0</v>
      </c>
      <c r="S5" s="5">
        <f>'West Contracts 2012-2014'!BK6+'West Contracts 2012-2014'!BL6+'West Contracts 2012-2014'!BM6+'West Contracts 2012-2014'!BN6</f>
        <v>0</v>
      </c>
      <c r="T5" s="5">
        <f>'West Contracts 2012-2014'!BO6+'West Contracts 2012-2014'!BP6+'West Contracts 2012-2014'!BQ6+'West Contracts 2012-2014'!BR6</f>
        <v>0</v>
      </c>
      <c r="U5" s="5">
        <f>'West Contracts 2012-2014'!BS6+'West Contracts 2012-2014'!BT6+'West Contracts 2012-2014'!BU6+'West Contracts 2012-2014'!BV6</f>
        <v>0</v>
      </c>
      <c r="V5" s="5">
        <f>'West Contracts 2012-2014'!BW6+'West Contracts 2012-2014'!BX6+'West Contracts 2012-2014'!BY6+'West Contracts 2012-2014'!BZ6</f>
        <v>0</v>
      </c>
      <c r="W5" s="5">
        <f>'West Contracts 2012-2014'!CA6+'West Contracts 2012-2014'!CB6+'West Contracts 2012-2014'!CC6+'West Contracts 2012-2014'!CD6</f>
        <v>0</v>
      </c>
      <c r="X5" s="5">
        <f>'West Contracts 2012-2014'!CE6+'West Contracts 2012-2014'!CF6+'West Contracts 2012-2014'!CG6+'West Contracts 2012-2014'!CH6</f>
        <v>0</v>
      </c>
      <c r="Y5" s="5">
        <f>'West Contracts 2012-2014'!CI6+'West Contracts 2012-2014'!CJ6+'West Contracts 2012-2014'!CK6+'West Contracts 2012-2014'!CL6</f>
        <v>0</v>
      </c>
      <c r="Z5" s="5">
        <f>'West Contracts 2012-2014'!CM6+'West Contracts 2012-2014'!CN6+'West Contracts 2012-2014'!CO6+'West Contracts 2012-2014'!CP6</f>
        <v>0</v>
      </c>
      <c r="AA5" s="5">
        <f>'West Contracts 2012-2014'!CQ6+'West Contracts 2012-2014'!CR6+'West Contracts 2012-2014'!CS6+'West Contracts 2012-2014'!CT6</f>
        <v>0</v>
      </c>
      <c r="AB5" s="5">
        <f>'West Contracts 2012-2014'!CU6+'West Contracts 2012-2014'!CV6+'West Contracts 2012-2014'!CW6+'West Contracts 2012-2014'!CX6</f>
        <v>0</v>
      </c>
      <c r="AC5" s="5">
        <f>'West Contracts 2012-2014'!CY6+'West Contracts 2012-2014'!CZ6+'West Contracts 2012-2014'!DA6+'West Contracts 2012-2014'!DB6</f>
        <v>0</v>
      </c>
      <c r="AD5" s="5">
        <f>'West Contracts 2012-2014'!DC6+'West Contracts 2012-2014'!DD6+'West Contracts 2012-2014'!DE6+'West Contracts 2012-2014'!DF6</f>
        <v>0</v>
      </c>
      <c r="AE5" s="5">
        <f>'West Contracts 2012-2014'!DG6+'West Contracts 2012-2014'!DH6+'West Contracts 2012-2014'!DI6+'West Contracts 2012-2014'!DJ6</f>
        <v>0</v>
      </c>
      <c r="AF5" s="5">
        <f>'West Contracts 2012-2014'!DK6+'West Contracts 2012-2014'!DL6+'West Contracts 2012-2014'!DM6+'West Contracts 2012-2014'!DN6</f>
        <v>0</v>
      </c>
      <c r="AG5" s="5">
        <f>'West Contracts 2012-2014'!DO6+'West Contracts 2012-2014'!DP6+'West Contracts 2012-2014'!DQ6+'West Contracts 2012-2014'!DR6</f>
        <v>0</v>
      </c>
      <c r="AH5" s="5">
        <f>'West Contracts 2012-2014'!DS6+'West Contracts 2012-2014'!DT6+'West Contracts 2012-2014'!DU6+'West Contracts 2012-2014'!DV6</f>
        <v>0</v>
      </c>
      <c r="AI5" s="5">
        <f>'West Contracts 2012-2014'!DW6+'West Contracts 2012-2014'!DX6+'West Contracts 2012-2014'!DY6+'West Contracts 2012-2014'!DZ6</f>
        <v>0</v>
      </c>
      <c r="AJ5" s="5">
        <f>'West Contracts 2012-2014'!EA6+'West Contracts 2012-2014'!EB6+'West Contracts 2012-2014'!EC6+'West Contracts 2012-2014'!ED6</f>
        <v>0</v>
      </c>
      <c r="AK5" s="5">
        <f>'West Contracts 2012-2014'!EE6+'West Contracts 2012-2014'!EF6+'West Contracts 2012-2014'!EG6+'West Contracts 2012-2014'!EH6</f>
        <v>0</v>
      </c>
      <c r="AL5" s="5">
        <f>'West Contracts 2012-2014'!EI6+'West Contracts 2012-2014'!EJ6+'West Contracts 2012-2014'!EK6+'West Contracts 2012-2014'!EL6</f>
        <v>0</v>
      </c>
      <c r="AM5" s="5">
        <f>'West Contracts 2012-2014'!EM6+'West Contracts 2012-2014'!EN6+'West Contracts 2012-2014'!EO6+'West Contracts 2012-2014'!EP6</f>
        <v>0</v>
      </c>
    </row>
    <row r="6" spans="1:45" x14ac:dyDescent="0.2">
      <c r="A6" t="s">
        <v>72</v>
      </c>
      <c r="B6" t="s">
        <v>106</v>
      </c>
      <c r="D6" s="5">
        <f>'West Contracts 2012-2014'!C7+'West Contracts 2012-2014'!D7+'West Contracts 2012-2014'!E7+'West Contracts 2012-2014'!F7</f>
        <v>130024.36</v>
      </c>
      <c r="E6" s="5">
        <f>'West Contracts 2012-2014'!G7+'West Contracts 2012-2014'!H7+'West Contracts 2012-2014'!I7+'West Contracts 2012-2014'!J7</f>
        <v>138321.66</v>
      </c>
      <c r="F6" s="5">
        <f>'West Contracts 2012-2014'!K7+'West Contracts 2012-2014'!L7+'West Contracts 2012-2014'!M7+'West Contracts 2012-2014'!N7</f>
        <v>172020.37</v>
      </c>
      <c r="G6" s="5">
        <f>'West Contracts 2012-2014'!O7+'West Contracts 2012-2014'!P7+'West Contracts 2012-2014'!Q7+'West Contracts 2012-2014'!R7</f>
        <v>182399.8</v>
      </c>
      <c r="H6" s="5">
        <f>'West Contracts 2012-2014'!S7+'West Contracts 2012-2014'!T7+'West Contracts 2012-2014'!U7+'West Contracts 2012-2014'!V7</f>
        <v>250007.45</v>
      </c>
      <c r="I6" s="5">
        <f>'West Contracts 2012-2014'!W7+'West Contracts 2012-2014'!X7+'West Contracts 2012-2014'!Y7+'West Contracts 2012-2014'!Z7</f>
        <v>177095.78</v>
      </c>
      <c r="J6" s="5">
        <f>'West Contracts 2012-2014'!AA7+'West Contracts 2012-2014'!AB7+'West Contracts 2012-2014'!AC7+'West Contracts 2012-2014'!AD7</f>
        <v>33695.629999999997</v>
      </c>
      <c r="K6" s="5">
        <f>'West Contracts 2012-2014'!AE7+'West Contracts 2012-2014'!AF7+'West Contracts 2012-2014'!AG7+'West Contracts 2012-2014'!AH7</f>
        <v>-68253.91</v>
      </c>
      <c r="L6" s="5">
        <f>'West Contracts 2012-2014'!AI7+'West Contracts 2012-2014'!AJ7+'West Contracts 2012-2014'!AK7+'West Contracts 2012-2014'!AL7</f>
        <v>43680.130000000005</v>
      </c>
      <c r="M6" s="5">
        <f>'West Contracts 2012-2014'!AM7+'West Contracts 2012-2014'!AN7+'West Contracts 2012-2014'!AO7+'West Contracts 2012-2014'!AP7</f>
        <v>100688.81</v>
      </c>
      <c r="N6" s="5">
        <f>'West Contracts 2012-2014'!AQ7+'West Contracts 2012-2014'!AR7+'West Contracts 2012-2014'!AS7+'West Contracts 2012-2014'!AT7</f>
        <v>141483.99</v>
      </c>
      <c r="O6" s="5">
        <f>'West Contracts 2012-2014'!AU7+'West Contracts 2012-2014'!AV7+'West Contracts 2012-2014'!AW7+'West Contracts 2012-2014'!AX7</f>
        <v>86775.1</v>
      </c>
      <c r="P6" s="5">
        <f>'West Contracts 2012-2014'!AY7+'West Contracts 2012-2014'!AZ7+'West Contracts 2012-2014'!BA7+'West Contracts 2012-2014'!BB7</f>
        <v>133374.54</v>
      </c>
      <c r="Q6" s="5">
        <f>'West Contracts 2012-2014'!BC7+'West Contracts 2012-2014'!BD7+'West Contracts 2012-2014'!BE7+'West Contracts 2012-2014'!BF7</f>
        <v>138170.97999999998</v>
      </c>
      <c r="R6" s="5">
        <f>'West Contracts 2012-2014'!BG7+'West Contracts 2012-2014'!BH7+'West Contracts 2012-2014'!BI7+'West Contracts 2012-2014'!BJ7</f>
        <v>177143.79</v>
      </c>
      <c r="S6" s="5">
        <f>'West Contracts 2012-2014'!BK7+'West Contracts 2012-2014'!BL7+'West Contracts 2012-2014'!BM7+'West Contracts 2012-2014'!BN7</f>
        <v>183072.91999999998</v>
      </c>
      <c r="T6" s="5">
        <f>'West Contracts 2012-2014'!BO7+'West Contracts 2012-2014'!BP7+'West Contracts 2012-2014'!BQ7+'West Contracts 2012-2014'!BR7</f>
        <v>248351.61</v>
      </c>
      <c r="U6" s="5">
        <f>'West Contracts 2012-2014'!BS7+'West Contracts 2012-2014'!BT7+'West Contracts 2012-2014'!BU7+'West Contracts 2012-2014'!BV7</f>
        <v>180067.77</v>
      </c>
      <c r="V6" s="5">
        <f>'West Contracts 2012-2014'!BW7+'West Contracts 2012-2014'!BX7+'West Contracts 2012-2014'!BY7+'West Contracts 2012-2014'!BZ7</f>
        <v>41291.980000000003</v>
      </c>
      <c r="W6" s="5">
        <f>'West Contracts 2012-2014'!CA7+'West Contracts 2012-2014'!CB7+'West Contracts 2012-2014'!CC7+'West Contracts 2012-2014'!CD7</f>
        <v>-51012</v>
      </c>
      <c r="X6" s="5">
        <f>'West Contracts 2012-2014'!CE7+'West Contracts 2012-2014'!CF7+'West Contracts 2012-2014'!CG7+'West Contracts 2012-2014'!CH7</f>
        <v>54752.84</v>
      </c>
      <c r="Y6" s="5">
        <f>'West Contracts 2012-2014'!CI7+'West Contracts 2012-2014'!CJ7+'West Contracts 2012-2014'!CK7+'West Contracts 2012-2014'!CL7</f>
        <v>107871.44</v>
      </c>
      <c r="Z6" s="5">
        <f>'West Contracts 2012-2014'!CM7+'West Contracts 2012-2014'!CN7+'West Contracts 2012-2014'!CO7+'West Contracts 2012-2014'!CP7</f>
        <v>145945.02000000002</v>
      </c>
      <c r="AA6" s="5">
        <f>'West Contracts 2012-2014'!CQ7+'West Contracts 2012-2014'!CR7+'West Contracts 2012-2014'!CS7+'West Contracts 2012-2014'!CT7</f>
        <v>95610.459999999992</v>
      </c>
      <c r="AB6" s="5">
        <f>'West Contracts 2012-2014'!CU7+'West Contracts 2012-2014'!CV7+'West Contracts 2012-2014'!CW7+'West Contracts 2012-2014'!CX7</f>
        <v>138642.63</v>
      </c>
      <c r="AC6" s="5">
        <f>'West Contracts 2012-2014'!CY7+'West Contracts 2012-2014'!CZ7+'West Contracts 2012-2014'!DA7+'West Contracts 2012-2014'!DB7</f>
        <v>141960.72</v>
      </c>
      <c r="AD6" s="5">
        <f>'West Contracts 2012-2014'!DC7+'West Contracts 2012-2014'!DD7+'West Contracts 2012-2014'!DE7+'West Contracts 2012-2014'!DF7</f>
        <v>179497.78999999998</v>
      </c>
      <c r="AE6" s="5">
        <f>'West Contracts 2012-2014'!DG7+'West Contracts 2012-2014'!DH7+'West Contracts 2012-2014'!DI7+'West Contracts 2012-2014'!DJ7</f>
        <v>185145.16999999998</v>
      </c>
      <c r="AF6" s="5">
        <f>'West Contracts 2012-2014'!DK7+'West Contracts 2012-2014'!DL7+'West Contracts 2012-2014'!DM7+'West Contracts 2012-2014'!DN7</f>
        <v>247146.11</v>
      </c>
      <c r="AG6" s="5">
        <f>'West Contracts 2012-2014'!DO7+'West Contracts 2012-2014'!DP7+'West Contracts 2012-2014'!DQ7+'West Contracts 2012-2014'!DR7</f>
        <v>182022.5</v>
      </c>
      <c r="AH6" s="5">
        <f>'West Contracts 2012-2014'!DS7+'West Contracts 2012-2014'!DT7+'West Contracts 2012-2014'!DU7+'West Contracts 2012-2014'!DV7</f>
        <v>51510.65</v>
      </c>
      <c r="AI6" s="5">
        <f>'West Contracts 2012-2014'!DW7+'West Contracts 2012-2014'!DX7+'West Contracts 2012-2014'!DY7+'West Contracts 2012-2014'!DZ7</f>
        <v>-31757.619999999995</v>
      </c>
      <c r="AJ6" s="5">
        <f>'West Contracts 2012-2014'!EA7+'West Contracts 2012-2014'!EB7+'West Contracts 2012-2014'!EC7+'West Contracts 2012-2014'!ED7</f>
        <v>61803.54</v>
      </c>
      <c r="AK6" s="5">
        <f>'West Contracts 2012-2014'!EE7+'West Contracts 2012-2014'!EF7+'West Contracts 2012-2014'!EG7+'West Contracts 2012-2014'!EH7</f>
        <v>114255.34</v>
      </c>
      <c r="AL6" s="5">
        <f>'West Contracts 2012-2014'!EI7+'West Contracts 2012-2014'!EJ7+'West Contracts 2012-2014'!EK7+'West Contracts 2012-2014'!EL7</f>
        <v>151022.31</v>
      </c>
      <c r="AM6" s="5">
        <f>'West Contracts 2012-2014'!EM7+'West Contracts 2012-2014'!EN7+'West Contracts 2012-2014'!EO7+'West Contracts 2012-2014'!EP7</f>
        <v>101673.35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I27"/>
  <sheetViews>
    <sheetView workbookViewId="0">
      <selection activeCell="C26" sqref="C26"/>
    </sheetView>
  </sheetViews>
  <sheetFormatPr defaultRowHeight="12.75" x14ac:dyDescent="0.2"/>
  <cols>
    <col min="3" max="3" width="12.28515625" bestFit="1" customWidth="1"/>
  </cols>
  <sheetData>
    <row r="1" spans="1:243" x14ac:dyDescent="0.2">
      <c r="D1" s="1">
        <v>39083</v>
      </c>
      <c r="H1" s="1">
        <v>39114</v>
      </c>
      <c r="L1" s="1">
        <v>39142</v>
      </c>
      <c r="P1" s="1">
        <v>39173</v>
      </c>
      <c r="T1" s="1">
        <v>39203</v>
      </c>
      <c r="X1" s="1">
        <v>39234</v>
      </c>
      <c r="AB1" s="1">
        <v>39264</v>
      </c>
      <c r="AF1" s="1">
        <v>39295</v>
      </c>
      <c r="AJ1" s="1">
        <v>39326</v>
      </c>
      <c r="AN1" s="1">
        <v>39356</v>
      </c>
      <c r="AR1" s="1">
        <v>39387</v>
      </c>
      <c r="AV1" s="1">
        <v>39417</v>
      </c>
      <c r="AZ1" s="1">
        <v>39448</v>
      </c>
      <c r="BD1" s="1">
        <v>39479</v>
      </c>
      <c r="BH1" s="1">
        <v>39508</v>
      </c>
      <c r="BL1" s="1">
        <v>39539</v>
      </c>
      <c r="BP1" s="1">
        <v>39569</v>
      </c>
      <c r="BT1" s="1">
        <v>39600</v>
      </c>
      <c r="BX1" s="1">
        <v>39630</v>
      </c>
      <c r="CB1" s="1">
        <v>39661</v>
      </c>
      <c r="CF1" s="1">
        <v>39692</v>
      </c>
      <c r="CJ1" s="1">
        <v>39722</v>
      </c>
      <c r="CN1" s="1">
        <v>39753</v>
      </c>
      <c r="CR1" s="1">
        <v>39783</v>
      </c>
      <c r="CV1" s="1">
        <v>39814</v>
      </c>
      <c r="CZ1" s="1">
        <v>39845</v>
      </c>
      <c r="DD1" s="1">
        <v>39873</v>
      </c>
      <c r="DH1" s="1">
        <v>39904</v>
      </c>
      <c r="DL1" s="1">
        <v>39934</v>
      </c>
      <c r="DP1" s="1">
        <v>39965</v>
      </c>
      <c r="DT1" s="1">
        <v>39995</v>
      </c>
      <c r="DX1" s="1">
        <v>40026</v>
      </c>
      <c r="EB1" s="1">
        <v>40057</v>
      </c>
      <c r="EF1" s="1">
        <v>40087</v>
      </c>
      <c r="EJ1" s="1">
        <v>40118</v>
      </c>
      <c r="EN1" s="1">
        <v>40148</v>
      </c>
      <c r="ER1" s="1">
        <v>40179</v>
      </c>
      <c r="EV1" s="1">
        <v>40210</v>
      </c>
      <c r="EZ1" s="1">
        <v>40238</v>
      </c>
      <c r="FD1" s="1">
        <v>40269</v>
      </c>
      <c r="FH1" s="1">
        <v>40299</v>
      </c>
      <c r="FL1" s="1">
        <v>40330</v>
      </c>
      <c r="FP1" s="1">
        <v>40360</v>
      </c>
      <c r="FT1" s="1">
        <v>40391</v>
      </c>
      <c r="FX1" s="1">
        <v>40422</v>
      </c>
      <c r="GB1" s="1">
        <v>40452</v>
      </c>
      <c r="GF1" s="1">
        <v>40483</v>
      </c>
      <c r="GJ1" s="1">
        <v>40513</v>
      </c>
      <c r="GN1" s="1">
        <v>40544</v>
      </c>
      <c r="GR1" s="1">
        <v>40575</v>
      </c>
      <c r="GV1" s="1">
        <v>40603</v>
      </c>
      <c r="GZ1" s="1">
        <v>40634</v>
      </c>
      <c r="HD1" s="1">
        <v>40664</v>
      </c>
      <c r="HH1" s="1">
        <v>40695</v>
      </c>
      <c r="HL1" s="1">
        <v>40725</v>
      </c>
      <c r="HP1" s="1">
        <v>40756</v>
      </c>
      <c r="HT1" s="1">
        <v>40787</v>
      </c>
      <c r="HX1" s="1">
        <v>40817</v>
      </c>
      <c r="IB1" s="1">
        <v>40848</v>
      </c>
      <c r="IF1" s="1">
        <v>40878</v>
      </c>
    </row>
    <row r="2" spans="1:243" x14ac:dyDescent="0.2">
      <c r="A2" t="s">
        <v>0</v>
      </c>
      <c r="B2" t="s">
        <v>1</v>
      </c>
      <c r="C2" t="s">
        <v>121</v>
      </c>
      <c r="D2" t="s">
        <v>122</v>
      </c>
      <c r="E2" t="s">
        <v>123</v>
      </c>
      <c r="F2" t="s">
        <v>124</v>
      </c>
      <c r="G2" t="s">
        <v>121</v>
      </c>
      <c r="H2" t="s">
        <v>122</v>
      </c>
      <c r="I2" t="s">
        <v>123</v>
      </c>
      <c r="J2" t="s">
        <v>124</v>
      </c>
      <c r="K2" t="s">
        <v>121</v>
      </c>
      <c r="L2" t="s">
        <v>122</v>
      </c>
      <c r="M2" t="s">
        <v>123</v>
      </c>
      <c r="N2" t="s">
        <v>124</v>
      </c>
      <c r="O2" t="s">
        <v>121</v>
      </c>
      <c r="P2" t="s">
        <v>122</v>
      </c>
      <c r="Q2" t="s">
        <v>123</v>
      </c>
      <c r="R2" t="s">
        <v>124</v>
      </c>
      <c r="S2" t="s">
        <v>121</v>
      </c>
      <c r="T2" t="s">
        <v>122</v>
      </c>
      <c r="U2" t="s">
        <v>123</v>
      </c>
      <c r="V2" t="s">
        <v>124</v>
      </c>
      <c r="W2" t="s">
        <v>121</v>
      </c>
      <c r="X2" t="s">
        <v>122</v>
      </c>
      <c r="Y2" t="s">
        <v>123</v>
      </c>
      <c r="Z2" t="s">
        <v>124</v>
      </c>
      <c r="AA2" t="s">
        <v>121</v>
      </c>
      <c r="AB2" t="s">
        <v>122</v>
      </c>
      <c r="AC2" t="s">
        <v>123</v>
      </c>
      <c r="AD2" t="s">
        <v>124</v>
      </c>
      <c r="AE2" t="s">
        <v>121</v>
      </c>
      <c r="AF2" t="s">
        <v>122</v>
      </c>
      <c r="AG2" t="s">
        <v>123</v>
      </c>
      <c r="AH2" t="s">
        <v>124</v>
      </c>
      <c r="AI2" t="s">
        <v>121</v>
      </c>
      <c r="AJ2" t="s">
        <v>122</v>
      </c>
      <c r="AK2" t="s">
        <v>123</v>
      </c>
      <c r="AL2" t="s">
        <v>124</v>
      </c>
      <c r="AM2" t="s">
        <v>121</v>
      </c>
      <c r="AN2" t="s">
        <v>122</v>
      </c>
      <c r="AO2" t="s">
        <v>123</v>
      </c>
      <c r="AP2" t="s">
        <v>124</v>
      </c>
      <c r="AQ2" t="s">
        <v>121</v>
      </c>
      <c r="AR2" t="s">
        <v>122</v>
      </c>
      <c r="AS2" t="s">
        <v>123</v>
      </c>
      <c r="AT2" t="s">
        <v>124</v>
      </c>
      <c r="AU2" t="s">
        <v>121</v>
      </c>
      <c r="AV2" t="s">
        <v>122</v>
      </c>
      <c r="AW2" t="s">
        <v>123</v>
      </c>
      <c r="AX2" t="s">
        <v>124</v>
      </c>
      <c r="AY2" t="s">
        <v>121</v>
      </c>
      <c r="AZ2" t="s">
        <v>122</v>
      </c>
      <c r="BA2" t="s">
        <v>123</v>
      </c>
      <c r="BB2" t="s">
        <v>124</v>
      </c>
      <c r="BC2" t="s">
        <v>121</v>
      </c>
      <c r="BD2" t="s">
        <v>122</v>
      </c>
      <c r="BE2" t="s">
        <v>123</v>
      </c>
      <c r="BF2" t="s">
        <v>124</v>
      </c>
      <c r="BG2" t="s">
        <v>121</v>
      </c>
      <c r="BH2" t="s">
        <v>122</v>
      </c>
      <c r="BI2" t="s">
        <v>123</v>
      </c>
      <c r="BJ2" t="s">
        <v>124</v>
      </c>
      <c r="BK2" t="s">
        <v>121</v>
      </c>
      <c r="BL2" t="s">
        <v>122</v>
      </c>
      <c r="BM2" t="s">
        <v>123</v>
      </c>
      <c r="BN2" t="s">
        <v>124</v>
      </c>
      <c r="BO2" t="s">
        <v>121</v>
      </c>
      <c r="BP2" t="s">
        <v>122</v>
      </c>
      <c r="BQ2" t="s">
        <v>123</v>
      </c>
      <c r="BR2" t="s">
        <v>124</v>
      </c>
      <c r="BS2" t="s">
        <v>121</v>
      </c>
      <c r="BT2" t="s">
        <v>122</v>
      </c>
      <c r="BU2" t="s">
        <v>123</v>
      </c>
      <c r="BV2" t="s">
        <v>124</v>
      </c>
      <c r="BW2" t="s">
        <v>121</v>
      </c>
      <c r="BX2" t="s">
        <v>122</v>
      </c>
      <c r="BY2" t="s">
        <v>123</v>
      </c>
      <c r="BZ2" t="s">
        <v>124</v>
      </c>
      <c r="CA2" t="s">
        <v>121</v>
      </c>
      <c r="CB2" t="s">
        <v>122</v>
      </c>
      <c r="CC2" t="s">
        <v>123</v>
      </c>
      <c r="CD2" t="s">
        <v>124</v>
      </c>
      <c r="CE2" t="s">
        <v>121</v>
      </c>
      <c r="CF2" t="s">
        <v>122</v>
      </c>
      <c r="CG2" t="s">
        <v>123</v>
      </c>
      <c r="CH2" t="s">
        <v>124</v>
      </c>
      <c r="CI2" t="s">
        <v>121</v>
      </c>
      <c r="CJ2" t="s">
        <v>122</v>
      </c>
      <c r="CK2" t="s">
        <v>123</v>
      </c>
      <c r="CL2" t="s">
        <v>124</v>
      </c>
      <c r="CM2" t="s">
        <v>121</v>
      </c>
      <c r="CN2" t="s">
        <v>122</v>
      </c>
      <c r="CO2" t="s">
        <v>123</v>
      </c>
      <c r="CP2" t="s">
        <v>124</v>
      </c>
      <c r="CQ2" t="s">
        <v>121</v>
      </c>
      <c r="CR2" t="s">
        <v>122</v>
      </c>
      <c r="CS2" t="s">
        <v>123</v>
      </c>
      <c r="CT2" t="s">
        <v>124</v>
      </c>
      <c r="CU2" t="s">
        <v>121</v>
      </c>
      <c r="CV2" t="s">
        <v>122</v>
      </c>
      <c r="CW2" t="s">
        <v>123</v>
      </c>
      <c r="CX2" t="s">
        <v>124</v>
      </c>
      <c r="CY2" t="s">
        <v>121</v>
      </c>
      <c r="CZ2" t="s">
        <v>122</v>
      </c>
      <c r="DA2" t="s">
        <v>123</v>
      </c>
      <c r="DB2" t="s">
        <v>124</v>
      </c>
      <c r="DC2" t="s">
        <v>121</v>
      </c>
      <c r="DD2" t="s">
        <v>122</v>
      </c>
      <c r="DE2" t="s">
        <v>123</v>
      </c>
      <c r="DF2" t="s">
        <v>124</v>
      </c>
      <c r="DG2" t="s">
        <v>121</v>
      </c>
      <c r="DH2" t="s">
        <v>122</v>
      </c>
      <c r="DI2" t="s">
        <v>123</v>
      </c>
      <c r="DJ2" t="s">
        <v>124</v>
      </c>
      <c r="DK2" t="s">
        <v>121</v>
      </c>
      <c r="DL2" t="s">
        <v>122</v>
      </c>
      <c r="DM2" t="s">
        <v>123</v>
      </c>
      <c r="DN2" t="s">
        <v>124</v>
      </c>
      <c r="DO2" t="s">
        <v>121</v>
      </c>
      <c r="DP2" t="s">
        <v>122</v>
      </c>
      <c r="DQ2" t="s">
        <v>123</v>
      </c>
      <c r="DR2" t="s">
        <v>124</v>
      </c>
      <c r="DS2" t="s">
        <v>121</v>
      </c>
      <c r="DT2" t="s">
        <v>122</v>
      </c>
      <c r="DU2" t="s">
        <v>123</v>
      </c>
      <c r="DV2" t="s">
        <v>124</v>
      </c>
      <c r="DW2" t="s">
        <v>121</v>
      </c>
      <c r="DX2" t="s">
        <v>122</v>
      </c>
      <c r="DY2" t="s">
        <v>123</v>
      </c>
      <c r="DZ2" t="s">
        <v>124</v>
      </c>
      <c r="EA2" t="s">
        <v>121</v>
      </c>
      <c r="EB2" t="s">
        <v>122</v>
      </c>
      <c r="EC2" t="s">
        <v>123</v>
      </c>
      <c r="ED2" t="s">
        <v>124</v>
      </c>
      <c r="EE2" t="s">
        <v>121</v>
      </c>
      <c r="EF2" t="s">
        <v>122</v>
      </c>
      <c r="EG2" t="s">
        <v>123</v>
      </c>
      <c r="EH2" t="s">
        <v>124</v>
      </c>
      <c r="EI2" t="s">
        <v>121</v>
      </c>
      <c r="EJ2" t="s">
        <v>122</v>
      </c>
      <c r="EK2" t="s">
        <v>123</v>
      </c>
      <c r="EL2" t="s">
        <v>124</v>
      </c>
      <c r="EM2" t="s">
        <v>121</v>
      </c>
      <c r="EN2" t="s">
        <v>122</v>
      </c>
      <c r="EO2" t="s">
        <v>123</v>
      </c>
      <c r="EP2" t="s">
        <v>124</v>
      </c>
      <c r="EQ2" t="s">
        <v>121</v>
      </c>
      <c r="ER2" t="s">
        <v>122</v>
      </c>
      <c r="ES2" t="s">
        <v>123</v>
      </c>
      <c r="ET2" t="s">
        <v>124</v>
      </c>
      <c r="EU2" t="s">
        <v>121</v>
      </c>
      <c r="EV2" t="s">
        <v>122</v>
      </c>
      <c r="EW2" t="s">
        <v>123</v>
      </c>
      <c r="EX2" t="s">
        <v>124</v>
      </c>
      <c r="EY2" t="s">
        <v>121</v>
      </c>
      <c r="EZ2" t="s">
        <v>122</v>
      </c>
      <c r="FA2" t="s">
        <v>123</v>
      </c>
      <c r="FB2" t="s">
        <v>124</v>
      </c>
      <c r="FC2" t="s">
        <v>121</v>
      </c>
      <c r="FD2" t="s">
        <v>122</v>
      </c>
      <c r="FE2" t="s">
        <v>123</v>
      </c>
      <c r="FF2" t="s">
        <v>124</v>
      </c>
      <c r="FG2" t="s">
        <v>121</v>
      </c>
      <c r="FH2" t="s">
        <v>122</v>
      </c>
      <c r="FI2" t="s">
        <v>123</v>
      </c>
      <c r="FJ2" t="s">
        <v>124</v>
      </c>
      <c r="FK2" t="s">
        <v>121</v>
      </c>
      <c r="FL2" t="s">
        <v>122</v>
      </c>
      <c r="FM2" t="s">
        <v>123</v>
      </c>
      <c r="FN2" t="s">
        <v>124</v>
      </c>
      <c r="FO2" t="s">
        <v>121</v>
      </c>
      <c r="FP2" t="s">
        <v>122</v>
      </c>
      <c r="FQ2" t="s">
        <v>123</v>
      </c>
      <c r="FR2" t="s">
        <v>124</v>
      </c>
      <c r="FS2" t="s">
        <v>121</v>
      </c>
      <c r="FT2" t="s">
        <v>122</v>
      </c>
      <c r="FU2" t="s">
        <v>123</v>
      </c>
      <c r="FV2" t="s">
        <v>124</v>
      </c>
      <c r="FW2" t="s">
        <v>121</v>
      </c>
      <c r="FX2" t="s">
        <v>122</v>
      </c>
      <c r="FY2" t="s">
        <v>123</v>
      </c>
      <c r="FZ2" t="s">
        <v>124</v>
      </c>
      <c r="GA2" t="s">
        <v>121</v>
      </c>
      <c r="GB2" t="s">
        <v>122</v>
      </c>
      <c r="GC2" t="s">
        <v>123</v>
      </c>
      <c r="GD2" t="s">
        <v>124</v>
      </c>
      <c r="GE2" t="s">
        <v>121</v>
      </c>
      <c r="GF2" t="s">
        <v>122</v>
      </c>
      <c r="GG2" t="s">
        <v>123</v>
      </c>
      <c r="GH2" t="s">
        <v>124</v>
      </c>
      <c r="GI2" t="s">
        <v>121</v>
      </c>
      <c r="GJ2" t="s">
        <v>122</v>
      </c>
      <c r="GK2" t="s">
        <v>123</v>
      </c>
      <c r="GL2" t="s">
        <v>124</v>
      </c>
      <c r="GM2" t="s">
        <v>121</v>
      </c>
      <c r="GN2" t="s">
        <v>122</v>
      </c>
      <c r="GO2" t="s">
        <v>123</v>
      </c>
      <c r="GP2" t="s">
        <v>124</v>
      </c>
      <c r="GQ2" t="s">
        <v>121</v>
      </c>
      <c r="GR2" t="s">
        <v>122</v>
      </c>
      <c r="GS2" t="s">
        <v>123</v>
      </c>
      <c r="GT2" t="s">
        <v>124</v>
      </c>
      <c r="GU2" t="s">
        <v>121</v>
      </c>
      <c r="GV2" t="s">
        <v>122</v>
      </c>
      <c r="GW2" t="s">
        <v>123</v>
      </c>
      <c r="GX2" t="s">
        <v>124</v>
      </c>
      <c r="GY2" t="s">
        <v>121</v>
      </c>
      <c r="GZ2" t="s">
        <v>122</v>
      </c>
      <c r="HA2" t="s">
        <v>123</v>
      </c>
      <c r="HB2" t="s">
        <v>124</v>
      </c>
      <c r="HC2" t="s">
        <v>121</v>
      </c>
      <c r="HD2" t="s">
        <v>122</v>
      </c>
      <c r="HE2" t="s">
        <v>123</v>
      </c>
      <c r="HF2" t="s">
        <v>124</v>
      </c>
      <c r="HG2" t="s">
        <v>121</v>
      </c>
      <c r="HH2" t="s">
        <v>122</v>
      </c>
      <c r="HI2" t="s">
        <v>123</v>
      </c>
      <c r="HJ2" t="s">
        <v>124</v>
      </c>
      <c r="HK2" t="s">
        <v>121</v>
      </c>
      <c r="HL2" t="s">
        <v>122</v>
      </c>
      <c r="HM2" t="s">
        <v>123</v>
      </c>
      <c r="HN2" t="s">
        <v>124</v>
      </c>
      <c r="HO2" t="s">
        <v>121</v>
      </c>
      <c r="HP2" t="s">
        <v>122</v>
      </c>
      <c r="HQ2" t="s">
        <v>123</v>
      </c>
      <c r="HR2" t="s">
        <v>124</v>
      </c>
      <c r="HS2" t="s">
        <v>121</v>
      </c>
      <c r="HT2" t="s">
        <v>122</v>
      </c>
      <c r="HU2" t="s">
        <v>123</v>
      </c>
      <c r="HV2" t="s">
        <v>124</v>
      </c>
      <c r="HW2" t="s">
        <v>121</v>
      </c>
      <c r="HX2" t="s">
        <v>122</v>
      </c>
      <c r="HY2" t="s">
        <v>123</v>
      </c>
      <c r="HZ2" t="s">
        <v>124</v>
      </c>
      <c r="IA2" t="s">
        <v>121</v>
      </c>
      <c r="IB2" t="s">
        <v>122</v>
      </c>
      <c r="IC2" t="s">
        <v>123</v>
      </c>
      <c r="ID2" t="s">
        <v>124</v>
      </c>
      <c r="IE2" t="s">
        <v>121</v>
      </c>
      <c r="IF2" t="s">
        <v>122</v>
      </c>
      <c r="IG2" t="s">
        <v>123</v>
      </c>
      <c r="IH2" t="s">
        <v>124</v>
      </c>
      <c r="II2" t="s">
        <v>6</v>
      </c>
    </row>
    <row r="3" spans="1:243" x14ac:dyDescent="0.2">
      <c r="A3" t="s">
        <v>7</v>
      </c>
      <c r="B3" t="s">
        <v>16</v>
      </c>
      <c r="C3" s="2">
        <v>86858.83</v>
      </c>
      <c r="D3" s="2">
        <v>69583.61</v>
      </c>
      <c r="E3" s="2">
        <v>-19021.46</v>
      </c>
      <c r="F3" s="2">
        <v>-4774.78</v>
      </c>
      <c r="G3" s="2">
        <v>77260.17</v>
      </c>
      <c r="H3" s="3">
        <v>63827</v>
      </c>
      <c r="I3" s="2">
        <v>-17102.439999999999</v>
      </c>
      <c r="J3" s="2">
        <v>-4293.0600000000004</v>
      </c>
      <c r="K3" s="2">
        <v>86199.79</v>
      </c>
      <c r="L3" s="2">
        <v>71491.48</v>
      </c>
      <c r="M3" s="2">
        <v>-18838.84</v>
      </c>
      <c r="N3" s="2">
        <v>-4728.93</v>
      </c>
      <c r="O3" s="2">
        <v>86503.52</v>
      </c>
      <c r="P3" s="2">
        <v>70139.61</v>
      </c>
      <c r="Q3" s="2">
        <v>-18215.16</v>
      </c>
      <c r="R3" s="2">
        <v>-4539.5200000000004</v>
      </c>
      <c r="S3" s="2">
        <v>203582.35</v>
      </c>
      <c r="T3" s="2">
        <v>73292.92</v>
      </c>
      <c r="U3" s="2">
        <v>-32636.799999999999</v>
      </c>
      <c r="V3" s="2">
        <v>-4681.43</v>
      </c>
      <c r="W3" s="3">
        <v>116657</v>
      </c>
      <c r="X3" s="2">
        <v>70207.63</v>
      </c>
      <c r="Y3" s="2">
        <v>-49255.65</v>
      </c>
      <c r="Z3" s="2">
        <v>-7036.52</v>
      </c>
      <c r="AA3" s="2">
        <v>24849.86</v>
      </c>
      <c r="AB3" s="2">
        <v>67612.460000000006</v>
      </c>
      <c r="AC3" s="2">
        <v>-78662.070000000007</v>
      </c>
      <c r="AD3" s="2">
        <v>-8740.23</v>
      </c>
      <c r="AE3" s="2">
        <v>-143309.39000000001</v>
      </c>
      <c r="AF3" s="2">
        <v>57106.64</v>
      </c>
      <c r="AG3" s="2">
        <v>-96801.71</v>
      </c>
      <c r="AH3" s="2">
        <v>-10755.75</v>
      </c>
      <c r="AI3" s="2">
        <v>38608.76</v>
      </c>
      <c r="AJ3" s="2">
        <v>59977.09</v>
      </c>
      <c r="AK3" s="3">
        <v>-66970</v>
      </c>
      <c r="AL3" s="2">
        <v>-8371.25</v>
      </c>
      <c r="AM3" s="3">
        <v>64275</v>
      </c>
      <c r="AN3" s="2">
        <v>62792.29</v>
      </c>
      <c r="AO3" s="2">
        <v>-19137.650000000001</v>
      </c>
      <c r="AP3" s="2">
        <v>-4801.1099999999997</v>
      </c>
      <c r="AQ3" s="2">
        <v>70357.48</v>
      </c>
      <c r="AR3" s="2">
        <v>68697.100000000006</v>
      </c>
      <c r="AS3" s="2">
        <v>-16496.73</v>
      </c>
      <c r="AT3" s="3">
        <v>-4142</v>
      </c>
      <c r="AU3" s="2">
        <v>76949.119999999995</v>
      </c>
      <c r="AV3" s="2">
        <v>69021.58</v>
      </c>
      <c r="AW3" s="2">
        <v>-15927.77</v>
      </c>
      <c r="AX3" s="2">
        <v>-3963.59</v>
      </c>
      <c r="AY3" s="2">
        <v>79993.08</v>
      </c>
      <c r="AZ3" s="2">
        <v>64145.53</v>
      </c>
      <c r="BA3" s="2">
        <v>-17959.14</v>
      </c>
      <c r="BB3" s="2">
        <v>-4489.79</v>
      </c>
      <c r="BC3" s="2">
        <v>73412.63</v>
      </c>
      <c r="BD3" s="2">
        <v>60824.21</v>
      </c>
      <c r="BE3" s="2">
        <v>-16715.36</v>
      </c>
      <c r="BF3" s="2">
        <v>-4178.84</v>
      </c>
      <c r="BG3" s="2">
        <v>80818.13</v>
      </c>
      <c r="BH3" s="2">
        <v>65983.240000000005</v>
      </c>
      <c r="BI3" s="2">
        <v>-17770.830000000002</v>
      </c>
      <c r="BJ3" s="2">
        <v>-4442.71</v>
      </c>
      <c r="BK3" s="2">
        <v>78147.08</v>
      </c>
      <c r="BL3" s="2">
        <v>64057.49</v>
      </c>
      <c r="BM3" s="2">
        <v>-17175.95</v>
      </c>
      <c r="BN3" s="2">
        <v>-4263.2</v>
      </c>
      <c r="BO3" s="2">
        <v>188116.75</v>
      </c>
      <c r="BP3" s="2">
        <v>67226.320000000007</v>
      </c>
      <c r="BQ3" s="2">
        <v>-30888.73</v>
      </c>
      <c r="BR3" s="2">
        <v>-4394.8100000000004</v>
      </c>
      <c r="BS3" s="2">
        <v>109176.55</v>
      </c>
      <c r="BT3" s="2">
        <v>66094.899999999994</v>
      </c>
      <c r="BU3" s="2">
        <v>-45019.37</v>
      </c>
      <c r="BV3" s="2">
        <v>-6431.34</v>
      </c>
      <c r="BW3" s="3">
        <v>11240</v>
      </c>
      <c r="BX3" s="2">
        <v>61096.81</v>
      </c>
      <c r="BY3" s="2">
        <v>-71087.600000000006</v>
      </c>
      <c r="BZ3" s="3">
        <v>-7881</v>
      </c>
      <c r="CA3" s="2">
        <v>-135277.37</v>
      </c>
      <c r="CB3" s="2">
        <v>57988.76</v>
      </c>
      <c r="CC3" s="2">
        <v>-86661.58</v>
      </c>
      <c r="CD3" s="2">
        <v>-9629.06</v>
      </c>
      <c r="CE3" s="2">
        <v>26664.18</v>
      </c>
      <c r="CF3" s="2">
        <v>54618.16</v>
      </c>
      <c r="CG3" s="2">
        <v>-60476.39</v>
      </c>
      <c r="CH3" s="2">
        <v>-7576.46</v>
      </c>
      <c r="CI3" s="2">
        <v>58411.8</v>
      </c>
      <c r="CJ3" s="2">
        <v>57969.74</v>
      </c>
      <c r="CK3" s="2">
        <v>-17932.5</v>
      </c>
      <c r="CL3" s="2">
        <v>-4498.7700000000004</v>
      </c>
      <c r="CM3" s="2">
        <v>65778.399999999994</v>
      </c>
      <c r="CN3" s="2">
        <v>63491.34</v>
      </c>
      <c r="CO3" s="3">
        <v>-15586</v>
      </c>
      <c r="CP3" s="2">
        <v>-3913.23</v>
      </c>
      <c r="CQ3" s="2">
        <v>68919.67</v>
      </c>
      <c r="CR3" s="3">
        <v>62792</v>
      </c>
      <c r="CS3" s="2">
        <v>-15122.33</v>
      </c>
      <c r="CT3" s="2">
        <v>-3780.58</v>
      </c>
      <c r="CU3" s="2">
        <v>73273.58</v>
      </c>
      <c r="CV3" s="3">
        <v>58921</v>
      </c>
      <c r="CW3" s="2">
        <v>-16887.32</v>
      </c>
      <c r="CX3" s="2">
        <v>-4204.74</v>
      </c>
      <c r="CY3" s="2">
        <v>65116.63</v>
      </c>
      <c r="CZ3" s="2">
        <v>53911.06</v>
      </c>
      <c r="DA3" s="2">
        <v>-15180.15</v>
      </c>
      <c r="DB3" s="2">
        <v>-3779.67</v>
      </c>
      <c r="DC3" s="2">
        <v>74160.490000000005</v>
      </c>
      <c r="DD3" s="2">
        <v>60497.21</v>
      </c>
      <c r="DE3" s="2">
        <v>-16717.36</v>
      </c>
      <c r="DF3" s="2">
        <v>-4196.26</v>
      </c>
      <c r="DG3" s="2">
        <v>71715.63</v>
      </c>
      <c r="DH3" s="2">
        <v>58657.440000000002</v>
      </c>
      <c r="DI3" s="2">
        <v>-16094.64</v>
      </c>
      <c r="DJ3" s="2">
        <v>-4027.29</v>
      </c>
      <c r="DK3" s="2">
        <v>176149.79</v>
      </c>
      <c r="DL3" s="2">
        <v>61966.12</v>
      </c>
      <c r="DM3" s="2">
        <v>-28948.78</v>
      </c>
      <c r="DN3" s="2">
        <v>-4152.28</v>
      </c>
      <c r="DO3" s="2">
        <v>95963.66</v>
      </c>
      <c r="DP3" s="2">
        <v>59620.12</v>
      </c>
      <c r="DQ3" s="2">
        <v>-41183.47</v>
      </c>
      <c r="DR3" s="2">
        <v>-5867.23</v>
      </c>
      <c r="DS3" s="2">
        <v>4670.09</v>
      </c>
      <c r="DT3" s="2">
        <v>57302.84</v>
      </c>
      <c r="DU3" s="2">
        <v>-64111.59</v>
      </c>
      <c r="DV3" s="2">
        <v>-7123.51</v>
      </c>
      <c r="DW3" s="2">
        <v>-133965.84</v>
      </c>
      <c r="DX3" s="2">
        <v>55167.25</v>
      </c>
      <c r="DY3" s="2">
        <v>-77555.77</v>
      </c>
      <c r="DZ3" s="2">
        <v>-8633.7800000000007</v>
      </c>
      <c r="EA3" s="2">
        <v>20387.18</v>
      </c>
      <c r="EB3" s="3">
        <v>51318</v>
      </c>
      <c r="EC3" s="2">
        <v>-54690.09</v>
      </c>
      <c r="ED3" s="2">
        <v>-6852.12</v>
      </c>
      <c r="EE3" s="2">
        <v>53155.32</v>
      </c>
      <c r="EF3" s="2">
        <v>53514.26</v>
      </c>
      <c r="EG3" s="2">
        <v>-16757.22</v>
      </c>
      <c r="EH3" s="2">
        <v>-4220.28</v>
      </c>
      <c r="EI3" s="2">
        <v>60169.87</v>
      </c>
      <c r="EJ3" s="2">
        <v>58237.31</v>
      </c>
      <c r="EK3" s="2">
        <v>-14687.21</v>
      </c>
      <c r="EL3" s="2">
        <v>-3671.8</v>
      </c>
      <c r="EM3" s="2">
        <v>63124.639999999999</v>
      </c>
      <c r="EN3" s="2">
        <v>57626.15</v>
      </c>
      <c r="EO3" s="2">
        <v>-14319.46</v>
      </c>
      <c r="EP3" s="2">
        <v>-3579.86</v>
      </c>
      <c r="EQ3" s="2">
        <v>68651.89</v>
      </c>
      <c r="ER3" s="2">
        <v>54322.65</v>
      </c>
      <c r="ES3" s="2">
        <v>-15523.51</v>
      </c>
      <c r="ET3" s="2">
        <v>-3880.88</v>
      </c>
      <c r="EU3" s="2">
        <v>59747.22</v>
      </c>
      <c r="EV3" s="2">
        <v>49532.53</v>
      </c>
      <c r="EW3" s="2">
        <v>-13951.2</v>
      </c>
      <c r="EX3" s="2">
        <v>-3487.8</v>
      </c>
      <c r="EY3" s="2">
        <v>66731.88</v>
      </c>
      <c r="EZ3" s="2">
        <v>55303.39</v>
      </c>
      <c r="FA3" s="2">
        <v>-15423.76</v>
      </c>
      <c r="FB3" s="2">
        <v>-3840.07</v>
      </c>
      <c r="FC3" s="2">
        <v>65822.47</v>
      </c>
      <c r="FD3" s="2">
        <v>53754.21</v>
      </c>
      <c r="FE3" s="2">
        <v>-14845.8</v>
      </c>
      <c r="FF3" s="2">
        <v>-3684.59</v>
      </c>
      <c r="FG3" s="2">
        <v>162504.26</v>
      </c>
      <c r="FH3" s="2">
        <v>56744.63</v>
      </c>
      <c r="FI3" s="2">
        <v>-26696.16</v>
      </c>
      <c r="FJ3" s="3">
        <v>-3798</v>
      </c>
      <c r="FK3" s="2">
        <v>86762.91</v>
      </c>
      <c r="FL3" s="3">
        <v>54873</v>
      </c>
      <c r="FM3" s="3">
        <v>-37009</v>
      </c>
      <c r="FN3" s="3">
        <v>-5287</v>
      </c>
      <c r="FO3" s="3">
        <v>-1255</v>
      </c>
      <c r="FP3" s="3">
        <v>53673</v>
      </c>
      <c r="FQ3" s="2">
        <v>-57134.25</v>
      </c>
      <c r="FR3" s="2">
        <v>-6363.77</v>
      </c>
      <c r="FS3" s="2">
        <v>-132151.20000000001</v>
      </c>
      <c r="FT3" s="2">
        <v>52335.83</v>
      </c>
      <c r="FU3" s="2">
        <v>-68618.429999999993</v>
      </c>
      <c r="FV3" s="2">
        <v>-7624.27</v>
      </c>
      <c r="FW3" s="3">
        <v>14650</v>
      </c>
      <c r="FX3" s="2">
        <v>48070.41</v>
      </c>
      <c r="FY3" s="3">
        <v>-48721</v>
      </c>
      <c r="FZ3" s="2">
        <v>-6090.13</v>
      </c>
      <c r="GA3" s="2">
        <v>49607.8</v>
      </c>
      <c r="GB3" s="2">
        <v>49628.6</v>
      </c>
      <c r="GC3" s="2">
        <v>-15383.91</v>
      </c>
      <c r="GD3" s="2">
        <v>-3859.4</v>
      </c>
      <c r="GE3" s="2">
        <v>53491.48</v>
      </c>
      <c r="GF3" s="2">
        <v>52820.74</v>
      </c>
      <c r="GG3" s="2">
        <v>-13571.65</v>
      </c>
      <c r="GH3" s="2">
        <v>-3378.22</v>
      </c>
      <c r="GI3" s="2">
        <v>57625.72</v>
      </c>
      <c r="GJ3" s="2">
        <v>52753.78</v>
      </c>
      <c r="GK3" s="2">
        <v>-13279.74</v>
      </c>
      <c r="GL3" s="2">
        <v>-3319.94</v>
      </c>
      <c r="GM3" s="3">
        <v>62860</v>
      </c>
      <c r="GN3" s="3">
        <v>49828</v>
      </c>
      <c r="GO3" s="2">
        <v>-14223.7</v>
      </c>
      <c r="GP3" s="2">
        <v>-3570.93</v>
      </c>
      <c r="GQ3" s="2">
        <v>54639.4</v>
      </c>
      <c r="GR3" s="2">
        <v>45429.35</v>
      </c>
      <c r="GS3" s="2">
        <v>-12780.29</v>
      </c>
      <c r="GT3" s="2">
        <v>-3208.55</v>
      </c>
      <c r="GU3" s="2">
        <v>60969.47</v>
      </c>
      <c r="GV3" s="2">
        <v>50706.25</v>
      </c>
      <c r="GW3" s="2">
        <v>-14127.11</v>
      </c>
      <c r="GX3" s="2">
        <v>-3531.78</v>
      </c>
      <c r="GY3" s="2">
        <v>60216.07</v>
      </c>
      <c r="GZ3" s="2">
        <v>49241.55</v>
      </c>
      <c r="HA3" s="2">
        <v>-13594.6</v>
      </c>
      <c r="HB3" s="3">
        <v>-3388</v>
      </c>
      <c r="HC3" s="2">
        <v>149454.42000000001</v>
      </c>
      <c r="HD3" s="2">
        <v>51952.69</v>
      </c>
      <c r="HE3" s="2">
        <v>-24440.38</v>
      </c>
      <c r="HF3" s="2">
        <v>-3491.48</v>
      </c>
      <c r="HG3" s="2">
        <v>78121.100000000006</v>
      </c>
      <c r="HH3" s="2">
        <v>50455.44</v>
      </c>
      <c r="HI3" s="2">
        <v>-33202.17</v>
      </c>
      <c r="HJ3" s="2">
        <v>-4743.17</v>
      </c>
      <c r="HK3" s="2">
        <v>-1486.18</v>
      </c>
      <c r="HL3" s="3">
        <v>52081</v>
      </c>
      <c r="HM3" s="3">
        <v>-50770</v>
      </c>
      <c r="HN3" s="2">
        <v>-5655.62</v>
      </c>
      <c r="HO3" s="2">
        <v>-135618.37</v>
      </c>
      <c r="HP3" s="2">
        <v>45895.59</v>
      </c>
      <c r="HQ3" s="2">
        <v>-60591.53</v>
      </c>
      <c r="HR3" s="2">
        <v>-6746.81</v>
      </c>
      <c r="HS3" s="2">
        <v>9639.77</v>
      </c>
      <c r="HT3" s="2">
        <v>44674.55</v>
      </c>
      <c r="HU3" s="2">
        <v>-43279.08</v>
      </c>
      <c r="HV3" s="2">
        <v>-5409.88</v>
      </c>
      <c r="HW3" s="2">
        <v>44893.46</v>
      </c>
      <c r="HX3" s="2">
        <v>45608.65</v>
      </c>
      <c r="HY3" s="3">
        <v>-14021</v>
      </c>
      <c r="HZ3" s="2">
        <v>-3517.48</v>
      </c>
      <c r="IA3" s="2">
        <v>48615.69</v>
      </c>
      <c r="IB3" s="2">
        <v>48305.85</v>
      </c>
      <c r="IC3" s="2">
        <v>-12448.69</v>
      </c>
      <c r="ID3" s="2">
        <v>-3098.46</v>
      </c>
      <c r="IE3" s="2">
        <v>52381.45</v>
      </c>
      <c r="IF3" s="2">
        <v>48299.78</v>
      </c>
      <c r="IG3" s="3">
        <v>-12170</v>
      </c>
      <c r="IH3" s="2">
        <v>-3042.51</v>
      </c>
      <c r="II3" s="2">
        <v>4423020.55</v>
      </c>
    </row>
    <row r="4" spans="1:243" x14ac:dyDescent="0.2">
      <c r="A4" t="s">
        <v>7</v>
      </c>
      <c r="B4" t="s">
        <v>26</v>
      </c>
      <c r="S4" s="2">
        <v>40642.68</v>
      </c>
      <c r="U4" s="2">
        <v>-4662.3999999999996</v>
      </c>
      <c r="W4" s="2">
        <v>54004.67</v>
      </c>
      <c r="X4" s="2">
        <v>29176.28</v>
      </c>
      <c r="Y4" s="2">
        <v>-15480.35</v>
      </c>
      <c r="Z4" s="3">
        <v>-2111</v>
      </c>
      <c r="AA4" s="2">
        <v>12320.66</v>
      </c>
      <c r="AB4" s="2">
        <v>28624.63</v>
      </c>
      <c r="AC4" s="2">
        <v>-19228.509999999998</v>
      </c>
      <c r="AD4" s="2">
        <v>-2622.07</v>
      </c>
      <c r="AE4" s="2">
        <v>-28817.59</v>
      </c>
      <c r="AF4" s="2">
        <v>25429.279999999999</v>
      </c>
      <c r="AG4" s="2">
        <v>-23662.639999999999</v>
      </c>
      <c r="AH4" s="2">
        <v>-3226.72</v>
      </c>
      <c r="BO4" s="2">
        <v>37725.589999999997</v>
      </c>
      <c r="BQ4" s="2">
        <v>-4412.68</v>
      </c>
      <c r="BS4" s="3">
        <v>26042</v>
      </c>
      <c r="BU4" s="2">
        <v>-6431.34</v>
      </c>
      <c r="BW4" s="2">
        <v>7044.75</v>
      </c>
      <c r="BY4" s="2">
        <v>-7898.62</v>
      </c>
      <c r="CA4" s="2">
        <v>-9267.44</v>
      </c>
      <c r="CC4" s="2">
        <v>-9629.06</v>
      </c>
      <c r="DK4" s="2">
        <v>35334.480000000003</v>
      </c>
      <c r="DM4" s="2">
        <v>-4135.54</v>
      </c>
      <c r="DO4" s="2">
        <v>23500.1</v>
      </c>
      <c r="DQ4" s="2">
        <v>-5883.35</v>
      </c>
      <c r="DS4" s="2">
        <v>5952.65</v>
      </c>
      <c r="DU4" s="2">
        <v>-7123.51</v>
      </c>
      <c r="DW4" s="2">
        <v>-9480.74</v>
      </c>
      <c r="DY4" s="2">
        <v>-8617.31</v>
      </c>
      <c r="FG4" s="2">
        <v>32748.11</v>
      </c>
      <c r="FI4" s="2">
        <v>-3813.74</v>
      </c>
      <c r="FK4" s="2">
        <v>21570.33</v>
      </c>
      <c r="FM4" s="3">
        <v>-5287</v>
      </c>
      <c r="FO4" s="2">
        <v>4951.57</v>
      </c>
      <c r="FQ4" s="2">
        <v>-6348.25</v>
      </c>
      <c r="FS4" s="2">
        <v>-9621.2000000000007</v>
      </c>
      <c r="FU4" s="2">
        <v>-7624.27</v>
      </c>
      <c r="HC4" s="2">
        <v>30261.67</v>
      </c>
      <c r="HE4" s="2">
        <v>-3491.48</v>
      </c>
      <c r="HG4" s="3">
        <v>19735</v>
      </c>
      <c r="HI4" s="2">
        <v>-4743.17</v>
      </c>
      <c r="HK4" s="2">
        <v>4591.3900000000003</v>
      </c>
      <c r="HM4" s="2">
        <v>-5641.12</v>
      </c>
      <c r="HO4" s="2">
        <v>-10340.18</v>
      </c>
      <c r="HQ4" s="2">
        <v>-6732.39</v>
      </c>
      <c r="II4" s="2">
        <v>203322.25</v>
      </c>
    </row>
    <row r="5" spans="1:243" x14ac:dyDescent="0.2">
      <c r="A5" t="s">
        <v>7</v>
      </c>
      <c r="B5" t="s">
        <v>30</v>
      </c>
      <c r="C5" s="2">
        <v>12742.92</v>
      </c>
      <c r="D5" s="2">
        <v>1985.74</v>
      </c>
      <c r="G5" s="2">
        <v>10902.41</v>
      </c>
      <c r="H5" s="2">
        <v>1628.34</v>
      </c>
      <c r="K5" s="3">
        <v>14404</v>
      </c>
      <c r="L5" s="2">
        <v>2227.9499999999998</v>
      </c>
      <c r="O5" s="2">
        <v>13094.46</v>
      </c>
      <c r="P5" s="2">
        <v>2324.6999999999998</v>
      </c>
      <c r="S5" s="2">
        <v>12900.51</v>
      </c>
      <c r="T5" s="3">
        <v>2978</v>
      </c>
      <c r="W5" s="2">
        <v>6285.23</v>
      </c>
      <c r="X5" s="2">
        <v>2522.38</v>
      </c>
      <c r="AA5" s="2">
        <v>-7287.55</v>
      </c>
      <c r="AB5" s="2">
        <v>1797.11</v>
      </c>
      <c r="AE5" s="2">
        <v>-17526.55</v>
      </c>
      <c r="AF5">
        <v>1.35</v>
      </c>
      <c r="AI5" s="2">
        <v>-2336.4899999999998</v>
      </c>
      <c r="AJ5">
        <v>942.87</v>
      </c>
      <c r="AM5" s="2">
        <v>11065.68</v>
      </c>
      <c r="AN5" s="2">
        <v>1507.26</v>
      </c>
      <c r="AQ5" s="2">
        <v>10444.41</v>
      </c>
      <c r="AR5" s="2">
        <v>2494.4499999999998</v>
      </c>
      <c r="AU5" s="3">
        <v>10735</v>
      </c>
      <c r="AV5" s="2">
        <v>2151.71</v>
      </c>
      <c r="AY5" s="3">
        <v>11743</v>
      </c>
      <c r="AZ5" s="3">
        <v>1696</v>
      </c>
      <c r="BC5" s="2">
        <v>10456.799999999999</v>
      </c>
      <c r="BD5" s="3">
        <v>1438</v>
      </c>
      <c r="BG5" s="2">
        <v>12874.2</v>
      </c>
      <c r="BH5" s="2">
        <v>1945.74</v>
      </c>
      <c r="BK5" s="2">
        <v>12458.51</v>
      </c>
      <c r="BL5" s="2">
        <v>1953.66</v>
      </c>
      <c r="BO5" s="2">
        <v>11855.17</v>
      </c>
      <c r="BP5" s="2">
        <v>2568.17</v>
      </c>
      <c r="BS5" s="2">
        <v>5242.3</v>
      </c>
      <c r="BT5" s="2">
        <v>2406.89</v>
      </c>
      <c r="BW5" s="2">
        <v>-7111.58</v>
      </c>
      <c r="BX5" s="2">
        <v>1318.93</v>
      </c>
      <c r="CA5" s="2">
        <v>-17116.07</v>
      </c>
      <c r="CB5">
        <v>593.16</v>
      </c>
      <c r="CE5" s="2">
        <v>-2329.54</v>
      </c>
      <c r="CF5">
        <v>658.55</v>
      </c>
      <c r="CI5" s="2">
        <v>10098.59</v>
      </c>
      <c r="CJ5" s="2">
        <v>1297.1500000000001</v>
      </c>
      <c r="CM5" s="2">
        <v>9212.09</v>
      </c>
      <c r="CN5" s="2">
        <v>2237.58</v>
      </c>
      <c r="CQ5" s="2">
        <v>6573.15</v>
      </c>
      <c r="CR5" s="2">
        <v>3400.42</v>
      </c>
      <c r="CU5" s="2">
        <v>10762.38</v>
      </c>
      <c r="CV5" s="2">
        <v>1438.07</v>
      </c>
      <c r="CY5" s="2">
        <v>9217.31</v>
      </c>
      <c r="CZ5" s="2">
        <v>1179.32</v>
      </c>
      <c r="DC5" s="2">
        <v>11826.46</v>
      </c>
      <c r="DD5" s="2">
        <v>1657.5</v>
      </c>
      <c r="DG5" s="2">
        <v>11451.77</v>
      </c>
      <c r="DH5" s="3">
        <v>1664</v>
      </c>
      <c r="DK5" s="2">
        <v>10519.24</v>
      </c>
      <c r="DL5" s="2">
        <v>2272.7399999999998</v>
      </c>
      <c r="DO5" s="2">
        <v>4925.25</v>
      </c>
      <c r="DP5" s="2">
        <v>1930.81</v>
      </c>
      <c r="DS5" s="2">
        <v>-5740.89</v>
      </c>
      <c r="DT5" s="2">
        <v>1269.2</v>
      </c>
      <c r="DW5" s="2">
        <v>-14398.7</v>
      </c>
      <c r="DX5" s="2">
        <v>1129.48</v>
      </c>
      <c r="EA5" s="2">
        <v>-2610.08</v>
      </c>
      <c r="EB5">
        <v>788.65</v>
      </c>
      <c r="EE5" s="2">
        <v>8211.3799999999992</v>
      </c>
      <c r="EF5">
        <v>881.53</v>
      </c>
      <c r="EI5" s="2">
        <v>7464.26</v>
      </c>
      <c r="EJ5" s="2">
        <v>1678.58</v>
      </c>
      <c r="II5" s="2">
        <v>250975.08</v>
      </c>
    </row>
    <row r="6" spans="1:243" x14ac:dyDescent="0.2">
      <c r="A6" t="s">
        <v>7</v>
      </c>
      <c r="B6" t="s">
        <v>38</v>
      </c>
      <c r="C6" s="2">
        <v>82098.33</v>
      </c>
      <c r="D6" s="2">
        <v>36509.56</v>
      </c>
      <c r="G6" s="2">
        <v>87118.26</v>
      </c>
      <c r="H6" s="2">
        <v>36253.69</v>
      </c>
      <c r="K6" s="3">
        <v>116839</v>
      </c>
      <c r="L6" s="2">
        <v>41439.68</v>
      </c>
      <c r="O6" s="2">
        <v>128067.66</v>
      </c>
      <c r="P6" s="2">
        <v>42807.54</v>
      </c>
      <c r="S6" s="2">
        <v>128235.94</v>
      </c>
      <c r="T6" s="2">
        <v>42448.77</v>
      </c>
      <c r="W6" s="2">
        <v>86619.59</v>
      </c>
      <c r="X6" s="2">
        <v>37174.46</v>
      </c>
      <c r="AA6" s="2">
        <v>-3229.95</v>
      </c>
      <c r="AB6" s="2">
        <v>34529.56</v>
      </c>
      <c r="AE6" s="2">
        <v>-39094.480000000003</v>
      </c>
      <c r="AF6" s="2">
        <v>30423.39</v>
      </c>
      <c r="AI6" s="3">
        <v>38992</v>
      </c>
      <c r="AJ6" s="2">
        <v>30089.57</v>
      </c>
      <c r="AM6" s="2">
        <v>103976.68</v>
      </c>
      <c r="AN6" s="2">
        <v>37125.57</v>
      </c>
      <c r="AQ6" s="2">
        <v>84288.06</v>
      </c>
      <c r="AR6" s="2">
        <v>37285.47</v>
      </c>
      <c r="AU6" s="2">
        <v>71309.17</v>
      </c>
      <c r="AV6" s="2">
        <v>34343.81</v>
      </c>
      <c r="AY6" s="2">
        <v>75475.740000000005</v>
      </c>
      <c r="AZ6" s="3">
        <v>33761</v>
      </c>
      <c r="BC6" s="2">
        <v>83377.41</v>
      </c>
      <c r="BD6" s="2">
        <v>34789.69</v>
      </c>
      <c r="BG6" s="2">
        <v>106854.16</v>
      </c>
      <c r="BH6" s="2">
        <v>38640.720000000001</v>
      </c>
      <c r="BK6" s="2">
        <v>120760.11</v>
      </c>
      <c r="BL6" s="2">
        <v>39663.22</v>
      </c>
      <c r="BO6" s="2">
        <v>118979.74</v>
      </c>
      <c r="BP6" s="2">
        <v>39415.74</v>
      </c>
      <c r="BS6" s="2">
        <v>78826.89</v>
      </c>
      <c r="BT6" s="2">
        <v>34710.31</v>
      </c>
      <c r="BW6" s="2">
        <v>-6555.22</v>
      </c>
      <c r="BX6" s="2">
        <v>31018.44</v>
      </c>
      <c r="CA6" s="2">
        <v>-37196.6</v>
      </c>
      <c r="CB6" s="2">
        <v>29061.15</v>
      </c>
      <c r="CE6" s="2">
        <v>34402.43</v>
      </c>
      <c r="CF6" s="2">
        <v>27353.05</v>
      </c>
      <c r="CI6" s="3">
        <v>95890</v>
      </c>
      <c r="CJ6" s="2">
        <v>34379.53</v>
      </c>
      <c r="CM6" s="2">
        <v>76580.259999999995</v>
      </c>
      <c r="CN6" s="2">
        <v>34852.839999999997</v>
      </c>
      <c r="CQ6" s="2">
        <v>65590.759999999995</v>
      </c>
      <c r="CR6" s="2">
        <v>31511.15</v>
      </c>
      <c r="II6" s="2">
        <v>2547793.85</v>
      </c>
    </row>
    <row r="7" spans="1:243" x14ac:dyDescent="0.2">
      <c r="A7" t="s">
        <v>7</v>
      </c>
      <c r="B7" t="s">
        <v>40</v>
      </c>
      <c r="C7" s="2">
        <v>77446.399999999994</v>
      </c>
      <c r="D7" s="2">
        <v>53539.59</v>
      </c>
      <c r="E7" s="2">
        <v>-5822.9</v>
      </c>
      <c r="F7" s="2">
        <v>-2911.45</v>
      </c>
      <c r="G7" s="2">
        <v>74329.320000000007</v>
      </c>
      <c r="H7" s="2">
        <v>50258.5</v>
      </c>
      <c r="I7" s="2">
        <v>-5235.4399999999996</v>
      </c>
      <c r="J7" s="2">
        <v>-2617.7199999999998</v>
      </c>
      <c r="K7" s="2">
        <v>86070.81</v>
      </c>
      <c r="L7" s="2">
        <v>59346.2</v>
      </c>
      <c r="M7" s="3">
        <v>-5767</v>
      </c>
      <c r="N7" s="2">
        <v>-2883.5</v>
      </c>
      <c r="O7" s="2">
        <v>93136.75</v>
      </c>
      <c r="P7" s="2">
        <v>57464.69</v>
      </c>
      <c r="Q7" s="2">
        <v>-5553.4</v>
      </c>
      <c r="R7" s="2">
        <v>-2766.24</v>
      </c>
      <c r="S7" s="2">
        <v>105152.92</v>
      </c>
      <c r="T7" s="2">
        <v>64413.43</v>
      </c>
      <c r="U7" s="2">
        <v>-5709.06</v>
      </c>
      <c r="V7" s="2">
        <v>-2854.53</v>
      </c>
      <c r="W7" s="3">
        <v>91400</v>
      </c>
      <c r="X7" s="2">
        <v>59892.9</v>
      </c>
      <c r="Y7" s="2">
        <v>-5497.28</v>
      </c>
      <c r="Z7" s="2">
        <v>-2748.64</v>
      </c>
      <c r="AM7" s="2">
        <v>76856.88</v>
      </c>
      <c r="AN7" s="2">
        <v>51808.49</v>
      </c>
      <c r="AO7" s="2">
        <v>-5563.27</v>
      </c>
      <c r="AP7" s="2">
        <v>-2792.25</v>
      </c>
      <c r="AQ7" s="2">
        <v>79184.899999999994</v>
      </c>
      <c r="AR7" s="2">
        <v>52152.160000000003</v>
      </c>
      <c r="AS7" s="2">
        <v>-5356.08</v>
      </c>
      <c r="AT7" s="3">
        <v>-2678</v>
      </c>
      <c r="AU7" s="2">
        <v>75616.09</v>
      </c>
      <c r="AV7" s="2">
        <v>46531.86</v>
      </c>
      <c r="AW7" s="3">
        <v>-5505</v>
      </c>
      <c r="AX7" s="2">
        <v>-2752.5</v>
      </c>
      <c r="II7" s="2">
        <v>1179587.6299999999</v>
      </c>
    </row>
    <row r="8" spans="1:243" x14ac:dyDescent="0.2">
      <c r="A8" t="s">
        <v>7</v>
      </c>
      <c r="B8" t="s">
        <v>41</v>
      </c>
      <c r="C8" s="2">
        <v>39771.32</v>
      </c>
      <c r="D8" s="2">
        <v>27293.86</v>
      </c>
      <c r="E8" s="2">
        <v>-2911.45</v>
      </c>
      <c r="F8" s="2">
        <v>-1455.72</v>
      </c>
      <c r="G8" s="2">
        <v>38246.65</v>
      </c>
      <c r="H8" s="2">
        <v>25670.25</v>
      </c>
      <c r="I8" s="2">
        <v>-2617.7199999999998</v>
      </c>
      <c r="J8" s="2">
        <v>-1308.8599999999999</v>
      </c>
      <c r="K8" s="3">
        <v>44381</v>
      </c>
      <c r="L8" s="2">
        <v>30345.91</v>
      </c>
      <c r="M8" s="2">
        <v>-2883.5</v>
      </c>
      <c r="N8" s="2">
        <v>-1441.75</v>
      </c>
      <c r="O8" s="2">
        <v>48012.26</v>
      </c>
      <c r="P8" s="2">
        <v>29451.279999999999</v>
      </c>
      <c r="Q8" s="2">
        <v>-2776.7</v>
      </c>
      <c r="R8" s="2">
        <v>-1383.12</v>
      </c>
      <c r="S8" s="3">
        <v>54194</v>
      </c>
      <c r="T8" s="2">
        <v>33015.5</v>
      </c>
      <c r="U8" s="2">
        <v>-2854.53</v>
      </c>
      <c r="V8" s="2">
        <v>-1427.27</v>
      </c>
      <c r="W8" s="2">
        <v>47404.17</v>
      </c>
      <c r="X8" s="2">
        <v>30798.53</v>
      </c>
      <c r="Y8" s="2">
        <v>-2748.64</v>
      </c>
      <c r="Z8" s="2">
        <v>-1374.32</v>
      </c>
      <c r="AA8" s="2">
        <v>36590.6</v>
      </c>
      <c r="AB8" s="2">
        <v>26469.33</v>
      </c>
      <c r="AC8" s="2">
        <v>-2825.51</v>
      </c>
      <c r="AD8" s="2">
        <v>-1412.75</v>
      </c>
      <c r="AE8" s="2">
        <v>26637.79</v>
      </c>
      <c r="AF8" s="2">
        <v>24090.81</v>
      </c>
      <c r="AG8" s="2">
        <v>-2810.73</v>
      </c>
      <c r="AH8" s="2">
        <v>-1405.37</v>
      </c>
      <c r="AI8" s="3">
        <v>37536</v>
      </c>
      <c r="AJ8" s="2">
        <v>23514.36</v>
      </c>
      <c r="AK8" s="2">
        <v>-2706.22</v>
      </c>
      <c r="AL8" s="2">
        <v>-1353.11</v>
      </c>
      <c r="AM8" s="2">
        <v>40727.919999999998</v>
      </c>
      <c r="AN8" s="2">
        <v>27058.62</v>
      </c>
      <c r="AO8" s="2">
        <v>-2781.64</v>
      </c>
      <c r="AP8" s="2">
        <v>-1396.12</v>
      </c>
      <c r="AQ8" s="2">
        <v>41949.13</v>
      </c>
      <c r="AR8" s="2">
        <v>27254.42</v>
      </c>
      <c r="AS8" s="3">
        <v>-2678</v>
      </c>
      <c r="AT8" s="3">
        <v>-1339</v>
      </c>
      <c r="AU8" s="3">
        <v>40377</v>
      </c>
      <c r="AV8" s="2">
        <v>24550.43</v>
      </c>
      <c r="AW8" s="2">
        <v>-2752.5</v>
      </c>
      <c r="AX8" s="2">
        <v>-1376.25</v>
      </c>
      <c r="AY8" s="2">
        <v>38412.51</v>
      </c>
      <c r="AZ8" s="2">
        <v>26345.55</v>
      </c>
      <c r="BA8" s="2">
        <v>-2737.67</v>
      </c>
      <c r="BB8" s="2">
        <v>-1368.84</v>
      </c>
      <c r="BC8" s="2">
        <v>37945.67</v>
      </c>
      <c r="BD8" s="2">
        <v>25540.19</v>
      </c>
      <c r="BE8" s="2">
        <v>-2548.0700000000002</v>
      </c>
      <c r="BF8" s="3">
        <v>-1274</v>
      </c>
      <c r="BG8" s="2">
        <v>42787.71</v>
      </c>
      <c r="BH8" s="2">
        <v>29098.83</v>
      </c>
      <c r="BI8" s="3">
        <v>-2709</v>
      </c>
      <c r="BJ8" s="2">
        <v>-1354.48</v>
      </c>
      <c r="BK8" s="3">
        <v>45103</v>
      </c>
      <c r="BL8" s="2">
        <v>28050.53</v>
      </c>
      <c r="BM8" s="2">
        <v>-2607.6799999999998</v>
      </c>
      <c r="BN8" s="2">
        <v>-1298.93</v>
      </c>
      <c r="BO8" s="2">
        <v>50996.17</v>
      </c>
      <c r="BP8" s="2">
        <v>31285.34</v>
      </c>
      <c r="BQ8" s="2">
        <v>-2679.76</v>
      </c>
      <c r="BR8" s="2">
        <v>-1339.88</v>
      </c>
      <c r="BS8" s="2">
        <v>45240.05</v>
      </c>
      <c r="BT8" s="2">
        <v>29356.31</v>
      </c>
      <c r="BU8" s="2">
        <v>-2579.41</v>
      </c>
      <c r="BV8" s="2">
        <v>-1289.71</v>
      </c>
      <c r="BW8" s="3">
        <v>35053</v>
      </c>
      <c r="BX8" s="2">
        <v>25419.599999999999</v>
      </c>
      <c r="BY8" s="2">
        <v>-2650.54</v>
      </c>
      <c r="BZ8" s="2">
        <v>-1325.27</v>
      </c>
      <c r="CA8" s="2">
        <v>27206.59</v>
      </c>
      <c r="CB8" s="2">
        <v>23552.55</v>
      </c>
      <c r="CC8" s="2">
        <v>-2635.69</v>
      </c>
      <c r="CD8" s="2">
        <v>-1317.85</v>
      </c>
      <c r="CE8" s="2">
        <v>35740.15</v>
      </c>
      <c r="CF8" s="2">
        <v>22850.3</v>
      </c>
      <c r="CG8" s="2">
        <v>-2536.7600000000002</v>
      </c>
      <c r="CH8" s="2">
        <v>-1268.3800000000001</v>
      </c>
      <c r="CI8" s="2">
        <v>39023.71</v>
      </c>
      <c r="CJ8" s="2">
        <v>25977.56</v>
      </c>
      <c r="CK8" s="2">
        <v>-2606.4699999999998</v>
      </c>
      <c r="CL8" s="2">
        <v>-1308.21</v>
      </c>
      <c r="CM8" s="2">
        <v>40398.26</v>
      </c>
      <c r="CN8" s="2">
        <v>26113.29</v>
      </c>
      <c r="CO8" s="2">
        <v>-2508.48</v>
      </c>
      <c r="CP8" s="2">
        <v>-1254.24</v>
      </c>
      <c r="CQ8" s="2">
        <v>38305.83</v>
      </c>
      <c r="CR8" s="2">
        <v>23801.34</v>
      </c>
      <c r="CS8" s="2">
        <v>-2577.67</v>
      </c>
      <c r="CT8" s="2">
        <v>-1288.83</v>
      </c>
      <c r="CU8" s="2">
        <v>36925.160000000003</v>
      </c>
      <c r="CV8" s="2">
        <v>25297.65</v>
      </c>
      <c r="CW8" s="2">
        <v>-2563.86</v>
      </c>
      <c r="CX8" s="2">
        <v>-1281.93</v>
      </c>
      <c r="CY8" s="2">
        <v>35095.22</v>
      </c>
      <c r="CZ8" s="2">
        <v>23604.53</v>
      </c>
      <c r="DA8" s="2">
        <v>-2304.6799999999998</v>
      </c>
      <c r="DB8" s="2">
        <v>-1152.3399999999999</v>
      </c>
      <c r="DC8" s="2">
        <v>40770.81</v>
      </c>
      <c r="DD8" s="2">
        <v>27713.08</v>
      </c>
      <c r="DE8" s="2">
        <v>-2538.06</v>
      </c>
      <c r="DF8" s="3">
        <v>-1269</v>
      </c>
      <c r="DG8" s="2">
        <v>42662.09</v>
      </c>
      <c r="DH8" s="2">
        <v>26710.31</v>
      </c>
      <c r="DI8" s="2">
        <v>-2443.52</v>
      </c>
      <c r="DJ8" s="2">
        <v>-1217.1600000000001</v>
      </c>
      <c r="DK8" s="2">
        <v>48295.67</v>
      </c>
      <c r="DL8" s="3">
        <v>29698</v>
      </c>
      <c r="DM8" s="2">
        <v>-2511.46</v>
      </c>
      <c r="DN8" s="2">
        <v>-1255.73</v>
      </c>
      <c r="DO8" s="2">
        <v>42455.78</v>
      </c>
      <c r="DP8" s="2">
        <v>27758.95</v>
      </c>
      <c r="DQ8" s="2">
        <v>-2417.8200000000002</v>
      </c>
      <c r="DR8" s="2">
        <v>-1208.9100000000001</v>
      </c>
      <c r="DS8" s="3">
        <v>33993</v>
      </c>
      <c r="DT8" s="3">
        <v>24509</v>
      </c>
      <c r="DU8" s="2">
        <v>-2484.9499999999998</v>
      </c>
      <c r="DV8" s="2">
        <v>-1242.47</v>
      </c>
      <c r="DW8" s="2">
        <v>27094.05</v>
      </c>
      <c r="DX8" s="2">
        <v>22875.41</v>
      </c>
      <c r="DY8" s="2">
        <v>-2471.5</v>
      </c>
      <c r="DZ8" s="2">
        <v>-1235.75</v>
      </c>
      <c r="EA8" s="2">
        <v>34496.42</v>
      </c>
      <c r="EB8" s="3">
        <v>22179</v>
      </c>
      <c r="EC8" s="2">
        <v>-2379.21</v>
      </c>
      <c r="ED8" s="2">
        <v>-1189.5999999999999</v>
      </c>
      <c r="EE8" s="2">
        <v>37431.78</v>
      </c>
      <c r="EF8" s="2">
        <v>24981.61</v>
      </c>
      <c r="EG8" s="2">
        <v>-2445.12</v>
      </c>
      <c r="EH8" s="2">
        <v>-1227.22</v>
      </c>
      <c r="EI8" s="2">
        <v>38607.910000000003</v>
      </c>
      <c r="EJ8" s="2">
        <v>25041.23</v>
      </c>
      <c r="EK8" s="2">
        <v>-2353.7199999999998</v>
      </c>
      <c r="EL8" s="2">
        <v>-1176.8599999999999</v>
      </c>
      <c r="EM8" s="2">
        <v>36844.730000000003</v>
      </c>
      <c r="EN8" s="2">
        <v>23082.87</v>
      </c>
      <c r="EO8" s="2">
        <v>-2418.83</v>
      </c>
      <c r="EP8" s="2">
        <v>-1209.4100000000001</v>
      </c>
      <c r="EQ8" s="2">
        <v>35992.11</v>
      </c>
      <c r="ER8" s="2">
        <v>24485.61</v>
      </c>
      <c r="ES8" s="2">
        <v>-2405.5</v>
      </c>
      <c r="ET8" s="2">
        <v>-1202.75</v>
      </c>
      <c r="EU8" s="2">
        <v>33624.129999999997</v>
      </c>
      <c r="EV8" s="2">
        <v>22695.200000000001</v>
      </c>
      <c r="EW8" s="2">
        <v>-2161.86</v>
      </c>
      <c r="EX8" s="2">
        <v>-1080.93</v>
      </c>
      <c r="EY8" s="2">
        <v>38532.17</v>
      </c>
      <c r="EZ8" s="2">
        <v>26374.31</v>
      </c>
      <c r="FA8" s="2">
        <v>-2380.21</v>
      </c>
      <c r="FB8" s="2">
        <v>-1190.1099999999999</v>
      </c>
      <c r="FC8" s="3">
        <v>40418</v>
      </c>
      <c r="FD8" s="2">
        <v>25504.83</v>
      </c>
      <c r="FE8" s="3">
        <v>-2291</v>
      </c>
      <c r="FF8" s="2">
        <v>-1141.19</v>
      </c>
      <c r="FG8" s="2">
        <v>45509.27</v>
      </c>
      <c r="FH8" s="2">
        <v>28195.75</v>
      </c>
      <c r="FI8" s="2">
        <v>-2354.16</v>
      </c>
      <c r="FJ8" s="2">
        <v>-1177.08</v>
      </c>
      <c r="FK8" s="2">
        <v>40216.410000000003</v>
      </c>
      <c r="FL8" s="3">
        <v>26404</v>
      </c>
      <c r="FM8" s="2">
        <v>-2265.85</v>
      </c>
      <c r="FN8" s="2">
        <v>-1132.93</v>
      </c>
      <c r="FO8" s="2">
        <v>32908.11</v>
      </c>
      <c r="FP8" s="2">
        <v>23638.31</v>
      </c>
      <c r="FQ8" s="2">
        <v>-2328.21</v>
      </c>
      <c r="FR8" s="2">
        <v>-1164.0999999999999</v>
      </c>
      <c r="FS8" s="2">
        <v>26847.25</v>
      </c>
      <c r="FT8" s="2">
        <v>22209.93</v>
      </c>
      <c r="FU8" s="2">
        <v>-2315.06</v>
      </c>
      <c r="FV8" s="2">
        <v>-1157.53</v>
      </c>
      <c r="II8" s="2">
        <v>2701790.67</v>
      </c>
    </row>
    <row r="9" spans="1:243" x14ac:dyDescent="0.2">
      <c r="A9" t="s">
        <v>7</v>
      </c>
      <c r="B9" t="s">
        <v>49</v>
      </c>
      <c r="C9" s="2">
        <v>11791.18</v>
      </c>
      <c r="D9" s="2">
        <v>4140.08</v>
      </c>
      <c r="G9" s="2">
        <v>12604.7</v>
      </c>
      <c r="H9" s="2">
        <v>4750.6400000000003</v>
      </c>
      <c r="K9" s="2">
        <v>16941.939999999999</v>
      </c>
      <c r="L9" s="2">
        <v>5684.52</v>
      </c>
      <c r="O9" s="2">
        <v>18529.86</v>
      </c>
      <c r="P9" s="2">
        <v>6371.85</v>
      </c>
      <c r="S9" s="2">
        <v>18551.689999999999</v>
      </c>
      <c r="T9" s="3">
        <v>6055</v>
      </c>
      <c r="W9" s="2">
        <v>12563.86</v>
      </c>
      <c r="X9" s="2">
        <v>4720.5200000000004</v>
      </c>
      <c r="AA9" s="2">
        <v>-1021.85</v>
      </c>
      <c r="AB9" s="2">
        <v>3747.19</v>
      </c>
      <c r="AE9" s="2">
        <v>-5550.75</v>
      </c>
      <c r="AF9" s="2">
        <v>2549.9</v>
      </c>
      <c r="AI9" s="2">
        <v>5238.16</v>
      </c>
      <c r="AJ9" s="2">
        <v>2694.31</v>
      </c>
      <c r="AM9" s="2">
        <v>15083.57</v>
      </c>
      <c r="AN9" s="2">
        <v>4602.3999999999996</v>
      </c>
      <c r="AQ9" s="2">
        <v>12112.24</v>
      </c>
      <c r="AR9" s="3">
        <v>4919</v>
      </c>
      <c r="AU9" s="2">
        <v>10079.11</v>
      </c>
      <c r="AV9" s="2">
        <v>3862.3</v>
      </c>
      <c r="II9" s="2">
        <v>181021.46</v>
      </c>
    </row>
    <row r="10" spans="1:243" x14ac:dyDescent="0.2">
      <c r="A10" t="s">
        <v>7</v>
      </c>
      <c r="B10" t="s">
        <v>51</v>
      </c>
      <c r="C10" s="3">
        <v>9536</v>
      </c>
      <c r="G10" s="2">
        <v>34615.31</v>
      </c>
      <c r="K10" s="2">
        <v>32707.52</v>
      </c>
      <c r="O10" s="2">
        <v>48631.199999999997</v>
      </c>
      <c r="S10" s="2">
        <v>45160.29</v>
      </c>
      <c r="W10" s="3">
        <v>43842</v>
      </c>
      <c r="AA10" s="2">
        <v>37163.379999999997</v>
      </c>
      <c r="AE10" s="3">
        <v>25959</v>
      </c>
      <c r="AI10" s="2">
        <v>26711.84</v>
      </c>
      <c r="AM10" s="2">
        <v>19739.830000000002</v>
      </c>
      <c r="AQ10" s="2">
        <v>10877.1</v>
      </c>
      <c r="AU10" s="2">
        <v>4619.78</v>
      </c>
      <c r="AY10" s="2">
        <v>30475.74</v>
      </c>
      <c r="BC10" s="2">
        <v>51292.36</v>
      </c>
      <c r="BG10" s="2">
        <v>47845.82</v>
      </c>
      <c r="BK10" s="2">
        <v>61071.13</v>
      </c>
      <c r="BO10" s="2">
        <v>57795.38</v>
      </c>
      <c r="BS10" s="3">
        <v>56724</v>
      </c>
      <c r="BW10" s="2">
        <v>52304.71</v>
      </c>
      <c r="CA10" s="2">
        <v>44410.14</v>
      </c>
      <c r="CE10" s="2">
        <v>44244.47</v>
      </c>
      <c r="CI10" s="2">
        <v>39613.9</v>
      </c>
      <c r="CM10" s="2">
        <v>31990.34</v>
      </c>
      <c r="CQ10" s="2">
        <v>26820.84</v>
      </c>
      <c r="CU10" s="2">
        <v>49983.73</v>
      </c>
      <c r="CY10" s="2">
        <v>61817.9</v>
      </c>
      <c r="DC10">
        <v>-656</v>
      </c>
      <c r="DG10" s="2">
        <v>-1879.59</v>
      </c>
      <c r="DK10" s="2">
        <v>-8288.48</v>
      </c>
      <c r="DO10" s="2">
        <v>-13136.42</v>
      </c>
      <c r="DS10" s="3">
        <v>-18016</v>
      </c>
      <c r="DW10" s="2">
        <v>-24080.54</v>
      </c>
      <c r="EA10" s="2">
        <v>-26165.55</v>
      </c>
      <c r="EE10" s="2">
        <v>-33869.769999999997</v>
      </c>
      <c r="EI10" s="2">
        <v>-40690.92</v>
      </c>
      <c r="EM10">
        <v>456.73</v>
      </c>
      <c r="II10" s="2">
        <v>829627.07</v>
      </c>
    </row>
    <row r="11" spans="1:243" x14ac:dyDescent="0.2">
      <c r="A11" t="s">
        <v>7</v>
      </c>
      <c r="B11" t="s">
        <v>59</v>
      </c>
      <c r="C11" s="2">
        <v>141684.22</v>
      </c>
      <c r="D11" s="3">
        <v>116521</v>
      </c>
      <c r="G11" s="2">
        <v>137810.54999999999</v>
      </c>
      <c r="H11" s="2">
        <v>107339.65</v>
      </c>
      <c r="K11" s="2">
        <v>157956.06</v>
      </c>
      <c r="L11" s="2">
        <v>125566.65</v>
      </c>
      <c r="O11" s="2">
        <v>167010.91</v>
      </c>
      <c r="P11" s="3">
        <v>116479</v>
      </c>
      <c r="S11" s="2">
        <v>195346.57</v>
      </c>
      <c r="T11" s="2">
        <v>129909.68</v>
      </c>
      <c r="W11" s="2">
        <v>161754.49</v>
      </c>
      <c r="X11" s="2">
        <v>118031.24</v>
      </c>
      <c r="AA11" s="2">
        <v>100925.23</v>
      </c>
      <c r="AB11" s="2">
        <v>101572.21</v>
      </c>
      <c r="AE11" s="2">
        <v>55595.12</v>
      </c>
      <c r="AF11" s="2">
        <v>88739.58</v>
      </c>
      <c r="AI11" s="2">
        <v>113042.48</v>
      </c>
      <c r="AJ11" s="2">
        <v>87289.17</v>
      </c>
      <c r="AM11" s="2">
        <v>135506.9</v>
      </c>
      <c r="AN11" s="2">
        <v>102290.41</v>
      </c>
      <c r="AQ11" s="2">
        <v>148928.82</v>
      </c>
      <c r="AR11" s="3">
        <v>103417</v>
      </c>
      <c r="AU11" s="2">
        <v>138654.75</v>
      </c>
      <c r="AV11" s="2">
        <v>88277.119999999995</v>
      </c>
      <c r="AY11" s="2">
        <v>129200.56</v>
      </c>
      <c r="AZ11" s="2">
        <v>106938.12</v>
      </c>
      <c r="BC11" s="2">
        <v>129234.18</v>
      </c>
      <c r="BD11" s="2">
        <v>101812.52</v>
      </c>
      <c r="BG11" s="2">
        <v>145263.31</v>
      </c>
      <c r="BH11" s="2">
        <v>115505.88</v>
      </c>
      <c r="BK11" s="2">
        <v>148837.34</v>
      </c>
      <c r="BL11" s="2">
        <v>106304.18</v>
      </c>
      <c r="BO11" s="2">
        <v>175757.86</v>
      </c>
      <c r="BP11" s="2">
        <v>118548.24</v>
      </c>
      <c r="BS11" s="2">
        <v>148058.35</v>
      </c>
      <c r="BT11" s="2">
        <v>108236.5</v>
      </c>
      <c r="BW11" s="2">
        <v>90409.21</v>
      </c>
      <c r="BX11" s="2">
        <v>92596.77</v>
      </c>
      <c r="CA11" s="2">
        <v>55754.83</v>
      </c>
      <c r="CB11" s="3">
        <v>82730</v>
      </c>
      <c r="CE11" s="2">
        <v>100878.55</v>
      </c>
      <c r="CF11" s="2">
        <v>80487.210000000006</v>
      </c>
      <c r="CI11" s="2">
        <v>122686.2</v>
      </c>
      <c r="CJ11" s="2">
        <v>93808.79</v>
      </c>
      <c r="CM11" s="2">
        <v>136556.71</v>
      </c>
      <c r="CN11" s="2">
        <v>94624.1</v>
      </c>
      <c r="CQ11" s="3">
        <v>123462</v>
      </c>
      <c r="CR11" s="2">
        <v>81707.820000000007</v>
      </c>
      <c r="CU11" s="2">
        <v>115830.14</v>
      </c>
      <c r="CV11" s="2">
        <v>97862.69</v>
      </c>
      <c r="CY11" s="2">
        <v>111921.81</v>
      </c>
      <c r="CZ11" s="3">
        <v>89967</v>
      </c>
      <c r="DC11" s="2">
        <v>129928.24</v>
      </c>
      <c r="DD11" s="2">
        <v>105414.12</v>
      </c>
      <c r="DG11" s="2">
        <v>132932.82</v>
      </c>
      <c r="DH11" s="2">
        <v>97094.79</v>
      </c>
      <c r="DK11" s="2">
        <v>158697.35</v>
      </c>
      <c r="DL11" s="2">
        <v>108323.51</v>
      </c>
      <c r="DO11" s="2">
        <v>130365.43</v>
      </c>
      <c r="DP11" s="2">
        <v>98421.24</v>
      </c>
      <c r="DS11" s="3">
        <v>81740</v>
      </c>
      <c r="DT11" s="2">
        <v>85113.52</v>
      </c>
      <c r="DW11" s="2">
        <v>51174.73</v>
      </c>
      <c r="DX11" s="2">
        <v>76410.64</v>
      </c>
      <c r="EA11" s="2">
        <v>90965.11</v>
      </c>
      <c r="EB11" s="3">
        <v>74271</v>
      </c>
      <c r="EE11" s="2">
        <v>109964.13</v>
      </c>
      <c r="EF11" s="2">
        <v>86149.21</v>
      </c>
      <c r="EI11" s="2">
        <v>122542.51</v>
      </c>
      <c r="EJ11" s="2">
        <v>86758.12</v>
      </c>
      <c r="EM11" s="2">
        <v>110825.22</v>
      </c>
      <c r="EN11" s="2">
        <v>75443.23</v>
      </c>
      <c r="EQ11" s="2">
        <v>105914.52</v>
      </c>
      <c r="ER11" s="2">
        <v>90150.2</v>
      </c>
      <c r="EU11" s="2">
        <v>100052.93</v>
      </c>
      <c r="EV11" s="2">
        <v>82345.240000000005</v>
      </c>
      <c r="EY11" s="2">
        <v>114186.1</v>
      </c>
      <c r="EZ11" s="2">
        <v>95636.84</v>
      </c>
      <c r="FC11" s="2">
        <v>118583.08</v>
      </c>
      <c r="FD11" s="2">
        <v>88720.8</v>
      </c>
      <c r="FG11" s="2">
        <v>141513.26999999999</v>
      </c>
      <c r="FH11" s="2">
        <v>98725.55</v>
      </c>
      <c r="FK11" s="2">
        <v>116258.5</v>
      </c>
      <c r="FL11" s="2">
        <v>89833.59</v>
      </c>
      <c r="FO11" s="2">
        <v>73605.2</v>
      </c>
      <c r="FP11" s="2">
        <v>78119.17</v>
      </c>
      <c r="FS11" s="2">
        <v>46750.559999999998</v>
      </c>
      <c r="FT11" s="2">
        <v>70447.33</v>
      </c>
      <c r="FW11" s="2">
        <v>81628.740000000005</v>
      </c>
      <c r="FX11" s="2">
        <v>68432.23</v>
      </c>
      <c r="GA11" s="2">
        <v>100202.44</v>
      </c>
      <c r="GB11" s="2">
        <v>79019.520000000004</v>
      </c>
      <c r="GE11" s="2">
        <v>107530.34</v>
      </c>
      <c r="GF11" s="2">
        <v>79300.14</v>
      </c>
      <c r="GI11" s="2">
        <v>99005.41</v>
      </c>
      <c r="GJ11" s="3">
        <v>69398</v>
      </c>
      <c r="GM11" s="2">
        <v>94595.25</v>
      </c>
      <c r="GN11" s="2">
        <v>82378.929999999993</v>
      </c>
      <c r="GQ11" s="2">
        <v>89039.3</v>
      </c>
      <c r="GR11" s="2">
        <v>75192.06</v>
      </c>
      <c r="GU11" s="2">
        <v>101398.14</v>
      </c>
      <c r="GV11" s="2">
        <v>87270.55</v>
      </c>
      <c r="GY11" s="2">
        <v>105210.58</v>
      </c>
      <c r="GZ11" s="2">
        <v>80964.42</v>
      </c>
      <c r="HC11" s="2">
        <v>125716.12</v>
      </c>
      <c r="HD11" s="2">
        <v>90026.73</v>
      </c>
      <c r="HG11" s="2">
        <v>103118.72</v>
      </c>
      <c r="HH11" s="2">
        <v>81886.69</v>
      </c>
      <c r="HK11" s="2">
        <v>68106.460000000006</v>
      </c>
      <c r="HL11" s="2">
        <v>71811.850000000006</v>
      </c>
      <c r="HO11" s="2">
        <v>39981.86</v>
      </c>
      <c r="HP11" s="2">
        <v>63701.83</v>
      </c>
      <c r="HS11" s="2">
        <v>72839.240000000005</v>
      </c>
      <c r="HT11" s="2">
        <v>62546.59</v>
      </c>
      <c r="HW11" s="2">
        <v>89107.8</v>
      </c>
      <c r="HX11" s="2">
        <v>72070.31</v>
      </c>
      <c r="IA11" s="2">
        <v>95444.52</v>
      </c>
      <c r="IB11" s="3">
        <v>72286</v>
      </c>
      <c r="IE11" s="2">
        <v>88019.57</v>
      </c>
      <c r="IF11" s="2">
        <v>63420.75</v>
      </c>
      <c r="II11" s="2">
        <v>12228658.67</v>
      </c>
    </row>
    <row r="12" spans="1:243" x14ac:dyDescent="0.2">
      <c r="A12" t="s">
        <v>7</v>
      </c>
      <c r="B12" t="s">
        <v>60</v>
      </c>
      <c r="C12" s="2">
        <v>508691.06</v>
      </c>
      <c r="D12" s="2">
        <v>378396.08</v>
      </c>
      <c r="G12" s="2">
        <v>477166.92</v>
      </c>
      <c r="H12" s="2">
        <v>346948.39</v>
      </c>
      <c r="K12" s="2">
        <v>539290.06000000006</v>
      </c>
      <c r="L12" s="2">
        <v>398311.74</v>
      </c>
      <c r="O12" s="3">
        <v>553497</v>
      </c>
      <c r="P12" s="2">
        <v>376073.44</v>
      </c>
      <c r="S12" s="2">
        <v>607227.68999999994</v>
      </c>
      <c r="T12" s="2">
        <v>408668.85</v>
      </c>
      <c r="W12" s="2">
        <v>475315.84</v>
      </c>
      <c r="X12" s="2">
        <v>378932.28</v>
      </c>
      <c r="AA12" s="2">
        <v>259733.83</v>
      </c>
      <c r="AB12" s="2">
        <v>344311.38</v>
      </c>
      <c r="AE12" s="2">
        <v>75421.38</v>
      </c>
      <c r="AF12" s="2">
        <v>305217.69</v>
      </c>
      <c r="AI12" s="2">
        <v>310789.69</v>
      </c>
      <c r="AJ12" s="2">
        <v>303809.45</v>
      </c>
      <c r="AM12" s="2">
        <v>462901.16</v>
      </c>
      <c r="AN12" s="2">
        <v>339067.87</v>
      </c>
      <c r="AQ12" s="2">
        <v>493193.92</v>
      </c>
      <c r="AR12" s="2">
        <v>346400.09</v>
      </c>
      <c r="AU12" s="3">
        <v>483871</v>
      </c>
      <c r="AV12" s="2">
        <v>318018.75</v>
      </c>
      <c r="AY12" s="2">
        <v>468173.21</v>
      </c>
      <c r="AZ12" s="2">
        <v>348948.52</v>
      </c>
      <c r="BC12" s="2">
        <v>452411.88</v>
      </c>
      <c r="BD12" s="2">
        <v>330744.15999999997</v>
      </c>
      <c r="BG12" s="2">
        <v>500178.9</v>
      </c>
      <c r="BH12" s="2">
        <v>367805.61</v>
      </c>
      <c r="BK12" s="2">
        <v>499926.65</v>
      </c>
      <c r="BL12" s="2">
        <v>344746.44</v>
      </c>
      <c r="BO12" s="2">
        <v>552649.21</v>
      </c>
      <c r="BP12" s="2">
        <v>374858.62</v>
      </c>
      <c r="BS12" s="2">
        <v>438364.21</v>
      </c>
      <c r="BT12" s="2">
        <v>350808.87</v>
      </c>
      <c r="BW12" s="2">
        <v>228411.37</v>
      </c>
      <c r="BX12" s="3">
        <v>314708</v>
      </c>
      <c r="CA12" s="2">
        <v>77472.37</v>
      </c>
      <c r="CB12" s="2">
        <v>290791.61</v>
      </c>
      <c r="CE12" s="2">
        <v>275203.38</v>
      </c>
      <c r="CF12" s="2">
        <v>280109.2</v>
      </c>
      <c r="CI12" s="2">
        <v>422906.54</v>
      </c>
      <c r="CJ12" s="2">
        <v>312550.18</v>
      </c>
      <c r="CM12" s="2">
        <v>455926.53</v>
      </c>
      <c r="CN12" s="2">
        <v>318907.42</v>
      </c>
      <c r="CQ12" s="2">
        <v>436438.2</v>
      </c>
      <c r="CR12" s="2">
        <v>293587.93</v>
      </c>
      <c r="CU12" s="2">
        <v>426063.22</v>
      </c>
      <c r="CV12" s="2">
        <v>320782.14</v>
      </c>
      <c r="CY12" s="2">
        <v>397657.06</v>
      </c>
      <c r="CZ12" s="2">
        <v>293531.64</v>
      </c>
      <c r="DC12" s="2">
        <v>454333.32</v>
      </c>
      <c r="DD12" s="2">
        <v>337337.87</v>
      </c>
      <c r="DG12" s="2">
        <v>453495.25</v>
      </c>
      <c r="DH12" s="2">
        <v>316299.77</v>
      </c>
      <c r="DK12" s="2">
        <v>505787.25</v>
      </c>
      <c r="DL12" s="2">
        <v>344459.48</v>
      </c>
      <c r="DO12" s="2">
        <v>389514.49</v>
      </c>
      <c r="DP12" s="2">
        <v>319844.84999999998</v>
      </c>
      <c r="DS12" s="2">
        <v>204839.67</v>
      </c>
      <c r="DT12" s="2">
        <v>291678.76</v>
      </c>
      <c r="DW12" s="2">
        <v>66479.45</v>
      </c>
      <c r="DX12" s="3">
        <v>271334</v>
      </c>
      <c r="EA12" s="2">
        <v>247926.84</v>
      </c>
      <c r="EB12" s="2">
        <v>260392.58</v>
      </c>
      <c r="EE12" s="2">
        <v>384421.7</v>
      </c>
      <c r="EF12" s="2">
        <v>288413.58</v>
      </c>
      <c r="EI12" s="2">
        <v>414681.54</v>
      </c>
      <c r="EJ12" s="3">
        <v>293505</v>
      </c>
      <c r="EM12" s="2">
        <v>397551.21</v>
      </c>
      <c r="EN12" s="2">
        <v>271416.64</v>
      </c>
      <c r="II12" s="2">
        <v>26179631.75</v>
      </c>
    </row>
    <row r="13" spans="1:243" x14ac:dyDescent="0.2">
      <c r="A13" t="s">
        <v>72</v>
      </c>
      <c r="B13" t="s">
        <v>74</v>
      </c>
      <c r="C13" s="2">
        <v>307215.71000000002</v>
      </c>
      <c r="D13" s="2">
        <v>34951.94</v>
      </c>
      <c r="G13" s="2">
        <v>302476.42</v>
      </c>
      <c r="H13" s="2">
        <v>31879.48</v>
      </c>
      <c r="K13" s="2">
        <v>347535.7</v>
      </c>
      <c r="L13" s="3">
        <v>49798</v>
      </c>
      <c r="O13" s="2">
        <v>370928.81</v>
      </c>
      <c r="P13" s="2">
        <v>40876.050000000003</v>
      </c>
      <c r="S13" s="2">
        <v>449619.24</v>
      </c>
      <c r="T13" s="2">
        <v>70901.78</v>
      </c>
      <c r="W13" s="2">
        <v>377910.1</v>
      </c>
      <c r="X13" s="2">
        <v>67323.39</v>
      </c>
      <c r="AA13" s="2">
        <v>458946.54</v>
      </c>
      <c r="AB13" s="2">
        <v>31457.29</v>
      </c>
      <c r="AE13" s="2">
        <v>1286.29</v>
      </c>
      <c r="AF13" s="2">
        <v>30646.38</v>
      </c>
      <c r="AI13" s="2">
        <v>531987.22</v>
      </c>
      <c r="AJ13" s="2">
        <v>23742.58</v>
      </c>
      <c r="AM13" s="2">
        <v>282121.8</v>
      </c>
      <c r="AN13" s="2">
        <v>35465.279999999999</v>
      </c>
      <c r="AQ13" s="2">
        <v>317318.06</v>
      </c>
      <c r="AR13" s="2">
        <v>31551.78</v>
      </c>
      <c r="AU13" s="2">
        <v>294067.15999999997</v>
      </c>
      <c r="AV13" s="2">
        <v>9005.25</v>
      </c>
      <c r="AY13" s="2">
        <v>192175.9</v>
      </c>
      <c r="AZ13" s="2">
        <v>72238.100000000006</v>
      </c>
      <c r="BC13" s="2">
        <v>199047.87</v>
      </c>
      <c r="BD13" s="2">
        <v>68330.83</v>
      </c>
      <c r="BG13" s="3">
        <v>215411</v>
      </c>
      <c r="BH13" s="2">
        <v>87246.83</v>
      </c>
      <c r="BK13" s="2">
        <v>249146.25</v>
      </c>
      <c r="BL13" s="2">
        <v>77950.61</v>
      </c>
      <c r="BO13" s="2">
        <v>317360.27</v>
      </c>
      <c r="BP13" s="2">
        <v>106900.2</v>
      </c>
      <c r="BS13" s="2">
        <v>290126.73</v>
      </c>
      <c r="BT13" s="3">
        <v>102708</v>
      </c>
      <c r="BW13" s="2">
        <v>74302.17</v>
      </c>
      <c r="BX13" s="3">
        <v>69082</v>
      </c>
      <c r="CA13" s="2">
        <v>70479.28</v>
      </c>
      <c r="CB13" s="2">
        <v>55204.59</v>
      </c>
      <c r="CE13" s="2">
        <v>24991.33</v>
      </c>
      <c r="CF13" s="2">
        <v>55817.21</v>
      </c>
      <c r="CI13" s="2">
        <v>180610.34</v>
      </c>
      <c r="CJ13" s="2">
        <v>65527.5</v>
      </c>
      <c r="CM13" s="2">
        <v>211879.72</v>
      </c>
      <c r="CN13" s="2">
        <v>69522.559999999998</v>
      </c>
      <c r="CQ13" s="2">
        <v>196867.41</v>
      </c>
      <c r="CR13" s="2">
        <v>51188.21</v>
      </c>
      <c r="CU13" s="3">
        <v>278539</v>
      </c>
      <c r="CV13" s="2">
        <v>66686.11</v>
      </c>
      <c r="CY13" s="3">
        <v>275430</v>
      </c>
      <c r="CZ13" s="2">
        <v>60190.54</v>
      </c>
      <c r="DC13" s="2">
        <v>316163.21000000002</v>
      </c>
      <c r="DD13" s="2">
        <v>78899.850000000006</v>
      </c>
      <c r="DG13" s="2">
        <v>339998.71999999997</v>
      </c>
      <c r="DH13" s="2">
        <v>70223.509999999995</v>
      </c>
      <c r="DK13" s="3">
        <v>385720</v>
      </c>
      <c r="DL13" s="2">
        <v>96456.86</v>
      </c>
      <c r="DO13" s="2">
        <v>331652.39</v>
      </c>
      <c r="DP13" s="2">
        <v>92408.94</v>
      </c>
      <c r="DS13" s="2">
        <v>231178.75</v>
      </c>
      <c r="DT13" s="2">
        <v>64447.06</v>
      </c>
      <c r="DW13" s="2">
        <v>132334.38</v>
      </c>
      <c r="DX13" s="2">
        <v>52688.33</v>
      </c>
      <c r="EA13" s="2">
        <v>241660.27</v>
      </c>
      <c r="EB13" s="2">
        <v>53092.06</v>
      </c>
      <c r="EE13" s="2">
        <v>270411.28999999998</v>
      </c>
      <c r="EF13" s="3">
        <v>60473</v>
      </c>
      <c r="EI13" s="2">
        <v>289772.75</v>
      </c>
      <c r="EJ13" s="2">
        <v>63809.35</v>
      </c>
      <c r="EM13" s="2">
        <v>273219.57</v>
      </c>
      <c r="EN13" s="2">
        <v>48521.68</v>
      </c>
      <c r="EQ13" s="2">
        <v>247337.87</v>
      </c>
      <c r="ER13" s="2">
        <v>62651.3</v>
      </c>
      <c r="EU13" s="2">
        <v>248263.87</v>
      </c>
      <c r="EV13" s="2">
        <v>55675.1</v>
      </c>
      <c r="EY13" s="2">
        <v>290727.56</v>
      </c>
      <c r="EZ13" s="2">
        <v>71255.55</v>
      </c>
      <c r="FC13" s="2">
        <v>303439.71000000002</v>
      </c>
      <c r="FD13" s="2">
        <v>63729.64</v>
      </c>
      <c r="FG13" s="2">
        <v>343115.79</v>
      </c>
      <c r="FH13" s="2">
        <v>87103.86</v>
      </c>
      <c r="FK13" s="2">
        <v>295593.36</v>
      </c>
      <c r="FL13" s="2">
        <v>83863.070000000007</v>
      </c>
      <c r="FO13" s="2">
        <v>210139.64</v>
      </c>
      <c r="FP13" s="2">
        <v>60463.59</v>
      </c>
      <c r="FS13" s="2">
        <v>123590.7</v>
      </c>
      <c r="FT13" s="2">
        <v>50568.67</v>
      </c>
      <c r="FW13" s="2">
        <v>218754.38</v>
      </c>
      <c r="FX13" s="2">
        <v>50763.44</v>
      </c>
      <c r="GA13" s="2">
        <v>237740.95</v>
      </c>
      <c r="GB13" s="2">
        <v>56434.720000000001</v>
      </c>
      <c r="GE13" s="2">
        <v>266497.81</v>
      </c>
      <c r="GF13" s="2">
        <v>58773.75</v>
      </c>
      <c r="GI13" s="2">
        <v>246774.21</v>
      </c>
      <c r="GJ13" s="2">
        <v>46026.39</v>
      </c>
      <c r="II13" s="2">
        <v>15556389.689999999</v>
      </c>
    </row>
    <row r="14" spans="1:243" x14ac:dyDescent="0.2">
      <c r="A14" t="s">
        <v>72</v>
      </c>
      <c r="B14" t="s">
        <v>9</v>
      </c>
      <c r="AA14" s="2">
        <v>26584.06</v>
      </c>
      <c r="AE14" s="2">
        <v>28560.69</v>
      </c>
      <c r="AI14" s="2">
        <v>25258.07</v>
      </c>
      <c r="II14" s="2">
        <v>80402.820000000007</v>
      </c>
    </row>
    <row r="15" spans="1:243" x14ac:dyDescent="0.2">
      <c r="A15" t="s">
        <v>72</v>
      </c>
      <c r="B15" t="s">
        <v>77</v>
      </c>
      <c r="C15" s="3">
        <v>15373</v>
      </c>
      <c r="D15" s="2">
        <v>12131.42</v>
      </c>
      <c r="E15" s="2">
        <v>-1746.87</v>
      </c>
      <c r="F15">
        <v>-873.43</v>
      </c>
      <c r="G15" s="2">
        <v>15230.95</v>
      </c>
      <c r="H15" s="2">
        <v>11543.63</v>
      </c>
      <c r="I15" s="2">
        <v>-1570.63</v>
      </c>
      <c r="J15">
        <v>-785.32</v>
      </c>
      <c r="K15" s="2">
        <v>36071.61</v>
      </c>
      <c r="L15" s="2">
        <v>27822.28</v>
      </c>
      <c r="M15" s="2">
        <v>-3460.2</v>
      </c>
      <c r="N15" s="2">
        <v>-1730.1</v>
      </c>
      <c r="O15" s="2">
        <v>40887.86</v>
      </c>
      <c r="P15" s="3">
        <v>27013</v>
      </c>
      <c r="Q15" s="3">
        <v>-3332</v>
      </c>
      <c r="R15" s="2">
        <v>-1659.75</v>
      </c>
      <c r="S15" s="2">
        <v>47677.29</v>
      </c>
      <c r="T15" s="2">
        <v>30940.83</v>
      </c>
      <c r="U15" s="2">
        <v>-3425.44</v>
      </c>
      <c r="V15" s="2">
        <v>-1712.72</v>
      </c>
      <c r="W15" s="2">
        <v>39997.35</v>
      </c>
      <c r="X15" s="2">
        <v>28514.41</v>
      </c>
      <c r="Y15" s="2">
        <v>-3298.37</v>
      </c>
      <c r="Z15" s="2">
        <v>-1649.18</v>
      </c>
      <c r="II15" s="2">
        <v>307959.53999999998</v>
      </c>
    </row>
    <row r="16" spans="1:243" x14ac:dyDescent="0.2">
      <c r="A16" t="s">
        <v>72</v>
      </c>
      <c r="B16" t="s">
        <v>11</v>
      </c>
      <c r="C16" s="2">
        <v>-62356.65</v>
      </c>
      <c r="D16" s="2">
        <v>-36800.71</v>
      </c>
      <c r="G16" s="2">
        <v>-82959.320000000007</v>
      </c>
      <c r="H16" s="2">
        <v>-38388.879999999997</v>
      </c>
      <c r="K16" s="3">
        <v>-125243</v>
      </c>
      <c r="L16" s="3">
        <v>-52249</v>
      </c>
      <c r="O16" s="2">
        <v>-160339.10999999999</v>
      </c>
      <c r="P16" s="2">
        <v>-51490.66</v>
      </c>
      <c r="S16" s="3">
        <v>-185104</v>
      </c>
      <c r="T16" s="2">
        <v>-65882.559999999998</v>
      </c>
      <c r="W16" s="2">
        <v>-115769.11</v>
      </c>
      <c r="X16" s="2">
        <v>-58110.86</v>
      </c>
      <c r="AA16" s="2">
        <v>42649.94</v>
      </c>
      <c r="AB16" s="2">
        <v>-33406.89</v>
      </c>
      <c r="AE16" s="2">
        <v>130176.91</v>
      </c>
      <c r="AF16" s="2">
        <v>-21656.71</v>
      </c>
      <c r="AI16" s="2">
        <v>-14175.19</v>
      </c>
      <c r="AJ16" s="2">
        <v>-22087.279999999999</v>
      </c>
      <c r="AM16" s="2">
        <v>-95936.5</v>
      </c>
      <c r="AN16" s="2">
        <v>-36426.18</v>
      </c>
      <c r="AQ16" s="2">
        <v>-86302.84</v>
      </c>
      <c r="AR16" s="2">
        <v>-41112.39</v>
      </c>
      <c r="AU16" s="2">
        <v>-56742.84</v>
      </c>
      <c r="AV16" s="2">
        <v>-24579.79</v>
      </c>
      <c r="AY16" s="2">
        <v>-53294.86</v>
      </c>
      <c r="AZ16" s="3">
        <v>-33719</v>
      </c>
      <c r="BC16" s="3">
        <v>-75068</v>
      </c>
      <c r="BD16" s="2">
        <v>-36140.17</v>
      </c>
      <c r="BG16" s="2">
        <v>-109488.91</v>
      </c>
      <c r="BH16" s="2">
        <v>-47790.71</v>
      </c>
      <c r="BK16" s="2">
        <v>-145273.5</v>
      </c>
      <c r="BL16" s="2">
        <v>-46247.82</v>
      </c>
      <c r="BO16" s="2">
        <v>-164387.6</v>
      </c>
      <c r="BP16" s="3">
        <v>-59062</v>
      </c>
      <c r="BS16" s="2">
        <v>-99980.94</v>
      </c>
      <c r="BT16" s="2">
        <v>-52718.92</v>
      </c>
      <c r="BW16" s="2">
        <v>48158.68</v>
      </c>
      <c r="BX16" s="2">
        <v>-30132.27</v>
      </c>
      <c r="CA16" s="2">
        <v>119558.43</v>
      </c>
      <c r="CB16" s="2">
        <v>-20988.9</v>
      </c>
      <c r="CE16" s="2">
        <v>-6750.6</v>
      </c>
      <c r="CF16" s="2">
        <v>-20771.849999999999</v>
      </c>
      <c r="CI16" s="2">
        <v>-84279.18</v>
      </c>
      <c r="CJ16" s="2">
        <v>-33103.21</v>
      </c>
      <c r="CM16" s="2">
        <v>-74309.58</v>
      </c>
      <c r="CN16" s="3">
        <v>-37460</v>
      </c>
      <c r="CQ16" s="2">
        <v>-47559.38</v>
      </c>
      <c r="CR16" s="2">
        <v>-22988.51</v>
      </c>
      <c r="CU16" s="3">
        <v>-44614</v>
      </c>
      <c r="CV16" s="2">
        <v>-30642.45</v>
      </c>
      <c r="CY16" s="3">
        <v>-62470</v>
      </c>
      <c r="CZ16" s="2">
        <v>-31558.74</v>
      </c>
      <c r="DC16" s="2">
        <v>-96311.21</v>
      </c>
      <c r="DD16" s="2">
        <v>-42965.14</v>
      </c>
      <c r="DG16" s="2">
        <v>-128889.61</v>
      </c>
      <c r="DH16" s="2">
        <v>-41571.43</v>
      </c>
      <c r="DK16" s="2">
        <v>-143434.15</v>
      </c>
      <c r="DL16" s="2">
        <v>-53222.05</v>
      </c>
      <c r="DO16" s="2">
        <v>-86944.67</v>
      </c>
      <c r="DP16" s="2">
        <v>-46756.54</v>
      </c>
      <c r="DS16" s="2">
        <v>49757.69</v>
      </c>
      <c r="DT16" s="2">
        <v>-27620.17</v>
      </c>
      <c r="DW16" s="2">
        <v>114608.66</v>
      </c>
      <c r="DX16" s="2">
        <v>-19636.09</v>
      </c>
      <c r="EA16" s="2">
        <v>-1734.18</v>
      </c>
      <c r="EB16" s="2">
        <v>-19374.7</v>
      </c>
      <c r="EE16" s="2">
        <v>-73855.23</v>
      </c>
      <c r="EF16" s="2">
        <v>-30145.87</v>
      </c>
      <c r="EI16" s="2">
        <v>-64306.77</v>
      </c>
      <c r="EJ16" s="2">
        <v>-34038.720000000001</v>
      </c>
      <c r="EM16" s="2">
        <v>-39736.39</v>
      </c>
      <c r="EN16" s="2">
        <v>-21362.28</v>
      </c>
      <c r="EQ16" s="2">
        <v>-37580.67</v>
      </c>
      <c r="ER16" s="2">
        <v>-28573.360000000001</v>
      </c>
      <c r="EU16" s="2">
        <v>-53943.55</v>
      </c>
      <c r="EV16" s="2">
        <v>-28839.21</v>
      </c>
      <c r="EY16" s="2">
        <v>-85953.22</v>
      </c>
      <c r="EZ16" s="3">
        <v>-38369</v>
      </c>
      <c r="FC16" s="2">
        <v>-114471.47</v>
      </c>
      <c r="FD16" s="2">
        <v>-37596.11</v>
      </c>
      <c r="FG16" s="2">
        <v>-126940.27</v>
      </c>
      <c r="FH16" s="2">
        <v>-47832.57</v>
      </c>
      <c r="FK16" s="2">
        <v>-74979.66</v>
      </c>
      <c r="FL16" s="2">
        <v>-42065.599999999999</v>
      </c>
      <c r="FO16" s="3">
        <v>50621</v>
      </c>
      <c r="FP16" s="2">
        <v>-25451.200000000001</v>
      </c>
      <c r="FS16" s="2">
        <v>109452.64</v>
      </c>
      <c r="FT16" s="2">
        <v>-18524.349999999999</v>
      </c>
      <c r="FW16" s="2">
        <v>2442.2399999999998</v>
      </c>
      <c r="FX16" s="2">
        <v>-18199.82</v>
      </c>
      <c r="GA16" s="2">
        <v>-63720.55</v>
      </c>
      <c r="GB16" s="2">
        <v>-27799.3</v>
      </c>
      <c r="GE16" s="2">
        <v>-55471.42</v>
      </c>
      <c r="GF16" s="2">
        <v>-30686.76</v>
      </c>
      <c r="GI16" s="2">
        <v>-32734.47</v>
      </c>
      <c r="GJ16" s="2">
        <v>-19893.21</v>
      </c>
      <c r="II16" s="2">
        <v>-4252026.2</v>
      </c>
    </row>
    <row r="17" spans="1:243" x14ac:dyDescent="0.2">
      <c r="A17" t="s">
        <v>72</v>
      </c>
      <c r="B17" t="s">
        <v>86</v>
      </c>
      <c r="C17" s="2">
        <v>132430.20000000001</v>
      </c>
      <c r="G17" s="2">
        <v>129689.38</v>
      </c>
      <c r="K17" s="2">
        <v>160647.94</v>
      </c>
      <c r="O17" s="2">
        <v>144157.10999999999</v>
      </c>
      <c r="S17" s="2">
        <v>143008.91</v>
      </c>
      <c r="W17" s="2">
        <v>92665.86</v>
      </c>
      <c r="AA17" s="3">
        <v>23318</v>
      </c>
      <c r="AE17" s="3">
        <v>-15178</v>
      </c>
      <c r="AI17" s="2">
        <v>69640.100000000006</v>
      </c>
      <c r="AM17" s="2">
        <v>137125.64000000001</v>
      </c>
      <c r="AQ17" s="2">
        <v>130331.31</v>
      </c>
      <c r="AU17" s="2">
        <v>116315.14</v>
      </c>
      <c r="AY17" s="2">
        <v>122765.56</v>
      </c>
      <c r="BC17" s="2">
        <v>125353.49</v>
      </c>
      <c r="BG17" s="3">
        <v>143820</v>
      </c>
      <c r="BK17" s="2">
        <v>139215.56</v>
      </c>
      <c r="BO17" s="3">
        <v>132680</v>
      </c>
      <c r="BS17" s="2">
        <v>81753.09</v>
      </c>
      <c r="BW17" s="2">
        <v>20377.84</v>
      </c>
      <c r="CA17" s="2">
        <v>-16358.3</v>
      </c>
      <c r="CE17" s="2">
        <v>66096.73</v>
      </c>
      <c r="CI17" s="2">
        <v>126825.72</v>
      </c>
      <c r="CM17" s="2">
        <v>115724.61</v>
      </c>
      <c r="CQ17" s="2">
        <v>111626.94</v>
      </c>
      <c r="CU17" s="2">
        <v>113179.44</v>
      </c>
      <c r="CY17" s="2">
        <v>111151.39</v>
      </c>
      <c r="DC17" s="2">
        <v>133185.41</v>
      </c>
      <c r="DG17" s="2">
        <v>128898.3</v>
      </c>
      <c r="DK17" s="2">
        <v>118079.19</v>
      </c>
      <c r="DO17" s="2">
        <v>77810.7</v>
      </c>
      <c r="DS17" s="2">
        <v>16881.599999999999</v>
      </c>
      <c r="DW17" s="2">
        <v>-17757.62</v>
      </c>
      <c r="EA17" s="2">
        <v>60207.22</v>
      </c>
      <c r="EE17" s="2">
        <v>117484.05</v>
      </c>
      <c r="EI17" s="2">
        <v>107329.64</v>
      </c>
      <c r="EM17" s="2">
        <v>103328.15</v>
      </c>
      <c r="EQ17" s="2">
        <v>100940.56</v>
      </c>
      <c r="EU17" s="2">
        <v>103151.6</v>
      </c>
      <c r="EY17" s="2">
        <v>128531.34</v>
      </c>
      <c r="FC17" s="2">
        <v>119728.59</v>
      </c>
      <c r="FG17" s="2">
        <v>109544.3</v>
      </c>
      <c r="FK17" s="2">
        <v>71545.63</v>
      </c>
      <c r="FO17" s="2">
        <v>14059.38</v>
      </c>
      <c r="FS17" s="2">
        <v>-18510.54</v>
      </c>
      <c r="FW17" s="2">
        <v>55021.57</v>
      </c>
      <c r="GA17" s="2">
        <v>104769.91</v>
      </c>
      <c r="GE17" s="2">
        <v>103549.91</v>
      </c>
      <c r="GI17" s="2">
        <v>95494.41</v>
      </c>
      <c r="II17" s="2">
        <v>4491636.93</v>
      </c>
    </row>
    <row r="18" spans="1:243" x14ac:dyDescent="0.2">
      <c r="A18" t="s">
        <v>72</v>
      </c>
      <c r="B18" t="s">
        <v>87</v>
      </c>
      <c r="C18" s="2">
        <v>-1789936.48</v>
      </c>
      <c r="D18" s="2">
        <v>-509144.37</v>
      </c>
      <c r="G18" s="2">
        <v>-1748304.84</v>
      </c>
      <c r="H18" s="2">
        <v>-534922.56999999995</v>
      </c>
      <c r="K18" s="2">
        <v>-2024719.7</v>
      </c>
      <c r="L18" s="2">
        <v>-623935.71</v>
      </c>
      <c r="O18" s="3">
        <v>-2258284</v>
      </c>
      <c r="P18" s="2">
        <v>-640369.27</v>
      </c>
      <c r="S18" s="2">
        <v>-2512637.52</v>
      </c>
      <c r="T18" s="2">
        <v>-705306.9</v>
      </c>
      <c r="W18" s="2">
        <v>-2003231.84</v>
      </c>
      <c r="X18" s="2">
        <v>-646416.31999999995</v>
      </c>
      <c r="AA18" s="2">
        <v>-474455.83</v>
      </c>
      <c r="AB18" s="2">
        <v>-546024.21</v>
      </c>
      <c r="AE18" s="2">
        <v>450729.43</v>
      </c>
      <c r="AF18" s="3">
        <v>-466863</v>
      </c>
      <c r="AI18" s="2">
        <v>-602744.09</v>
      </c>
      <c r="AJ18" s="3">
        <v>-458894</v>
      </c>
      <c r="AM18" s="3">
        <v>-1721265</v>
      </c>
      <c r="AN18" s="2">
        <v>-423213.47</v>
      </c>
      <c r="AQ18" s="2">
        <v>-1662972.48</v>
      </c>
      <c r="AR18" s="2">
        <v>-537420.27</v>
      </c>
      <c r="AU18" s="2">
        <v>-1615134.82</v>
      </c>
      <c r="AV18" s="2">
        <v>-507514.31</v>
      </c>
      <c r="AY18" s="2">
        <v>-1570806.84</v>
      </c>
      <c r="AZ18" s="2">
        <v>-521107.17</v>
      </c>
      <c r="BC18" s="2">
        <v>-1608989.39</v>
      </c>
      <c r="BD18" s="2">
        <v>-554605.15</v>
      </c>
      <c r="BG18" s="2">
        <v>-1815304.21</v>
      </c>
      <c r="BH18" s="2">
        <v>-629871.18000000005</v>
      </c>
      <c r="BK18" s="2">
        <v>-2022544.12</v>
      </c>
      <c r="BL18" s="2">
        <v>-634977.9</v>
      </c>
      <c r="BO18" s="2">
        <v>-2169531.62</v>
      </c>
      <c r="BP18" s="3">
        <v>-697109</v>
      </c>
      <c r="BS18" s="2">
        <v>-1527715.13</v>
      </c>
      <c r="BT18" s="2">
        <v>-656456.51</v>
      </c>
      <c r="BW18" s="2">
        <v>-134654.78</v>
      </c>
      <c r="BX18" s="2">
        <v>-528916.12</v>
      </c>
      <c r="CA18" s="2">
        <v>777360.79</v>
      </c>
      <c r="CB18" s="2">
        <v>-520228.68</v>
      </c>
      <c r="CE18" s="2">
        <v>-450645.8</v>
      </c>
      <c r="CF18" s="2">
        <v>-445700.52</v>
      </c>
      <c r="CI18" s="2">
        <v>-1516062.28</v>
      </c>
      <c r="CJ18" s="2">
        <v>-447185.69</v>
      </c>
      <c r="CM18" s="2">
        <v>-1467006.76</v>
      </c>
      <c r="CN18" s="2">
        <v>-551535.63</v>
      </c>
      <c r="CQ18" s="3">
        <v>-1425986</v>
      </c>
      <c r="CR18" s="2">
        <v>-505957.8</v>
      </c>
      <c r="CU18" s="2">
        <v>-1488274.89</v>
      </c>
      <c r="CV18" s="3">
        <v>-470187</v>
      </c>
      <c r="CY18" s="2">
        <v>-1456167.74</v>
      </c>
      <c r="CZ18" s="2">
        <v>-484074.85</v>
      </c>
      <c r="DC18" s="2">
        <v>-1695462.72</v>
      </c>
      <c r="DD18" s="2">
        <v>-567129.65</v>
      </c>
      <c r="DG18" s="2">
        <v>-1895101.48</v>
      </c>
      <c r="DH18" s="3">
        <v>-571708</v>
      </c>
      <c r="DK18" s="2">
        <v>-1965113.16</v>
      </c>
      <c r="DL18" s="2">
        <v>-630050.30000000005</v>
      </c>
      <c r="DO18" s="2">
        <v>-1303958.3799999999</v>
      </c>
      <c r="DP18" s="2">
        <v>-580549.91</v>
      </c>
      <c r="DS18" s="2">
        <v>274256.49</v>
      </c>
      <c r="DT18" s="2">
        <v>-494582.84</v>
      </c>
      <c r="DW18" s="2">
        <v>1350227.41</v>
      </c>
      <c r="DX18" s="2">
        <v>-498967.68</v>
      </c>
      <c r="EA18" s="3">
        <v>-83805</v>
      </c>
      <c r="EB18" s="2">
        <v>-419855.13</v>
      </c>
      <c r="EE18" s="2">
        <v>-1364028.62</v>
      </c>
      <c r="EF18" s="2">
        <v>-405606.58</v>
      </c>
      <c r="EI18" s="2">
        <v>-1337846.6399999999</v>
      </c>
      <c r="EJ18" s="2">
        <v>-496980.15</v>
      </c>
      <c r="EM18" s="2">
        <v>-1330613.93</v>
      </c>
      <c r="EN18" s="2">
        <v>-458464.57</v>
      </c>
      <c r="EQ18" s="2">
        <v>-1326203.51</v>
      </c>
      <c r="ER18" s="2">
        <v>-427509.85</v>
      </c>
      <c r="EU18" s="2">
        <v>-1333982.83</v>
      </c>
      <c r="EV18" s="2">
        <v>-438980.06</v>
      </c>
      <c r="EY18" s="2">
        <v>-1602697.79</v>
      </c>
      <c r="EZ18" s="2">
        <v>-507873.35</v>
      </c>
      <c r="FC18" s="2">
        <v>-1792735.73</v>
      </c>
      <c r="FD18" s="2">
        <v>-515776.81</v>
      </c>
      <c r="FG18" s="2">
        <v>-1843976.28</v>
      </c>
      <c r="FH18" s="2">
        <v>-566300.63</v>
      </c>
      <c r="FK18" s="2">
        <v>-1203481.1299999999</v>
      </c>
      <c r="FL18" s="2">
        <v>-525440.42000000004</v>
      </c>
      <c r="FO18" s="2">
        <v>369376.62</v>
      </c>
      <c r="FP18" s="2">
        <v>-462390.07</v>
      </c>
      <c r="FS18" s="2">
        <v>1393270.17</v>
      </c>
      <c r="FT18" s="2">
        <v>-477936.8</v>
      </c>
      <c r="FW18" s="3">
        <v>-3154</v>
      </c>
      <c r="FX18" s="2">
        <v>-394506.53</v>
      </c>
      <c r="GA18" s="3">
        <v>-1244723</v>
      </c>
      <c r="GB18" s="2">
        <v>-369047.23</v>
      </c>
      <c r="GE18" s="2">
        <v>-1229915.8999999999</v>
      </c>
      <c r="GF18" s="2">
        <v>-441519.19</v>
      </c>
      <c r="GI18" s="2">
        <v>-1191106.18</v>
      </c>
      <c r="GJ18" s="2">
        <v>-414622.29</v>
      </c>
      <c r="GM18" s="2">
        <v>-24280.19</v>
      </c>
      <c r="GN18" s="2">
        <v>-78432.899999999994</v>
      </c>
      <c r="GQ18" s="2">
        <v>-16102.47</v>
      </c>
      <c r="GR18" s="2">
        <v>-75407.759999999995</v>
      </c>
      <c r="GU18" s="2">
        <v>-17043.3</v>
      </c>
      <c r="GV18" s="2">
        <v>-88257.37</v>
      </c>
      <c r="GY18" s="2">
        <v>-18021.41</v>
      </c>
      <c r="GZ18" s="2">
        <v>-89451.37</v>
      </c>
      <c r="HC18" s="2">
        <v>-20545.71</v>
      </c>
      <c r="HD18" s="2">
        <v>-100937.61</v>
      </c>
      <c r="HG18" s="2">
        <v>13693.07</v>
      </c>
      <c r="HH18" s="2">
        <v>-100601.74</v>
      </c>
      <c r="HK18" s="2">
        <v>95570.12</v>
      </c>
      <c r="HL18" s="2">
        <v>-105216.25</v>
      </c>
      <c r="HO18" s="2">
        <v>104857.34</v>
      </c>
      <c r="HP18" s="3">
        <v>-60505</v>
      </c>
      <c r="HS18" s="2">
        <v>60673.94</v>
      </c>
      <c r="HT18" s="3">
        <v>-62068</v>
      </c>
      <c r="HW18" s="2">
        <v>-6391.35</v>
      </c>
      <c r="HX18" s="2">
        <v>-60514.36</v>
      </c>
      <c r="IA18" s="2">
        <v>-11447.86</v>
      </c>
      <c r="IB18" s="2">
        <v>-92480.87</v>
      </c>
      <c r="IE18" s="2">
        <v>-13883.48</v>
      </c>
      <c r="IF18" s="2">
        <v>-85042.26</v>
      </c>
      <c r="II18" s="2">
        <v>-81965634.129999995</v>
      </c>
    </row>
    <row r="19" spans="1:243" x14ac:dyDescent="0.2">
      <c r="A19" t="s">
        <v>72</v>
      </c>
      <c r="B19" t="s">
        <v>89</v>
      </c>
      <c r="C19" s="2">
        <v>-95802.3</v>
      </c>
      <c r="G19" s="2">
        <v>-88030.22</v>
      </c>
      <c r="K19" s="3">
        <v>-100541</v>
      </c>
      <c r="O19" s="3">
        <v>-94485</v>
      </c>
      <c r="S19" s="2">
        <v>-90098.8</v>
      </c>
      <c r="W19" s="2">
        <v>-40337.839999999997</v>
      </c>
      <c r="AA19" s="2">
        <v>48534.89</v>
      </c>
      <c r="AE19" s="2">
        <v>130155.15</v>
      </c>
      <c r="AI19" s="2">
        <v>22010.6</v>
      </c>
      <c r="AM19" s="2">
        <v>-75750.2</v>
      </c>
      <c r="AQ19" s="2">
        <v>-76919.28</v>
      </c>
      <c r="AU19" s="2">
        <v>-79985.149999999994</v>
      </c>
      <c r="GM19" s="3">
        <v>78952</v>
      </c>
      <c r="GQ19" s="2">
        <v>75399.100000000006</v>
      </c>
      <c r="GU19" s="2">
        <v>85884.26</v>
      </c>
      <c r="GY19" s="2">
        <v>83785.759999999995</v>
      </c>
      <c r="HC19" s="2">
        <v>74237.8</v>
      </c>
      <c r="HG19" s="2">
        <v>37314.800000000003</v>
      </c>
      <c r="HK19" s="3">
        <v>-33915</v>
      </c>
      <c r="HO19" s="2">
        <v>-98690.9</v>
      </c>
      <c r="HS19" s="2">
        <v>-13466.91</v>
      </c>
      <c r="HW19" s="2">
        <v>63159.73</v>
      </c>
      <c r="IA19" s="2">
        <v>66036.55</v>
      </c>
      <c r="IE19" s="2">
        <v>71178.100000000006</v>
      </c>
      <c r="II19" s="2">
        <v>-51373.89</v>
      </c>
    </row>
    <row r="20" spans="1:243" x14ac:dyDescent="0.2">
      <c r="A20" t="s">
        <v>72</v>
      </c>
      <c r="B20" t="s">
        <v>30</v>
      </c>
      <c r="C20" s="3">
        <v>3032620</v>
      </c>
      <c r="D20" s="2">
        <v>387427.2</v>
      </c>
      <c r="G20" s="2">
        <v>3380117.15</v>
      </c>
      <c r="H20" s="2">
        <v>381058.51</v>
      </c>
      <c r="K20" s="2">
        <v>4757827.6399999997</v>
      </c>
      <c r="L20" s="2">
        <v>454368.64</v>
      </c>
      <c r="O20" s="2">
        <v>5035283.3</v>
      </c>
      <c r="P20" s="2">
        <v>472280.34</v>
      </c>
      <c r="S20" s="2">
        <v>4975080.6100000003</v>
      </c>
      <c r="T20" s="2">
        <v>473949.87</v>
      </c>
      <c r="W20" s="2">
        <v>2975379.69</v>
      </c>
      <c r="X20" s="2">
        <v>405069.85</v>
      </c>
      <c r="AA20" s="2">
        <v>-1491882.49</v>
      </c>
      <c r="AB20" s="2">
        <v>332703.83</v>
      </c>
      <c r="AE20" s="2">
        <v>-3305790.58</v>
      </c>
      <c r="AF20" s="2">
        <v>207943.4</v>
      </c>
      <c r="AI20" s="2">
        <v>622741.12</v>
      </c>
      <c r="AJ20" s="2">
        <v>248789.44</v>
      </c>
      <c r="AM20" s="2">
        <v>3967116.14</v>
      </c>
      <c r="AN20" s="2">
        <v>399042.9</v>
      </c>
      <c r="AQ20" s="2">
        <v>3016858.55</v>
      </c>
      <c r="AR20" s="2">
        <v>424621.91</v>
      </c>
      <c r="AU20" s="2">
        <v>2348103.85</v>
      </c>
      <c r="AV20" s="3">
        <v>353161</v>
      </c>
      <c r="AY20" s="2">
        <v>2155173.77</v>
      </c>
      <c r="AZ20" s="2">
        <v>127903.59</v>
      </c>
      <c r="BC20" s="2">
        <v>2584843.84</v>
      </c>
      <c r="BD20" s="2">
        <v>129811.09</v>
      </c>
      <c r="BG20" s="2">
        <v>3476151.69</v>
      </c>
      <c r="BH20" s="2">
        <v>135638.75</v>
      </c>
      <c r="BK20" s="2">
        <v>4334546.78</v>
      </c>
      <c r="BL20" s="2">
        <v>132879.13</v>
      </c>
      <c r="BO20" s="3">
        <v>4116427</v>
      </c>
      <c r="BP20" s="3">
        <v>134876</v>
      </c>
      <c r="BS20" s="2">
        <v>2345221.0699999998</v>
      </c>
      <c r="BT20" s="2">
        <v>128491.78</v>
      </c>
      <c r="BW20" s="2">
        <v>-1469133.4</v>
      </c>
      <c r="BX20" s="2">
        <v>136341.70000000001</v>
      </c>
      <c r="CA20" s="2">
        <v>-2855316.63</v>
      </c>
      <c r="CB20" s="2">
        <v>147208.72</v>
      </c>
      <c r="CE20" s="2">
        <v>402607.32</v>
      </c>
      <c r="CF20" s="2">
        <v>126589.81</v>
      </c>
      <c r="CI20" s="2">
        <v>3243385.44</v>
      </c>
      <c r="CJ20" s="2">
        <v>98764.85</v>
      </c>
      <c r="CM20" s="2">
        <v>2294946.2400000002</v>
      </c>
      <c r="CN20" s="2">
        <v>101716.25</v>
      </c>
      <c r="CQ20" s="2">
        <v>1866919.73</v>
      </c>
      <c r="CR20" s="2">
        <v>119152.59</v>
      </c>
      <c r="CU20" s="2">
        <v>1972097.34</v>
      </c>
      <c r="CV20" s="2">
        <v>136291.26</v>
      </c>
      <c r="CY20" s="3">
        <v>2311173</v>
      </c>
      <c r="CZ20" s="2">
        <v>139822.9</v>
      </c>
      <c r="DC20" s="2">
        <v>3287302.43</v>
      </c>
      <c r="DD20" s="2">
        <v>164123.18</v>
      </c>
      <c r="DG20" s="2">
        <v>3951839.75</v>
      </c>
      <c r="DH20" s="2">
        <v>172675.31</v>
      </c>
      <c r="DK20" s="2">
        <v>3616744.51</v>
      </c>
      <c r="DL20" s="2">
        <v>169833.72</v>
      </c>
      <c r="DO20" s="2">
        <v>2173970.41</v>
      </c>
      <c r="DP20" s="2">
        <v>142966.76</v>
      </c>
      <c r="DS20" s="2">
        <v>-1487880.13</v>
      </c>
      <c r="DT20" s="3">
        <v>118872</v>
      </c>
      <c r="DW20" s="2">
        <v>-2766705.68</v>
      </c>
      <c r="DX20" s="2">
        <v>102152.5</v>
      </c>
      <c r="EA20" s="2">
        <v>292405.21000000002</v>
      </c>
      <c r="EB20" s="2">
        <v>96798.61</v>
      </c>
      <c r="EE20" s="2">
        <v>2943027.25</v>
      </c>
      <c r="EF20" s="2">
        <v>143108.34</v>
      </c>
      <c r="EI20" s="2">
        <v>2056696.48</v>
      </c>
      <c r="EJ20" s="2">
        <v>152500.5</v>
      </c>
      <c r="EM20" s="2">
        <v>1582902.38</v>
      </c>
      <c r="EN20" s="2">
        <v>128958.82</v>
      </c>
      <c r="EQ20" s="2">
        <v>1706604.28</v>
      </c>
      <c r="ER20" s="2">
        <v>98858.76</v>
      </c>
      <c r="EU20" s="2">
        <v>2097733.41</v>
      </c>
      <c r="EV20" s="2">
        <v>102882.33</v>
      </c>
      <c r="EY20" s="2">
        <v>3112073.15</v>
      </c>
      <c r="EZ20" s="2">
        <v>119711.08</v>
      </c>
      <c r="FC20" s="2">
        <v>3627701.86</v>
      </c>
      <c r="FD20" s="2">
        <v>128375.23</v>
      </c>
      <c r="FG20" s="2">
        <v>3318367.8</v>
      </c>
      <c r="FH20" s="2">
        <v>124278.06</v>
      </c>
      <c r="FK20" s="2">
        <v>1977384.82</v>
      </c>
      <c r="FL20" s="2">
        <v>103359.84</v>
      </c>
      <c r="FO20" s="2">
        <v>-1428801.54</v>
      </c>
      <c r="FP20" s="3">
        <v>81880</v>
      </c>
      <c r="FS20" s="3">
        <v>-2591551</v>
      </c>
      <c r="FT20" s="2">
        <v>74450.350000000006</v>
      </c>
      <c r="FW20" s="2">
        <v>228024.35</v>
      </c>
      <c r="FX20" s="2">
        <v>57575.46</v>
      </c>
      <c r="GA20" s="2">
        <v>2464028.15</v>
      </c>
      <c r="GB20" s="3">
        <v>66080</v>
      </c>
      <c r="GE20" s="2">
        <v>1811931.76</v>
      </c>
      <c r="GF20" s="2">
        <v>66013.14</v>
      </c>
      <c r="GI20" s="2">
        <v>1358486.51</v>
      </c>
      <c r="GJ20" s="2">
        <v>66308.179999999993</v>
      </c>
      <c r="GM20" s="2">
        <v>-61786.07</v>
      </c>
      <c r="GN20" s="2">
        <v>9381.34</v>
      </c>
      <c r="GQ20" s="2">
        <v>-72050.490000000005</v>
      </c>
      <c r="GR20" s="3">
        <v>8942</v>
      </c>
      <c r="GU20" s="2">
        <v>-92716.32</v>
      </c>
      <c r="GV20" s="2">
        <v>10889.16</v>
      </c>
      <c r="GY20" s="2">
        <v>-103883.83</v>
      </c>
      <c r="GZ20" s="2">
        <v>11262.62</v>
      </c>
      <c r="HC20" s="2">
        <v>-113615.78</v>
      </c>
      <c r="HD20" s="2">
        <v>8634.82</v>
      </c>
      <c r="HG20" s="2">
        <v>-84183.43</v>
      </c>
      <c r="HH20" s="2">
        <v>6933.92</v>
      </c>
      <c r="HK20" s="2">
        <v>-4859.25</v>
      </c>
      <c r="HL20" s="2">
        <v>4812.93</v>
      </c>
      <c r="HO20" s="2">
        <v>39642.1</v>
      </c>
      <c r="II20" s="2">
        <v>97809855.5</v>
      </c>
    </row>
    <row r="21" spans="1:243" x14ac:dyDescent="0.2">
      <c r="A21" t="s">
        <v>72</v>
      </c>
      <c r="B21" t="s">
        <v>93</v>
      </c>
      <c r="C21" s="2">
        <v>31910.6</v>
      </c>
      <c r="D21" s="2">
        <v>24845.13</v>
      </c>
      <c r="E21" s="2">
        <v>-3493.74</v>
      </c>
      <c r="F21" s="2">
        <v>-1746.87</v>
      </c>
      <c r="G21" s="3">
        <v>31509</v>
      </c>
      <c r="H21" s="2">
        <v>23610.799999999999</v>
      </c>
      <c r="I21" s="2">
        <v>-3141.27</v>
      </c>
      <c r="J21" s="2">
        <v>-1570.63</v>
      </c>
      <c r="K21" s="3">
        <v>37225</v>
      </c>
      <c r="L21" s="3">
        <v>28399</v>
      </c>
      <c r="M21" s="2">
        <v>-3460.2</v>
      </c>
      <c r="N21" s="2">
        <v>-1730.1</v>
      </c>
      <c r="O21" s="2">
        <v>41998.54</v>
      </c>
      <c r="P21" s="3">
        <v>27566</v>
      </c>
      <c r="Q21" s="3">
        <v>-3332</v>
      </c>
      <c r="R21" s="2">
        <v>-1659.75</v>
      </c>
      <c r="S21" s="2">
        <v>48819.1</v>
      </c>
      <c r="T21" s="2">
        <v>31511.73</v>
      </c>
      <c r="U21" s="2">
        <v>-3425.44</v>
      </c>
      <c r="V21" s="2">
        <v>-1712.72</v>
      </c>
      <c r="W21" s="2">
        <v>41096.81</v>
      </c>
      <c r="X21" s="2">
        <v>29064.13</v>
      </c>
      <c r="Y21" s="2">
        <v>-3298.37</v>
      </c>
      <c r="Z21" s="2">
        <v>-1649.18</v>
      </c>
      <c r="AA21" s="2">
        <v>27498.18</v>
      </c>
      <c r="AB21" s="2">
        <v>23557.93</v>
      </c>
      <c r="AC21" s="2">
        <v>-3390.61</v>
      </c>
      <c r="AD21" s="2">
        <v>-1695.3</v>
      </c>
      <c r="AE21" s="2">
        <v>15460.71</v>
      </c>
      <c r="AF21" s="2">
        <v>20656.650000000001</v>
      </c>
      <c r="AG21" s="2">
        <v>-3372.88</v>
      </c>
      <c r="AH21" s="2">
        <v>-1686.44</v>
      </c>
      <c r="AI21" s="2">
        <v>28979.09</v>
      </c>
      <c r="AJ21" s="2">
        <v>20185.16</v>
      </c>
      <c r="AK21" s="2">
        <v>-3247.47</v>
      </c>
      <c r="AL21" s="2">
        <v>-1623.73</v>
      </c>
      <c r="AM21" s="3">
        <v>32206</v>
      </c>
      <c r="AN21" s="3">
        <v>24103</v>
      </c>
      <c r="AO21" s="3">
        <v>-3338</v>
      </c>
      <c r="AP21" s="2">
        <v>-1675.35</v>
      </c>
      <c r="AQ21" s="2">
        <v>34120.74</v>
      </c>
      <c r="AR21" s="2">
        <v>24596.2</v>
      </c>
      <c r="AS21" s="2">
        <v>-3213.65</v>
      </c>
      <c r="AT21" s="2">
        <v>-1606.82</v>
      </c>
      <c r="AU21" s="2">
        <v>31607.17</v>
      </c>
      <c r="AV21" s="2">
        <v>21037.87</v>
      </c>
      <c r="AW21" s="3">
        <v>-3303</v>
      </c>
      <c r="AX21" s="2">
        <v>-1651.5</v>
      </c>
      <c r="AY21" s="2">
        <v>29165.24</v>
      </c>
      <c r="AZ21" s="2">
        <v>23149.77</v>
      </c>
      <c r="BA21" s="2">
        <v>-3285.21</v>
      </c>
      <c r="BB21" s="2">
        <v>-1642.6</v>
      </c>
      <c r="BC21" s="2">
        <v>29614.45</v>
      </c>
      <c r="BD21" s="3">
        <v>22688</v>
      </c>
      <c r="BE21" s="2">
        <v>-3057.69</v>
      </c>
      <c r="BF21" s="2">
        <v>-1528.84</v>
      </c>
      <c r="BG21" s="2">
        <v>34246.25</v>
      </c>
      <c r="BH21" s="2">
        <v>26369.09</v>
      </c>
      <c r="BI21" s="2">
        <v>-3250.76</v>
      </c>
      <c r="BJ21" s="2">
        <v>-1625.38</v>
      </c>
      <c r="BK21" s="3">
        <v>37497</v>
      </c>
      <c r="BL21" s="3">
        <v>25382</v>
      </c>
      <c r="BM21" s="2">
        <v>-3129.22</v>
      </c>
      <c r="BN21" s="2">
        <v>-1558.72</v>
      </c>
      <c r="BO21" s="2">
        <v>43937.74</v>
      </c>
      <c r="BP21" s="2">
        <v>28913.57</v>
      </c>
      <c r="BQ21" s="2">
        <v>-3215.72</v>
      </c>
      <c r="BR21" s="2">
        <v>-1607.86</v>
      </c>
      <c r="BS21" s="2">
        <v>37511.550000000003</v>
      </c>
      <c r="BT21" s="2">
        <v>26839.32</v>
      </c>
      <c r="BU21" s="2">
        <v>-3095.3</v>
      </c>
      <c r="BV21" s="2">
        <v>-1547.65</v>
      </c>
      <c r="BW21" s="2">
        <v>24676.05</v>
      </c>
      <c r="BX21" s="2">
        <v>21809.74</v>
      </c>
      <c r="BY21" s="2">
        <v>-3180.65</v>
      </c>
      <c r="BZ21" s="2">
        <v>-1590.33</v>
      </c>
      <c r="CA21" s="2">
        <v>15189.07</v>
      </c>
      <c r="CB21" s="2">
        <v>19533.650000000001</v>
      </c>
      <c r="CC21" s="2">
        <v>-3162.83</v>
      </c>
      <c r="CD21" s="2">
        <v>-1581.42</v>
      </c>
      <c r="CE21" s="2">
        <v>25922.32</v>
      </c>
      <c r="CF21" s="2">
        <v>18937.43</v>
      </c>
      <c r="CG21" s="2">
        <v>-3044.11</v>
      </c>
      <c r="CH21" s="2">
        <v>-1522.06</v>
      </c>
      <c r="CI21" s="2">
        <v>29229.58</v>
      </c>
      <c r="CJ21" s="2">
        <v>22338.15</v>
      </c>
      <c r="CK21" s="2">
        <v>-3127.76</v>
      </c>
      <c r="CL21" s="2">
        <v>-1569.85</v>
      </c>
      <c r="CM21" s="2">
        <v>31380.1</v>
      </c>
      <c r="CN21" s="3">
        <v>22787</v>
      </c>
      <c r="CO21" s="2">
        <v>-3010.18</v>
      </c>
      <c r="CP21" s="2">
        <v>-1505.09</v>
      </c>
      <c r="CQ21" s="2">
        <v>28232.63</v>
      </c>
      <c r="CR21" s="2">
        <v>19694.419999999998</v>
      </c>
      <c r="CS21" s="2">
        <v>-3093.2</v>
      </c>
      <c r="CT21" s="2">
        <v>-1546.6</v>
      </c>
      <c r="CU21" s="2">
        <v>26506.720000000001</v>
      </c>
      <c r="CV21" s="2">
        <v>21455.439999999999</v>
      </c>
      <c r="CW21" s="2">
        <v>-3076.64</v>
      </c>
      <c r="CX21" s="2">
        <v>-1538.32</v>
      </c>
      <c r="CY21" s="2">
        <v>25963.07</v>
      </c>
      <c r="CZ21" s="2">
        <v>20249.830000000002</v>
      </c>
      <c r="DA21" s="2">
        <v>-2765.62</v>
      </c>
      <c r="DB21" s="2">
        <v>-1382.81</v>
      </c>
      <c r="DC21" s="2">
        <v>30955.5</v>
      </c>
      <c r="DD21" s="3">
        <v>24271</v>
      </c>
      <c r="DE21" s="2">
        <v>-3045.67</v>
      </c>
      <c r="DF21" s="2">
        <v>-1522.84</v>
      </c>
      <c r="DG21" s="3">
        <v>33738</v>
      </c>
      <c r="DH21" s="2">
        <v>23360.5</v>
      </c>
      <c r="DI21" s="2">
        <v>-2932.22</v>
      </c>
      <c r="DJ21" s="2">
        <v>-1460.59</v>
      </c>
      <c r="DK21" s="2">
        <v>39852.19</v>
      </c>
      <c r="DL21" s="2">
        <v>26586.33</v>
      </c>
      <c r="DM21" s="2">
        <v>-3013.75</v>
      </c>
      <c r="DN21" s="2">
        <v>-1506.88</v>
      </c>
      <c r="DO21" s="2">
        <v>33364.57</v>
      </c>
      <c r="DP21" s="2">
        <v>24519.56</v>
      </c>
      <c r="DQ21" s="2">
        <v>-2901.38</v>
      </c>
      <c r="DR21" s="2">
        <v>-1450.69</v>
      </c>
      <c r="DS21" s="3">
        <v>22562</v>
      </c>
      <c r="DT21" s="3">
        <v>20296</v>
      </c>
      <c r="DU21" s="2">
        <v>-2981.93</v>
      </c>
      <c r="DV21" s="3">
        <v>-1491</v>
      </c>
      <c r="DW21" s="2">
        <v>14223.74</v>
      </c>
      <c r="DX21" s="2">
        <v>18305.93</v>
      </c>
      <c r="DY21" s="2">
        <v>-2965.8</v>
      </c>
      <c r="DZ21" s="2">
        <v>-1482.9</v>
      </c>
      <c r="EA21" s="2">
        <v>23637.29</v>
      </c>
      <c r="EB21" s="2">
        <v>17735.580000000002</v>
      </c>
      <c r="EC21" s="2">
        <v>-2855.05</v>
      </c>
      <c r="ED21" s="2">
        <v>-1427.53</v>
      </c>
      <c r="EE21" s="2">
        <v>26511.279999999999</v>
      </c>
      <c r="EF21" s="2">
        <v>20737.39</v>
      </c>
      <c r="EG21" s="2">
        <v>-2934.14</v>
      </c>
      <c r="EH21" s="2">
        <v>-1472.67</v>
      </c>
      <c r="EI21" s="2">
        <v>28460.05</v>
      </c>
      <c r="EJ21" s="2">
        <v>21114.75</v>
      </c>
      <c r="EK21" s="2">
        <v>-2824.46</v>
      </c>
      <c r="EL21" s="2">
        <v>-1412.23</v>
      </c>
      <c r="EM21" s="2">
        <v>25675.78</v>
      </c>
      <c r="EN21" s="2">
        <v>18430.5</v>
      </c>
      <c r="EO21" s="2">
        <v>-2902.59</v>
      </c>
      <c r="EP21" s="2">
        <v>-1451.3</v>
      </c>
      <c r="EQ21" s="2">
        <v>24600.81</v>
      </c>
      <c r="ER21" s="2">
        <v>20087.87</v>
      </c>
      <c r="ES21" s="2">
        <v>-2886.6</v>
      </c>
      <c r="ET21" s="2">
        <v>-1443.3</v>
      </c>
      <c r="EU21" s="2">
        <v>23503.74</v>
      </c>
      <c r="EV21" s="2">
        <v>18811.64</v>
      </c>
      <c r="EW21" s="2">
        <v>-2594.23</v>
      </c>
      <c r="EX21" s="2">
        <v>-1297.1199999999999</v>
      </c>
      <c r="EY21" s="2">
        <v>27539.68</v>
      </c>
      <c r="EZ21" s="2">
        <v>22299.71</v>
      </c>
      <c r="FA21" s="2">
        <v>-2856.25</v>
      </c>
      <c r="FB21" s="2">
        <v>-1428.13</v>
      </c>
      <c r="FC21" s="2">
        <v>30356.78</v>
      </c>
      <c r="FD21" s="2">
        <v>21571.16</v>
      </c>
      <c r="FE21" s="2">
        <v>-2749.22</v>
      </c>
      <c r="FF21" s="2">
        <v>-1369.43</v>
      </c>
      <c r="FG21" s="2">
        <v>35796.69</v>
      </c>
      <c r="FH21" s="2">
        <v>24427.69</v>
      </c>
      <c r="FI21" s="3">
        <v>-2825</v>
      </c>
      <c r="FJ21" s="2">
        <v>-1412.49</v>
      </c>
      <c r="FK21" s="3">
        <v>30006</v>
      </c>
      <c r="FL21" s="2">
        <v>22557.94</v>
      </c>
      <c r="FM21" s="3">
        <v>-2719</v>
      </c>
      <c r="FN21" s="2">
        <v>-1359.51</v>
      </c>
      <c r="FO21" s="2">
        <v>20584.669999999998</v>
      </c>
      <c r="FP21" s="2">
        <v>18913.439999999999</v>
      </c>
      <c r="FQ21" s="2">
        <v>-2793.85</v>
      </c>
      <c r="FR21" s="2">
        <v>-1396.93</v>
      </c>
      <c r="FS21" s="2">
        <v>13270.23</v>
      </c>
      <c r="FT21" s="2">
        <v>17178.68</v>
      </c>
      <c r="FU21" s="2">
        <v>-2778.07</v>
      </c>
      <c r="FV21" s="3">
        <v>-1389</v>
      </c>
      <c r="FW21" s="2">
        <v>21486.86</v>
      </c>
      <c r="FX21" s="2">
        <v>16622.48</v>
      </c>
      <c r="FY21" s="2">
        <v>-2673.71</v>
      </c>
      <c r="FZ21" s="2">
        <v>-1336.86</v>
      </c>
      <c r="GA21" s="2">
        <v>24423.439999999999</v>
      </c>
      <c r="GB21" s="2">
        <v>19313.599999999999</v>
      </c>
      <c r="GC21" s="2">
        <v>-2747.13</v>
      </c>
      <c r="GD21" s="2">
        <v>-1378.8</v>
      </c>
      <c r="GE21" s="2">
        <v>25283.8</v>
      </c>
      <c r="GF21" s="2">
        <v>19482.36</v>
      </c>
      <c r="GG21" s="2">
        <v>-2643.83</v>
      </c>
      <c r="GH21" s="2">
        <v>-1321.91</v>
      </c>
      <c r="GI21" s="2">
        <v>23263.31</v>
      </c>
      <c r="GJ21" s="2">
        <v>17224.13</v>
      </c>
      <c r="GK21" s="2">
        <v>-2716.31</v>
      </c>
      <c r="GL21" s="2">
        <v>-1358.16</v>
      </c>
      <c r="GM21" s="2">
        <v>22279.919999999998</v>
      </c>
      <c r="GN21" s="2">
        <v>18656.45</v>
      </c>
      <c r="GO21" s="2">
        <v>-2700.7</v>
      </c>
      <c r="GP21" s="2">
        <v>-1350.35</v>
      </c>
      <c r="GQ21" s="2">
        <v>21205.35</v>
      </c>
      <c r="GR21" s="2">
        <v>17423.259999999998</v>
      </c>
      <c r="GS21" s="2">
        <v>-2426.64</v>
      </c>
      <c r="GT21" s="2">
        <v>-1213.32</v>
      </c>
      <c r="GU21" s="2">
        <v>24772.23</v>
      </c>
      <c r="GV21" s="2">
        <v>20594.13</v>
      </c>
      <c r="GW21" s="2">
        <v>-2671.09</v>
      </c>
      <c r="GX21" s="2">
        <v>-1335.55</v>
      </c>
      <c r="GY21" s="2">
        <v>27206.33</v>
      </c>
      <c r="GZ21" s="2">
        <v>19911.21</v>
      </c>
      <c r="HA21" s="2">
        <v>-2570.41</v>
      </c>
      <c r="HB21" s="2">
        <v>-1280.3599999999999</v>
      </c>
      <c r="HC21" s="2">
        <v>32053.24</v>
      </c>
      <c r="HD21" s="2">
        <v>22498.94</v>
      </c>
      <c r="HE21" s="2">
        <v>-2640.62</v>
      </c>
      <c r="HF21" s="2">
        <v>-1320.31</v>
      </c>
      <c r="HG21" s="2">
        <v>26878.400000000001</v>
      </c>
      <c r="HH21" s="2">
        <v>20771.689999999999</v>
      </c>
      <c r="HI21" s="3">
        <v>-2541</v>
      </c>
      <c r="HJ21" s="2">
        <v>-1270.49</v>
      </c>
      <c r="II21" s="2">
        <v>2505880.7400000002</v>
      </c>
    </row>
    <row r="22" spans="1:243" x14ac:dyDescent="0.2">
      <c r="A22" t="s">
        <v>72</v>
      </c>
      <c r="B22" t="s">
        <v>95</v>
      </c>
      <c r="C22" s="2">
        <v>-137232.51999999999</v>
      </c>
      <c r="G22" s="2">
        <v>-149135.31</v>
      </c>
      <c r="K22" s="2">
        <v>-187520.27</v>
      </c>
      <c r="O22" s="3">
        <v>-213189</v>
      </c>
      <c r="S22" s="2">
        <v>-262236.2</v>
      </c>
      <c r="W22" s="2">
        <v>-219317.15</v>
      </c>
      <c r="AA22" s="2">
        <v>-99652.23</v>
      </c>
      <c r="AE22" s="2">
        <v>-26602.240000000002</v>
      </c>
      <c r="AI22" s="2">
        <v>-112434.48</v>
      </c>
      <c r="AM22" s="2">
        <v>-153115.54999999999</v>
      </c>
      <c r="AQ22" s="2">
        <v>-159343.42000000001</v>
      </c>
      <c r="AU22" s="2">
        <v>-131113.5</v>
      </c>
      <c r="II22" s="2">
        <v>-1850891.88</v>
      </c>
    </row>
    <row r="23" spans="1:243" x14ac:dyDescent="0.2">
      <c r="A23" t="s">
        <v>72</v>
      </c>
      <c r="B23" t="s">
        <v>46</v>
      </c>
      <c r="C23" s="2">
        <v>51044.26</v>
      </c>
      <c r="D23" s="2">
        <v>-80598.59</v>
      </c>
      <c r="G23" s="2">
        <v>47885.599999999999</v>
      </c>
      <c r="H23" s="2">
        <v>-81035.92</v>
      </c>
      <c r="K23" s="2">
        <v>53558.62</v>
      </c>
      <c r="L23" s="2">
        <v>-93026.39</v>
      </c>
      <c r="O23" s="3">
        <v>39568</v>
      </c>
      <c r="P23" s="3">
        <v>-96880</v>
      </c>
      <c r="S23" s="2">
        <v>42702.85</v>
      </c>
      <c r="T23" s="2">
        <v>-95655.32</v>
      </c>
      <c r="W23" s="2">
        <v>53067.1</v>
      </c>
      <c r="X23" s="2">
        <v>-82857.8</v>
      </c>
      <c r="AA23" s="2">
        <v>58037.7</v>
      </c>
      <c r="AB23" s="2">
        <v>-75963.710000000006</v>
      </c>
      <c r="AE23" s="2">
        <v>70594.78</v>
      </c>
      <c r="AF23" s="2">
        <v>-65752.460000000006</v>
      </c>
      <c r="AI23" s="2">
        <v>46519.95</v>
      </c>
      <c r="AJ23" s="2">
        <v>-65301.120000000003</v>
      </c>
      <c r="AM23" s="2">
        <v>52717.07</v>
      </c>
      <c r="AN23" s="2">
        <v>-82573.48</v>
      </c>
      <c r="AQ23" s="2">
        <v>44422.74</v>
      </c>
      <c r="AR23" s="2">
        <v>-83394.19</v>
      </c>
      <c r="AU23" s="2">
        <v>42459.46</v>
      </c>
      <c r="AV23" s="3">
        <v>-75767</v>
      </c>
      <c r="AY23" s="3">
        <v>63570</v>
      </c>
      <c r="AZ23" s="2">
        <v>-74364.36</v>
      </c>
      <c r="BC23" s="3">
        <v>62487</v>
      </c>
      <c r="BD23" s="2">
        <v>-77631.3</v>
      </c>
      <c r="BG23" s="2">
        <v>57955.89</v>
      </c>
      <c r="BH23" s="2">
        <v>-86668.92</v>
      </c>
      <c r="BK23" s="2">
        <v>60606.06</v>
      </c>
      <c r="BL23" s="2">
        <v>-89636.38</v>
      </c>
      <c r="BO23" s="2">
        <v>55288.12</v>
      </c>
      <c r="BP23" s="2">
        <v>-88713.55</v>
      </c>
      <c r="BS23" s="2">
        <v>57492.27</v>
      </c>
      <c r="BT23" s="2">
        <v>-77317.929999999993</v>
      </c>
      <c r="BW23" s="2">
        <v>73794.86</v>
      </c>
      <c r="BX23" s="2">
        <v>-67827.429999999993</v>
      </c>
      <c r="CA23" s="2">
        <v>78100.12</v>
      </c>
      <c r="CB23" s="2">
        <v>-62988.67</v>
      </c>
      <c r="CE23" s="2">
        <v>63423.26</v>
      </c>
      <c r="CF23" s="2">
        <v>-59081.17</v>
      </c>
      <c r="CI23" s="2">
        <v>64716.65</v>
      </c>
      <c r="CJ23" s="2">
        <v>-76353.23</v>
      </c>
      <c r="CM23" s="2">
        <v>48560.86</v>
      </c>
      <c r="CN23" s="2">
        <v>-77934.34</v>
      </c>
      <c r="CQ23" s="2">
        <v>60697.18</v>
      </c>
      <c r="CR23" s="2">
        <v>-69326.41</v>
      </c>
      <c r="CU23" s="2">
        <v>59813.85</v>
      </c>
      <c r="CV23" s="2">
        <v>-68737.2</v>
      </c>
      <c r="CY23" s="2">
        <v>55723.85</v>
      </c>
      <c r="CZ23" s="2">
        <v>-69570.59</v>
      </c>
      <c r="DC23" s="2">
        <v>54524.639999999999</v>
      </c>
      <c r="DD23" s="2">
        <v>-80422.679999999993</v>
      </c>
      <c r="DG23" s="2">
        <v>56953.52</v>
      </c>
      <c r="DH23" s="2">
        <v>-83283.34</v>
      </c>
      <c r="DK23" s="2">
        <v>44004.58</v>
      </c>
      <c r="DL23" s="2">
        <v>-82610.33</v>
      </c>
      <c r="DO23" s="2">
        <v>61028.91</v>
      </c>
      <c r="DP23" s="2">
        <v>-71019.320000000007</v>
      </c>
      <c r="DS23" s="3">
        <v>69505</v>
      </c>
      <c r="DT23" s="2">
        <v>-62649.62</v>
      </c>
      <c r="DW23" s="2">
        <v>73584.36</v>
      </c>
      <c r="DX23" s="2">
        <v>-58051.49</v>
      </c>
      <c r="EA23" s="2">
        <v>59751.199999999997</v>
      </c>
      <c r="EB23" s="2">
        <v>-54456.14</v>
      </c>
      <c r="EE23" s="2">
        <v>60868.23</v>
      </c>
      <c r="EF23" s="2">
        <v>-70808.56</v>
      </c>
      <c r="EI23" s="2">
        <v>45811.24</v>
      </c>
      <c r="EJ23" s="2">
        <v>-72329.820000000007</v>
      </c>
      <c r="EM23" s="2">
        <v>57171.46</v>
      </c>
      <c r="EN23" s="2">
        <v>-64147.31</v>
      </c>
      <c r="EQ23" s="2">
        <v>49935.64</v>
      </c>
      <c r="ER23" s="2">
        <v>-64054.51</v>
      </c>
      <c r="EU23" s="2">
        <v>52409.66</v>
      </c>
      <c r="EV23" s="2">
        <v>-64517.1</v>
      </c>
      <c r="EY23" s="2">
        <v>58491.74</v>
      </c>
      <c r="EZ23" s="2">
        <v>-74310.16</v>
      </c>
      <c r="FC23" s="2">
        <v>53521.23</v>
      </c>
      <c r="FD23" s="2">
        <v>-77435.14</v>
      </c>
      <c r="FG23" s="2">
        <v>41430.660000000003</v>
      </c>
      <c r="FH23" s="2">
        <v>-76635.7</v>
      </c>
      <c r="FK23" s="2">
        <v>57336.2</v>
      </c>
      <c r="FL23" s="2">
        <v>-65789.100000000006</v>
      </c>
      <c r="FO23" s="2">
        <v>65365.09</v>
      </c>
      <c r="FP23" s="2">
        <v>-57762.87</v>
      </c>
      <c r="FS23" s="2">
        <v>69196.7</v>
      </c>
      <c r="FT23" s="2">
        <v>-53423.91</v>
      </c>
      <c r="FW23" s="2">
        <v>56160.38</v>
      </c>
      <c r="FX23" s="2">
        <v>-50065.3</v>
      </c>
      <c r="GA23" s="2">
        <v>50416.92</v>
      </c>
      <c r="GB23" s="2">
        <v>-65628.94</v>
      </c>
      <c r="GE23" s="2">
        <v>49373.48</v>
      </c>
      <c r="GF23" s="2">
        <v>-66308.66</v>
      </c>
      <c r="GI23" s="2">
        <v>53684.88</v>
      </c>
      <c r="GJ23" s="2">
        <v>-59215.59</v>
      </c>
      <c r="II23" s="2">
        <v>-794549.34</v>
      </c>
    </row>
    <row r="24" spans="1:243" x14ac:dyDescent="0.2">
      <c r="A24" t="s">
        <v>72</v>
      </c>
      <c r="B24" t="s">
        <v>106</v>
      </c>
      <c r="C24" s="3">
        <v>-30378</v>
      </c>
      <c r="D24" s="2">
        <v>117703.54</v>
      </c>
      <c r="G24" s="2">
        <v>8116.18</v>
      </c>
      <c r="H24" s="2">
        <v>111659.68</v>
      </c>
      <c r="K24" s="2">
        <v>29862.85</v>
      </c>
      <c r="L24" s="2">
        <v>148313.91</v>
      </c>
      <c r="O24" s="2">
        <v>79433.73</v>
      </c>
      <c r="P24" s="3">
        <v>124141</v>
      </c>
      <c r="S24" s="2">
        <v>162085.46</v>
      </c>
      <c r="T24" s="2">
        <v>162466.26</v>
      </c>
      <c r="W24" s="2">
        <v>66497.58</v>
      </c>
      <c r="X24" s="2">
        <v>131598.25</v>
      </c>
      <c r="AA24" s="2">
        <v>-153841.78</v>
      </c>
      <c r="AB24" s="2">
        <v>72441.759999999995</v>
      </c>
      <c r="AE24" s="2">
        <v>-305366.08</v>
      </c>
      <c r="AF24" s="2">
        <v>36959.53</v>
      </c>
      <c r="AI24" s="2">
        <v>-91661.89</v>
      </c>
      <c r="AJ24" s="2">
        <v>36989.379999999997</v>
      </c>
      <c r="AM24" s="2">
        <v>-28547.59</v>
      </c>
      <c r="AN24" s="2">
        <v>82001.259999999995</v>
      </c>
      <c r="AQ24" s="2">
        <v>35308.480000000003</v>
      </c>
      <c r="AR24" s="2">
        <v>96305.89</v>
      </c>
      <c r="AU24" s="2">
        <v>-12719.49</v>
      </c>
      <c r="AV24" s="2">
        <v>39053.129999999997</v>
      </c>
      <c r="AY24" s="3">
        <v>-14953</v>
      </c>
      <c r="AZ24" s="2">
        <v>114486.41</v>
      </c>
      <c r="BC24" s="2">
        <v>16619.88</v>
      </c>
      <c r="BD24" s="2">
        <v>112270.74</v>
      </c>
      <c r="BG24" s="2">
        <v>44423.29</v>
      </c>
      <c r="BH24" s="2">
        <v>137476.89000000001</v>
      </c>
      <c r="BK24" s="3">
        <v>73380</v>
      </c>
      <c r="BL24" s="2">
        <v>123968.2</v>
      </c>
      <c r="BO24" s="2">
        <v>152950.49</v>
      </c>
      <c r="BP24" s="2">
        <v>153699.18</v>
      </c>
      <c r="BS24" s="2">
        <v>75422.06</v>
      </c>
      <c r="BT24" s="2">
        <v>120121.54</v>
      </c>
      <c r="BW24" s="3">
        <v>-132387</v>
      </c>
      <c r="BX24" s="2">
        <v>75815.429999999993</v>
      </c>
      <c r="CA24" s="2">
        <v>-247747.77</v>
      </c>
      <c r="CB24" s="2">
        <v>40549.72</v>
      </c>
      <c r="CE24" s="2">
        <v>-77912.399999999994</v>
      </c>
      <c r="CF24" s="2">
        <v>45859.93</v>
      </c>
      <c r="CI24" s="2">
        <v>-15332.2</v>
      </c>
      <c r="CJ24" s="2">
        <v>82001.36</v>
      </c>
      <c r="CM24" s="2">
        <v>48085.58</v>
      </c>
      <c r="CN24" s="2">
        <v>89371.19</v>
      </c>
      <c r="CQ24" s="2">
        <v>-7915.94</v>
      </c>
      <c r="CR24" s="2">
        <v>48561.86</v>
      </c>
      <c r="CU24" s="2">
        <v>-5131.8599999999997</v>
      </c>
      <c r="CV24" s="2">
        <v>111830.7</v>
      </c>
      <c r="CY24" s="2">
        <v>21910.7</v>
      </c>
      <c r="CZ24" s="2">
        <v>104679.6</v>
      </c>
      <c r="DC24" s="2">
        <v>46816.85</v>
      </c>
      <c r="DD24" s="2">
        <v>131531.78</v>
      </c>
      <c r="DG24" s="2">
        <v>71743.87</v>
      </c>
      <c r="DH24" s="2">
        <v>119462.28</v>
      </c>
      <c r="DK24" s="2">
        <v>148770.87</v>
      </c>
      <c r="DL24" s="2">
        <v>140349.37</v>
      </c>
      <c r="DO24" s="2">
        <v>67014.13</v>
      </c>
      <c r="DP24" s="2">
        <v>120463.67999999999</v>
      </c>
      <c r="DS24" s="3">
        <v>-108758</v>
      </c>
      <c r="DT24" s="2">
        <v>77216.070000000007</v>
      </c>
      <c r="DW24" s="2">
        <v>-210588.29</v>
      </c>
      <c r="DX24" s="2">
        <v>45652.84</v>
      </c>
      <c r="EA24" s="2">
        <v>-60939.48</v>
      </c>
      <c r="EB24" s="2">
        <v>50230.22</v>
      </c>
      <c r="EE24" s="2">
        <v>-6598.88</v>
      </c>
      <c r="EF24" s="3">
        <v>82397</v>
      </c>
      <c r="EI24" s="3">
        <v>50390</v>
      </c>
      <c r="EJ24" s="2">
        <v>88051.15</v>
      </c>
      <c r="EM24">
        <v>420</v>
      </c>
      <c r="EN24" s="3">
        <v>52847</v>
      </c>
      <c r="EQ24" s="2">
        <v>11696.43</v>
      </c>
      <c r="ER24" s="2">
        <v>105942.93</v>
      </c>
      <c r="EU24" s="2">
        <v>27056.19</v>
      </c>
      <c r="EV24" s="2">
        <v>102057.53</v>
      </c>
      <c r="EY24" s="2">
        <v>43483.11</v>
      </c>
      <c r="EZ24" s="2">
        <v>130221.66</v>
      </c>
      <c r="FC24" s="2">
        <v>71351.460000000006</v>
      </c>
      <c r="FD24" s="2">
        <v>115689.81</v>
      </c>
      <c r="FG24" s="2">
        <v>140168.81</v>
      </c>
      <c r="FH24" s="2">
        <v>133852.57</v>
      </c>
      <c r="FK24" s="2">
        <v>67092.47</v>
      </c>
      <c r="FL24" s="2">
        <v>116146.59</v>
      </c>
      <c r="FO24" s="2">
        <v>-86960.11</v>
      </c>
      <c r="FP24" s="2">
        <v>78436.23</v>
      </c>
      <c r="FS24" s="2">
        <v>-176361.66</v>
      </c>
      <c r="FT24" s="2">
        <v>50215.9</v>
      </c>
      <c r="FW24" s="2">
        <v>-45179.58</v>
      </c>
      <c r="FX24" s="2">
        <v>54278.33</v>
      </c>
      <c r="GA24" s="2">
        <v>9110.07</v>
      </c>
      <c r="GB24" s="2">
        <v>78380.52</v>
      </c>
      <c r="GE24" s="2">
        <v>46493.18</v>
      </c>
      <c r="GF24" s="2">
        <v>91388.87</v>
      </c>
      <c r="GI24" s="2">
        <v>8759.6200000000008</v>
      </c>
      <c r="GJ24" s="3">
        <v>56530</v>
      </c>
      <c r="GM24" s="2">
        <v>20390.5</v>
      </c>
      <c r="GN24" s="2">
        <v>103740.41</v>
      </c>
      <c r="GQ24" s="2">
        <v>32069.17</v>
      </c>
      <c r="GR24" s="2">
        <v>99516.27</v>
      </c>
      <c r="GU24" s="2">
        <v>46822.92</v>
      </c>
      <c r="GV24" s="2">
        <v>125863.12</v>
      </c>
      <c r="GY24" s="2">
        <v>71015.59</v>
      </c>
      <c r="GZ24" s="2">
        <v>112353.41</v>
      </c>
      <c r="HC24" s="2">
        <v>132903.23000000001</v>
      </c>
      <c r="HD24" s="2">
        <v>128586.88</v>
      </c>
      <c r="HG24" s="2">
        <v>67185.27</v>
      </c>
      <c r="HH24" s="2">
        <v>112344.33</v>
      </c>
      <c r="HK24" s="2">
        <v>-59586.36</v>
      </c>
      <c r="HL24" s="2">
        <v>75658.710000000006</v>
      </c>
      <c r="HO24" s="2">
        <v>-153496.85999999999</v>
      </c>
      <c r="HP24" s="3">
        <v>54968</v>
      </c>
      <c r="HS24" s="2">
        <v>-30844.67</v>
      </c>
      <c r="HT24" s="2">
        <v>56621.33</v>
      </c>
      <c r="HW24" s="2">
        <v>16889.86</v>
      </c>
      <c r="HX24" s="2">
        <v>78065.5</v>
      </c>
      <c r="IA24" s="2">
        <v>49255.49</v>
      </c>
      <c r="IB24" s="2">
        <v>89848.41</v>
      </c>
      <c r="IE24" s="2">
        <v>16468.43</v>
      </c>
      <c r="IF24" s="2">
        <v>58809.17</v>
      </c>
      <c r="II24" s="2">
        <v>5652299.1500000004</v>
      </c>
    </row>
    <row r="25" spans="1:243" x14ac:dyDescent="0.2">
      <c r="A25" t="s">
        <v>72</v>
      </c>
      <c r="B25" t="s">
        <v>109</v>
      </c>
      <c r="C25" s="2">
        <v>775905.66</v>
      </c>
      <c r="D25" s="2">
        <v>424993.81</v>
      </c>
      <c r="G25" s="2">
        <v>709367.5</v>
      </c>
      <c r="H25" s="2">
        <v>387418.35</v>
      </c>
      <c r="K25" s="2">
        <v>791876.26</v>
      </c>
      <c r="L25" s="2">
        <v>436715.11</v>
      </c>
      <c r="O25" s="2">
        <v>788182.27</v>
      </c>
      <c r="P25" s="3">
        <v>420175</v>
      </c>
      <c r="S25" s="2">
        <v>833788.4</v>
      </c>
      <c r="T25" s="2">
        <v>446486.63</v>
      </c>
      <c r="W25" s="2">
        <v>778228.34</v>
      </c>
      <c r="X25" s="2">
        <v>424596.38</v>
      </c>
      <c r="AA25" s="2">
        <v>738541.54</v>
      </c>
      <c r="AB25" s="2">
        <v>410140.95</v>
      </c>
      <c r="AE25" s="2">
        <v>685123.55</v>
      </c>
      <c r="AF25" s="2">
        <v>396421.35</v>
      </c>
      <c r="AI25" s="2">
        <v>718370.11</v>
      </c>
      <c r="AJ25" s="2">
        <v>382916.81</v>
      </c>
      <c r="AM25" s="2">
        <v>748469.2</v>
      </c>
      <c r="AN25" s="2">
        <v>408806.36</v>
      </c>
      <c r="AQ25" s="2">
        <v>733570.38</v>
      </c>
      <c r="AR25" s="2">
        <v>398184.47</v>
      </c>
      <c r="AU25" s="2">
        <v>739539.33</v>
      </c>
      <c r="AV25" s="2">
        <v>391579.2</v>
      </c>
      <c r="AY25" s="2">
        <v>726091.56</v>
      </c>
      <c r="AZ25" s="2">
        <v>398742.26</v>
      </c>
      <c r="BC25" s="2">
        <v>686093.05</v>
      </c>
      <c r="BD25" s="2">
        <v>375883.28</v>
      </c>
      <c r="BG25" s="2">
        <v>740923.14</v>
      </c>
      <c r="BH25" s="2">
        <v>408986.44</v>
      </c>
      <c r="BK25" s="2">
        <v>732100.93</v>
      </c>
      <c r="BL25" s="2">
        <v>392490.32</v>
      </c>
      <c r="BO25" s="2">
        <v>774854.85</v>
      </c>
      <c r="BP25" s="2">
        <v>416363.67</v>
      </c>
      <c r="BS25" s="2">
        <v>725918.69</v>
      </c>
      <c r="BT25" s="2">
        <v>396640.76</v>
      </c>
      <c r="BW25" s="2">
        <v>688145.44</v>
      </c>
      <c r="BX25" s="2">
        <v>383538.18</v>
      </c>
      <c r="CA25" s="2">
        <v>645336.67000000004</v>
      </c>
      <c r="CB25" s="2">
        <v>372414.63</v>
      </c>
      <c r="CE25" s="2">
        <v>668211.14</v>
      </c>
      <c r="CF25" s="2">
        <v>359006.7</v>
      </c>
      <c r="CI25" s="2">
        <v>697385.06</v>
      </c>
      <c r="CJ25" s="2">
        <v>382033.69</v>
      </c>
      <c r="CM25" s="2">
        <v>684706.73</v>
      </c>
      <c r="CN25" s="2">
        <v>371924.18</v>
      </c>
      <c r="CQ25" s="2">
        <v>686871.24</v>
      </c>
      <c r="CR25" s="2">
        <v>366677.74</v>
      </c>
      <c r="CU25" s="2">
        <v>676631.32</v>
      </c>
      <c r="CV25" s="3">
        <v>372491</v>
      </c>
      <c r="CY25" s="2">
        <v>617129.47</v>
      </c>
      <c r="CZ25" s="2">
        <v>338849.32</v>
      </c>
      <c r="DC25" s="2">
        <v>689469.63</v>
      </c>
      <c r="DD25" s="2">
        <v>381373.22</v>
      </c>
      <c r="DG25" s="2">
        <v>680185.32</v>
      </c>
      <c r="DH25" s="2">
        <v>366016.34</v>
      </c>
      <c r="DK25" s="2">
        <v>720665.18</v>
      </c>
      <c r="DL25" s="2">
        <v>388083.56</v>
      </c>
      <c r="DO25" s="2">
        <v>672953.48</v>
      </c>
      <c r="DP25" s="3">
        <v>369132</v>
      </c>
      <c r="DS25" s="2">
        <v>642767.22</v>
      </c>
      <c r="DT25" s="2">
        <v>358946.23</v>
      </c>
      <c r="DW25" s="2">
        <v>605055.89</v>
      </c>
      <c r="DX25" s="2">
        <v>349169.86</v>
      </c>
      <c r="EA25" s="2">
        <v>623897.44999999995</v>
      </c>
      <c r="EB25" s="2">
        <v>336602.62</v>
      </c>
      <c r="EE25" s="2">
        <v>650427.56999999995</v>
      </c>
      <c r="EF25" s="2">
        <v>357476.39</v>
      </c>
      <c r="EI25" s="2">
        <v>638363.41</v>
      </c>
      <c r="EJ25" s="2">
        <v>347868.06</v>
      </c>
      <c r="EM25" s="2">
        <v>641140.15</v>
      </c>
      <c r="EN25" s="2">
        <v>343872.62</v>
      </c>
      <c r="II25" s="2">
        <v>39219304.619999997</v>
      </c>
    </row>
    <row r="26" spans="1:243" x14ac:dyDescent="0.2">
      <c r="A26" t="s">
        <v>72</v>
      </c>
      <c r="B26" t="s">
        <v>119</v>
      </c>
      <c r="C26" s="2">
        <v>147651.12</v>
      </c>
      <c r="G26" s="2">
        <v>151678.24</v>
      </c>
      <c r="K26" s="2">
        <v>200747.14</v>
      </c>
      <c r="O26" s="2">
        <v>177246.14</v>
      </c>
      <c r="S26" s="2">
        <v>171099.94</v>
      </c>
      <c r="W26" s="2">
        <v>70988.25</v>
      </c>
      <c r="AA26" s="2">
        <v>-62738.37</v>
      </c>
      <c r="AE26" s="2">
        <v>-147862.78</v>
      </c>
      <c r="AI26" s="2">
        <v>35361.29</v>
      </c>
      <c r="AM26" s="3">
        <v>157961</v>
      </c>
      <c r="AQ26" s="3">
        <v>153541</v>
      </c>
      <c r="AU26" s="2">
        <v>126082.06</v>
      </c>
      <c r="AY26" s="2">
        <v>135317.65</v>
      </c>
      <c r="BC26" s="2">
        <v>145269.47</v>
      </c>
      <c r="BG26" s="2">
        <v>178582.16</v>
      </c>
      <c r="BK26" s="2">
        <v>169951.46</v>
      </c>
      <c r="BO26" s="2">
        <v>157477.84</v>
      </c>
      <c r="BS26" s="2">
        <v>60329.62</v>
      </c>
      <c r="BW26" s="2">
        <v>-65950.100000000006</v>
      </c>
      <c r="CA26" s="2">
        <v>-138824.5</v>
      </c>
      <c r="CE26" s="3">
        <v>30723</v>
      </c>
      <c r="CI26" s="2">
        <v>144684.23000000001</v>
      </c>
      <c r="CM26" s="2">
        <v>135123.53</v>
      </c>
      <c r="CQ26" s="2">
        <v>119481.9</v>
      </c>
      <c r="CU26" s="2">
        <v>123142.67</v>
      </c>
      <c r="CY26" s="2">
        <v>127481.69</v>
      </c>
      <c r="DC26" s="2">
        <v>164193.42000000001</v>
      </c>
      <c r="DG26" s="2">
        <v>156146.23999999999</v>
      </c>
      <c r="DK26" s="2">
        <v>138940.51999999999</v>
      </c>
      <c r="DO26" s="2">
        <v>55040.24</v>
      </c>
      <c r="DS26" s="2">
        <v>-66275.899999999994</v>
      </c>
      <c r="DW26" s="2">
        <v>-135013.17000000001</v>
      </c>
      <c r="EA26" s="2">
        <v>25246.06</v>
      </c>
      <c r="EE26" s="2">
        <v>132746.32999999999</v>
      </c>
      <c r="EI26" s="2">
        <v>124276.42</v>
      </c>
      <c r="EM26" s="3">
        <v>109279</v>
      </c>
      <c r="EQ26" s="2">
        <v>108764.91</v>
      </c>
      <c r="EU26" s="2">
        <v>117358.11</v>
      </c>
      <c r="EY26" s="2">
        <v>157554.54999999999</v>
      </c>
      <c r="FC26" s="2">
        <v>144150.84</v>
      </c>
      <c r="FG26" s="2">
        <v>127959.9</v>
      </c>
      <c r="FK26" s="2">
        <v>48831.69</v>
      </c>
      <c r="FO26" s="2">
        <v>-65610.429999999993</v>
      </c>
      <c r="FS26" s="3">
        <v>-130221</v>
      </c>
      <c r="FW26" s="2">
        <v>20919.34</v>
      </c>
      <c r="GA26" s="2">
        <v>117378.14</v>
      </c>
      <c r="GE26" s="2">
        <v>118972.24</v>
      </c>
      <c r="GI26" s="3">
        <v>99861</v>
      </c>
      <c r="II26" s="3">
        <v>4075044</v>
      </c>
    </row>
    <row r="27" spans="1:243" x14ac:dyDescent="0.2">
      <c r="A27" t="s">
        <v>120</v>
      </c>
      <c r="C27" s="2">
        <v>3349064.84</v>
      </c>
      <c r="D27" s="2">
        <v>1063478.8999999999</v>
      </c>
      <c r="E27" s="2">
        <v>-32996.410000000003</v>
      </c>
      <c r="F27" s="2">
        <v>-11762.25</v>
      </c>
      <c r="G27" s="3">
        <v>3657695</v>
      </c>
      <c r="H27" s="2">
        <v>929499.55</v>
      </c>
      <c r="I27" s="2">
        <v>-29667.51</v>
      </c>
      <c r="J27" s="2">
        <v>-10575.59</v>
      </c>
      <c r="K27" s="2">
        <v>5072119.1100000003</v>
      </c>
      <c r="L27" s="3">
        <v>1110620</v>
      </c>
      <c r="M27" s="2">
        <v>-34409.72</v>
      </c>
      <c r="N27" s="2">
        <v>-12514.37</v>
      </c>
      <c r="O27" s="2">
        <v>5147872.28</v>
      </c>
      <c r="P27" s="2">
        <v>1024423.45</v>
      </c>
      <c r="Q27" s="2">
        <v>-33209.360000000001</v>
      </c>
      <c r="R27" s="2">
        <v>-12008.37</v>
      </c>
      <c r="S27" s="2">
        <v>5234799.93</v>
      </c>
      <c r="T27" s="2">
        <v>1110194.55</v>
      </c>
      <c r="U27" s="2">
        <v>-52713.66</v>
      </c>
      <c r="V27" s="2">
        <v>-12388.66</v>
      </c>
      <c r="W27" s="2">
        <v>3213021.93</v>
      </c>
      <c r="X27" s="2">
        <v>1030237.65</v>
      </c>
      <c r="Y27" s="2">
        <v>-79578.67</v>
      </c>
      <c r="Z27" s="2">
        <v>-16568.810000000001</v>
      </c>
      <c r="AA27" s="2">
        <v>-398415.63</v>
      </c>
      <c r="AB27" s="2">
        <v>823570.81</v>
      </c>
      <c r="AC27" s="2">
        <v>-104106.69</v>
      </c>
      <c r="AD27" s="2">
        <v>-14470.36</v>
      </c>
      <c r="AE27" s="2">
        <v>-2339397.58</v>
      </c>
      <c r="AF27" s="2">
        <v>671913.73</v>
      </c>
      <c r="AG27" s="3">
        <v>-126648</v>
      </c>
      <c r="AH27" s="2">
        <v>-17074.28</v>
      </c>
      <c r="AI27" s="2">
        <v>1848434.31</v>
      </c>
      <c r="AJ27" s="2">
        <v>674657.82</v>
      </c>
      <c r="AK27" s="2">
        <v>-72923.649999999994</v>
      </c>
      <c r="AL27" s="2">
        <v>-11348.09</v>
      </c>
      <c r="AM27" s="2">
        <v>4233235.59</v>
      </c>
      <c r="AN27" s="2">
        <v>1033458.56</v>
      </c>
      <c r="AO27" s="2">
        <v>-30820.52</v>
      </c>
      <c r="AP27" s="2">
        <v>-10664.82</v>
      </c>
      <c r="AQ27" s="2">
        <v>3431269.29</v>
      </c>
      <c r="AR27" s="2">
        <v>955953.13</v>
      </c>
      <c r="AS27" s="2">
        <v>-27744.5</v>
      </c>
      <c r="AT27" s="2">
        <v>-9765.92</v>
      </c>
      <c r="AU27" s="2">
        <v>2714689.41</v>
      </c>
      <c r="AV27" s="2">
        <v>792732.85</v>
      </c>
      <c r="AW27" s="2">
        <v>-27488.26</v>
      </c>
      <c r="AX27" s="2">
        <v>-9743.83</v>
      </c>
      <c r="AY27" s="2">
        <v>2618678.7799999998</v>
      </c>
      <c r="AZ27" s="2">
        <v>689164.27</v>
      </c>
      <c r="BA27" s="3">
        <v>-23982</v>
      </c>
      <c r="BB27" s="2">
        <v>-7501.23</v>
      </c>
      <c r="BC27" s="2">
        <v>3003402.54</v>
      </c>
      <c r="BD27" s="2">
        <v>595756.16</v>
      </c>
      <c r="BE27" s="2">
        <v>-22321.119999999999</v>
      </c>
      <c r="BF27" s="2">
        <v>-6981.72</v>
      </c>
      <c r="BG27" s="2">
        <v>3903342.53</v>
      </c>
      <c r="BH27" s="2">
        <v>650367.22</v>
      </c>
      <c r="BI27" s="2">
        <v>-23730.560000000001</v>
      </c>
      <c r="BJ27" s="2">
        <v>-7422.57</v>
      </c>
      <c r="BK27" s="2">
        <v>4594930.17</v>
      </c>
      <c r="BL27" s="2">
        <v>566583.67000000004</v>
      </c>
      <c r="BM27" s="2">
        <v>-22912.85</v>
      </c>
      <c r="BN27" s="2">
        <v>-7120.84</v>
      </c>
      <c r="BO27" s="2">
        <v>4610932.8899999997</v>
      </c>
      <c r="BP27" s="2">
        <v>629770.53</v>
      </c>
      <c r="BQ27" s="2">
        <v>-41196.89</v>
      </c>
      <c r="BR27" s="2">
        <v>-7342.55</v>
      </c>
      <c r="BS27" s="2">
        <v>2953753.41</v>
      </c>
      <c r="BT27" s="2">
        <v>579921.78</v>
      </c>
      <c r="BU27" s="2">
        <v>-57125.42</v>
      </c>
      <c r="BV27" s="2">
        <v>-9268.69</v>
      </c>
      <c r="BW27" s="3">
        <v>-461874</v>
      </c>
      <c r="BX27" s="2">
        <v>585869.77</v>
      </c>
      <c r="BY27" s="2">
        <v>-84817.42</v>
      </c>
      <c r="BZ27" s="2">
        <v>-10796.55</v>
      </c>
      <c r="CA27" s="2">
        <v>-1546236.39</v>
      </c>
      <c r="CB27" s="2">
        <v>515422.3</v>
      </c>
      <c r="CC27" s="2">
        <v>-102089.17</v>
      </c>
      <c r="CD27" s="2">
        <v>-12528.33</v>
      </c>
      <c r="CE27" s="2">
        <v>1261469.9099999999</v>
      </c>
      <c r="CF27" s="3">
        <v>546734</v>
      </c>
      <c r="CG27" s="2">
        <v>-66057.27</v>
      </c>
      <c r="CH27" s="2">
        <v>-10366.9</v>
      </c>
      <c r="CI27" s="2">
        <v>3659794.12</v>
      </c>
      <c r="CJ27" s="2">
        <v>620006.38</v>
      </c>
      <c r="CK27" s="2">
        <v>-23666.74</v>
      </c>
      <c r="CL27" s="2">
        <v>-7376.82</v>
      </c>
      <c r="CM27" s="2">
        <v>2845533.61</v>
      </c>
      <c r="CN27" s="2">
        <v>528617.84</v>
      </c>
      <c r="CO27" s="2">
        <v>-21104.69</v>
      </c>
      <c r="CP27" s="2">
        <v>-6672.56</v>
      </c>
      <c r="CQ27" s="2">
        <v>2355346.17</v>
      </c>
      <c r="CR27" s="2">
        <v>503802.78</v>
      </c>
      <c r="CS27" s="2">
        <v>-20793.2</v>
      </c>
      <c r="CT27" s="3">
        <v>-6616</v>
      </c>
      <c r="CU27" s="2">
        <v>2424727.83</v>
      </c>
      <c r="CV27" s="2">
        <v>643489.38</v>
      </c>
      <c r="CW27" s="2">
        <v>-22527.82</v>
      </c>
      <c r="CX27" s="3">
        <v>-7025</v>
      </c>
      <c r="CY27" s="2">
        <v>2708151.41</v>
      </c>
      <c r="CZ27" s="2">
        <v>540781.56000000006</v>
      </c>
      <c r="DA27" s="2">
        <v>-20250.45</v>
      </c>
      <c r="DB27" s="2">
        <v>-6314.82</v>
      </c>
      <c r="DC27" s="2">
        <v>3641200.44</v>
      </c>
      <c r="DD27" s="2">
        <v>622301.31999999995</v>
      </c>
      <c r="DE27" s="2">
        <v>-22301.09</v>
      </c>
      <c r="DF27" s="2">
        <v>-6988.13</v>
      </c>
      <c r="DG27" s="2">
        <v>4105890.62</v>
      </c>
      <c r="DH27" s="2">
        <v>555601.43999999994</v>
      </c>
      <c r="DI27" s="2">
        <v>-21470.38</v>
      </c>
      <c r="DJ27" s="3">
        <v>-6705</v>
      </c>
      <c r="DK27" s="3">
        <v>4030725</v>
      </c>
      <c r="DL27" s="3">
        <v>602147</v>
      </c>
      <c r="DM27" s="2">
        <v>-38609.53</v>
      </c>
      <c r="DN27" s="2">
        <v>-6914.89</v>
      </c>
      <c r="DO27" s="2">
        <v>2755520.06</v>
      </c>
      <c r="DP27" s="2">
        <v>558741.17000000004</v>
      </c>
      <c r="DQ27" s="3">
        <v>-52386</v>
      </c>
      <c r="DR27" s="2">
        <v>-8526.83</v>
      </c>
      <c r="DS27" s="2">
        <v>-48566.81</v>
      </c>
      <c r="DT27" s="2">
        <v>514798.13</v>
      </c>
      <c r="DU27" s="3">
        <v>-76702</v>
      </c>
      <c r="DV27" s="3">
        <v>-9857</v>
      </c>
      <c r="DW27" s="2">
        <v>-877207.91</v>
      </c>
      <c r="DX27" s="3">
        <v>418231</v>
      </c>
      <c r="DY27" s="2">
        <v>-91610.39</v>
      </c>
      <c r="DZ27" s="2">
        <v>-11352.44</v>
      </c>
      <c r="EA27" s="2">
        <v>1545325.94</v>
      </c>
      <c r="EB27" s="2">
        <v>469722.31</v>
      </c>
      <c r="EC27" s="2">
        <v>-59924.36</v>
      </c>
      <c r="ED27" s="2">
        <v>-9469.25</v>
      </c>
      <c r="EE27" s="2">
        <v>3316307.81</v>
      </c>
      <c r="EF27" s="2">
        <v>611571.30000000005</v>
      </c>
      <c r="EG27" s="2">
        <v>-22136.48</v>
      </c>
      <c r="EH27" s="2">
        <v>-6920.17</v>
      </c>
      <c r="EI27" s="2">
        <v>2541721.7599999998</v>
      </c>
      <c r="EJ27" s="2">
        <v>535215.35</v>
      </c>
      <c r="EK27" s="2">
        <v>-19865.400000000001</v>
      </c>
      <c r="EL27" s="2">
        <v>-6260.9</v>
      </c>
      <c r="EM27" s="2">
        <v>2031588.71</v>
      </c>
      <c r="EN27" s="2">
        <v>476225.35</v>
      </c>
      <c r="EO27" s="2">
        <v>-19640.88</v>
      </c>
      <c r="EP27" s="2">
        <v>-6240.58</v>
      </c>
      <c r="EQ27" s="2">
        <v>1096654.83</v>
      </c>
      <c r="ER27" s="2">
        <v>-63638.400000000001</v>
      </c>
      <c r="ES27" s="2">
        <v>-20815.61</v>
      </c>
      <c r="ET27" s="2">
        <v>-6526.93</v>
      </c>
      <c r="EU27" s="2">
        <v>1474974.47</v>
      </c>
      <c r="EV27" s="2">
        <v>-98336.79</v>
      </c>
      <c r="EW27" s="2">
        <v>-18707.29</v>
      </c>
      <c r="EX27" s="2">
        <v>-5865.85</v>
      </c>
      <c r="EY27" s="2">
        <v>2349200.25</v>
      </c>
      <c r="EZ27" s="3">
        <v>-99750</v>
      </c>
      <c r="FA27" s="2">
        <v>-20660.22</v>
      </c>
      <c r="FB27" s="2">
        <v>-6458.3</v>
      </c>
      <c r="FC27" s="2">
        <v>2667866.87</v>
      </c>
      <c r="FD27" s="2">
        <v>-133462.39000000001</v>
      </c>
      <c r="FE27" s="3">
        <v>-19886</v>
      </c>
      <c r="FF27" s="2">
        <v>-6195.22</v>
      </c>
      <c r="FG27" s="2">
        <v>2527742.3199999998</v>
      </c>
      <c r="FH27" s="2">
        <v>-137440.79999999999</v>
      </c>
      <c r="FI27" s="3">
        <v>-35689</v>
      </c>
      <c r="FJ27" s="2">
        <v>-6387.62</v>
      </c>
      <c r="FK27" s="2">
        <v>1534137.48</v>
      </c>
      <c r="FL27" s="2">
        <v>-136257.10999999999</v>
      </c>
      <c r="FM27" s="2">
        <v>-47280.84</v>
      </c>
      <c r="FN27" s="2">
        <v>-7779.44</v>
      </c>
      <c r="FO27" s="2">
        <v>-741015.75</v>
      </c>
      <c r="FP27" s="2">
        <v>-150480.42000000001</v>
      </c>
      <c r="FQ27" s="2">
        <v>-68604.56</v>
      </c>
      <c r="FR27" s="2">
        <v>-8924.7999999999993</v>
      </c>
      <c r="FS27" s="2">
        <v>-1276038.33</v>
      </c>
      <c r="FT27" s="2">
        <v>-212478.37</v>
      </c>
      <c r="FU27" s="2">
        <v>-81335.839999999997</v>
      </c>
      <c r="FV27" s="2">
        <v>-10170.84</v>
      </c>
      <c r="FW27" s="2">
        <v>650754.26</v>
      </c>
      <c r="FX27" s="2">
        <v>-167029.29999999999</v>
      </c>
      <c r="FY27" s="2">
        <v>-51394.73</v>
      </c>
      <c r="FZ27" s="3">
        <v>-7427</v>
      </c>
      <c r="GA27" s="2">
        <v>1849234.28</v>
      </c>
      <c r="GB27" s="2">
        <v>-113618.5</v>
      </c>
      <c r="GC27" s="3">
        <v>-18131</v>
      </c>
      <c r="GD27" s="2">
        <v>-5238.2</v>
      </c>
      <c r="GE27" s="2">
        <v>1297736.69</v>
      </c>
      <c r="GF27" s="2">
        <v>-170735.62</v>
      </c>
      <c r="GG27" s="2">
        <v>-16215.48</v>
      </c>
      <c r="GH27" s="2">
        <v>-4700.1400000000003</v>
      </c>
      <c r="GI27" s="2">
        <v>819114.35</v>
      </c>
      <c r="GJ27" s="2">
        <v>-185490.62</v>
      </c>
      <c r="GK27" s="2">
        <v>-15996.06</v>
      </c>
      <c r="GL27" s="2">
        <v>-4678.09</v>
      </c>
      <c r="GM27" s="2">
        <v>193011.37</v>
      </c>
      <c r="GN27" s="2">
        <v>185552.19</v>
      </c>
      <c r="GO27" s="2">
        <v>-16924.400000000001</v>
      </c>
      <c r="GP27" s="2">
        <v>-4921.28</v>
      </c>
      <c r="GQ27" s="2">
        <v>184199.36</v>
      </c>
      <c r="GR27" s="2">
        <v>171095.21</v>
      </c>
      <c r="GS27" s="2">
        <v>-15206.93</v>
      </c>
      <c r="GT27" s="2">
        <v>-4421.87</v>
      </c>
      <c r="GU27" s="2">
        <v>210087.41</v>
      </c>
      <c r="GV27" s="2">
        <v>207065.84</v>
      </c>
      <c r="GW27" s="2">
        <v>-16798.21</v>
      </c>
      <c r="GX27" s="2">
        <v>-4867.33</v>
      </c>
      <c r="GY27" s="2">
        <v>225529.1</v>
      </c>
      <c r="GZ27" s="2">
        <v>184281.84</v>
      </c>
      <c r="HA27" s="3">
        <v>-16165</v>
      </c>
      <c r="HB27" s="2">
        <v>-4668.3599999999997</v>
      </c>
      <c r="HC27" s="3">
        <v>410465</v>
      </c>
      <c r="HD27" s="2">
        <v>200762.44</v>
      </c>
      <c r="HE27" s="2">
        <v>-30572.48</v>
      </c>
      <c r="HF27" s="2">
        <v>-4811.79</v>
      </c>
      <c r="HG27" s="2">
        <v>261862.9</v>
      </c>
      <c r="HH27" s="2">
        <v>171790.33</v>
      </c>
      <c r="HI27" s="2">
        <v>-40486.32</v>
      </c>
      <c r="HJ27" s="2">
        <v>-6013.66</v>
      </c>
      <c r="HK27" s="2">
        <v>68421.19</v>
      </c>
      <c r="HL27" s="2">
        <v>99148.23</v>
      </c>
      <c r="HM27" s="2">
        <v>-56411.16</v>
      </c>
      <c r="HN27" s="2">
        <v>-5655.62</v>
      </c>
      <c r="HO27" s="3">
        <v>-213665</v>
      </c>
      <c r="HP27" s="2">
        <v>104060.41</v>
      </c>
      <c r="HQ27" s="2">
        <v>-67323.92</v>
      </c>
      <c r="HR27" s="2">
        <v>-6746.81</v>
      </c>
      <c r="HS27" s="2">
        <v>98841.37</v>
      </c>
      <c r="HT27" s="2">
        <v>101774.45</v>
      </c>
      <c r="HU27" s="2">
        <v>-43279.08</v>
      </c>
      <c r="HV27" s="2">
        <v>-5409.88</v>
      </c>
      <c r="HW27" s="2">
        <v>207659.49</v>
      </c>
      <c r="HX27" s="2">
        <v>135230.1</v>
      </c>
      <c r="HY27" s="3">
        <v>-14021</v>
      </c>
      <c r="HZ27" s="2">
        <v>-3517.48</v>
      </c>
      <c r="IA27" s="2">
        <v>247904.39</v>
      </c>
      <c r="IB27" s="2">
        <v>117959.42</v>
      </c>
      <c r="IC27" s="2">
        <v>-12448.69</v>
      </c>
      <c r="ID27" s="2">
        <v>-3098.46</v>
      </c>
      <c r="IE27" s="2">
        <v>214164.06</v>
      </c>
      <c r="IF27" s="2">
        <v>85487.44</v>
      </c>
      <c r="IG27" s="3">
        <v>-12170</v>
      </c>
      <c r="IH27" s="2">
        <v>-3042.51</v>
      </c>
      <c r="II27" s="2">
        <v>131509726.55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Q8"/>
  <sheetViews>
    <sheetView topLeftCell="EE1" workbookViewId="0">
      <selection activeCell="EN19" sqref="EN19"/>
    </sheetView>
  </sheetViews>
  <sheetFormatPr defaultRowHeight="12.75" x14ac:dyDescent="0.2"/>
  <sheetData>
    <row r="1" spans="1:147" x14ac:dyDescent="0.2">
      <c r="D1" s="1">
        <v>40909</v>
      </c>
      <c r="H1" s="1">
        <v>40940</v>
      </c>
      <c r="L1" s="1">
        <v>40969</v>
      </c>
      <c r="P1" s="1">
        <v>41000</v>
      </c>
      <c r="T1" s="1">
        <v>41030</v>
      </c>
      <c r="X1" s="1">
        <v>41061</v>
      </c>
      <c r="AB1" s="1">
        <v>41091</v>
      </c>
      <c r="AF1" s="1">
        <v>41122</v>
      </c>
      <c r="AJ1" s="1">
        <v>41153</v>
      </c>
      <c r="AN1" s="1">
        <v>41183</v>
      </c>
      <c r="AR1" s="1">
        <v>41214</v>
      </c>
      <c r="AV1" s="1">
        <v>41244</v>
      </c>
      <c r="AZ1" s="1">
        <v>41275</v>
      </c>
      <c r="BD1" s="1">
        <v>41306</v>
      </c>
      <c r="BH1" s="1">
        <v>41334</v>
      </c>
      <c r="BL1" s="1">
        <v>41365</v>
      </c>
      <c r="BP1" s="1">
        <v>41395</v>
      </c>
      <c r="BT1" s="1">
        <v>41426</v>
      </c>
      <c r="BX1" s="1">
        <v>41456</v>
      </c>
      <c r="CB1" s="1">
        <v>41487</v>
      </c>
      <c r="CF1" s="1">
        <v>41518</v>
      </c>
      <c r="CJ1" s="1">
        <v>41548</v>
      </c>
      <c r="CN1" s="1">
        <v>41579</v>
      </c>
      <c r="CR1" s="1">
        <v>41609</v>
      </c>
      <c r="CV1" s="1">
        <v>41640</v>
      </c>
      <c r="CZ1" s="1">
        <v>41671</v>
      </c>
      <c r="DD1" s="1">
        <v>41699</v>
      </c>
      <c r="DH1" s="1">
        <v>41730</v>
      </c>
      <c r="DL1" s="1">
        <v>41760</v>
      </c>
      <c r="DP1" s="1">
        <v>41791</v>
      </c>
      <c r="DT1" s="1">
        <v>41821</v>
      </c>
      <c r="DX1" s="1">
        <v>41852</v>
      </c>
      <c r="EB1" s="1">
        <v>41883</v>
      </c>
      <c r="EF1" s="1">
        <v>41913</v>
      </c>
      <c r="EJ1" s="1">
        <v>41944</v>
      </c>
      <c r="EN1" s="1">
        <v>41974</v>
      </c>
    </row>
    <row r="2" spans="1:147" x14ac:dyDescent="0.2">
      <c r="A2" t="s">
        <v>0</v>
      </c>
      <c r="B2" t="s">
        <v>1</v>
      </c>
      <c r="C2" t="s">
        <v>121</v>
      </c>
      <c r="D2" t="s">
        <v>122</v>
      </c>
      <c r="E2" t="s">
        <v>123</v>
      </c>
      <c r="F2" t="s">
        <v>124</v>
      </c>
      <c r="G2" t="s">
        <v>121</v>
      </c>
      <c r="H2" t="s">
        <v>122</v>
      </c>
      <c r="I2" t="s">
        <v>123</v>
      </c>
      <c r="J2" t="s">
        <v>124</v>
      </c>
      <c r="K2" t="s">
        <v>121</v>
      </c>
      <c r="L2" t="s">
        <v>122</v>
      </c>
      <c r="M2" t="s">
        <v>123</v>
      </c>
      <c r="N2" t="s">
        <v>124</v>
      </c>
      <c r="O2" t="s">
        <v>121</v>
      </c>
      <c r="P2" t="s">
        <v>122</v>
      </c>
      <c r="Q2" t="s">
        <v>123</v>
      </c>
      <c r="R2" t="s">
        <v>124</v>
      </c>
      <c r="S2" t="s">
        <v>121</v>
      </c>
      <c r="T2" t="s">
        <v>122</v>
      </c>
      <c r="U2" t="s">
        <v>123</v>
      </c>
      <c r="V2" t="s">
        <v>124</v>
      </c>
      <c r="W2" t="s">
        <v>121</v>
      </c>
      <c r="X2" t="s">
        <v>122</v>
      </c>
      <c r="Y2" t="s">
        <v>123</v>
      </c>
      <c r="Z2" t="s">
        <v>124</v>
      </c>
      <c r="AA2" t="s">
        <v>121</v>
      </c>
      <c r="AB2" t="s">
        <v>122</v>
      </c>
      <c r="AC2" t="s">
        <v>123</v>
      </c>
      <c r="AD2" t="s">
        <v>124</v>
      </c>
      <c r="AE2" t="s">
        <v>121</v>
      </c>
      <c r="AF2" t="s">
        <v>122</v>
      </c>
      <c r="AG2" t="s">
        <v>123</v>
      </c>
      <c r="AH2" t="s">
        <v>124</v>
      </c>
      <c r="AI2" t="s">
        <v>121</v>
      </c>
      <c r="AJ2" t="s">
        <v>122</v>
      </c>
      <c r="AK2" t="s">
        <v>123</v>
      </c>
      <c r="AL2" t="s">
        <v>124</v>
      </c>
      <c r="AM2" t="s">
        <v>121</v>
      </c>
      <c r="AN2" t="s">
        <v>122</v>
      </c>
      <c r="AO2" t="s">
        <v>123</v>
      </c>
      <c r="AP2" t="s">
        <v>124</v>
      </c>
      <c r="AQ2" t="s">
        <v>121</v>
      </c>
      <c r="AR2" t="s">
        <v>122</v>
      </c>
      <c r="AS2" t="s">
        <v>123</v>
      </c>
      <c r="AT2" t="s">
        <v>124</v>
      </c>
      <c r="AU2" t="s">
        <v>121</v>
      </c>
      <c r="AV2" t="s">
        <v>122</v>
      </c>
      <c r="AW2" t="s">
        <v>123</v>
      </c>
      <c r="AX2" t="s">
        <v>124</v>
      </c>
      <c r="AY2" t="s">
        <v>121</v>
      </c>
      <c r="AZ2" t="s">
        <v>122</v>
      </c>
      <c r="BA2" t="s">
        <v>123</v>
      </c>
      <c r="BB2" t="s">
        <v>124</v>
      </c>
      <c r="BC2" t="s">
        <v>121</v>
      </c>
      <c r="BD2" t="s">
        <v>122</v>
      </c>
      <c r="BE2" t="s">
        <v>123</v>
      </c>
      <c r="BF2" t="s">
        <v>124</v>
      </c>
      <c r="BG2" t="s">
        <v>121</v>
      </c>
      <c r="BH2" t="s">
        <v>122</v>
      </c>
      <c r="BI2" t="s">
        <v>123</v>
      </c>
      <c r="BJ2" t="s">
        <v>124</v>
      </c>
      <c r="BK2" t="s">
        <v>121</v>
      </c>
      <c r="BL2" t="s">
        <v>122</v>
      </c>
      <c r="BM2" t="s">
        <v>123</v>
      </c>
      <c r="BN2" t="s">
        <v>124</v>
      </c>
      <c r="BO2" t="s">
        <v>121</v>
      </c>
      <c r="BP2" t="s">
        <v>122</v>
      </c>
      <c r="BQ2" t="s">
        <v>123</v>
      </c>
      <c r="BR2" t="s">
        <v>124</v>
      </c>
      <c r="BS2" t="s">
        <v>121</v>
      </c>
      <c r="BT2" t="s">
        <v>122</v>
      </c>
      <c r="BU2" t="s">
        <v>123</v>
      </c>
      <c r="BV2" t="s">
        <v>124</v>
      </c>
      <c r="BW2" t="s">
        <v>121</v>
      </c>
      <c r="BX2" t="s">
        <v>122</v>
      </c>
      <c r="BY2" t="s">
        <v>123</v>
      </c>
      <c r="BZ2" t="s">
        <v>124</v>
      </c>
      <c r="CA2" t="s">
        <v>121</v>
      </c>
      <c r="CB2" t="s">
        <v>122</v>
      </c>
      <c r="CC2" t="s">
        <v>123</v>
      </c>
      <c r="CD2" t="s">
        <v>124</v>
      </c>
      <c r="CE2" t="s">
        <v>121</v>
      </c>
      <c r="CF2" t="s">
        <v>122</v>
      </c>
      <c r="CG2" t="s">
        <v>123</v>
      </c>
      <c r="CH2" t="s">
        <v>124</v>
      </c>
      <c r="CI2" t="s">
        <v>121</v>
      </c>
      <c r="CJ2" t="s">
        <v>122</v>
      </c>
      <c r="CK2" t="s">
        <v>123</v>
      </c>
      <c r="CL2" t="s">
        <v>124</v>
      </c>
      <c r="CM2" t="s">
        <v>121</v>
      </c>
      <c r="CN2" t="s">
        <v>122</v>
      </c>
      <c r="CO2" t="s">
        <v>123</v>
      </c>
      <c r="CP2" t="s">
        <v>124</v>
      </c>
      <c r="CQ2" t="s">
        <v>121</v>
      </c>
      <c r="CR2" t="s">
        <v>122</v>
      </c>
      <c r="CS2" t="s">
        <v>123</v>
      </c>
      <c r="CT2" t="s">
        <v>124</v>
      </c>
      <c r="CU2" t="s">
        <v>121</v>
      </c>
      <c r="CV2" t="s">
        <v>122</v>
      </c>
      <c r="CW2" t="s">
        <v>123</v>
      </c>
      <c r="CX2" t="s">
        <v>124</v>
      </c>
      <c r="CY2" t="s">
        <v>121</v>
      </c>
      <c r="CZ2" t="s">
        <v>122</v>
      </c>
      <c r="DA2" t="s">
        <v>123</v>
      </c>
      <c r="DB2" t="s">
        <v>124</v>
      </c>
      <c r="DC2" t="s">
        <v>121</v>
      </c>
      <c r="DD2" t="s">
        <v>122</v>
      </c>
      <c r="DE2" t="s">
        <v>123</v>
      </c>
      <c r="DF2" t="s">
        <v>124</v>
      </c>
      <c r="DG2" t="s">
        <v>121</v>
      </c>
      <c r="DH2" t="s">
        <v>122</v>
      </c>
      <c r="DI2" t="s">
        <v>123</v>
      </c>
      <c r="DJ2" t="s">
        <v>124</v>
      </c>
      <c r="DK2" t="s">
        <v>121</v>
      </c>
      <c r="DL2" t="s">
        <v>122</v>
      </c>
      <c r="DM2" t="s">
        <v>123</v>
      </c>
      <c r="DN2" t="s">
        <v>124</v>
      </c>
      <c r="DO2" t="s">
        <v>121</v>
      </c>
      <c r="DP2" t="s">
        <v>122</v>
      </c>
      <c r="DQ2" t="s">
        <v>123</v>
      </c>
      <c r="DR2" t="s">
        <v>124</v>
      </c>
      <c r="DS2" t="s">
        <v>121</v>
      </c>
      <c r="DT2" t="s">
        <v>122</v>
      </c>
      <c r="DU2" t="s">
        <v>123</v>
      </c>
      <c r="DV2" t="s">
        <v>124</v>
      </c>
      <c r="DW2" t="s">
        <v>121</v>
      </c>
      <c r="DX2" t="s">
        <v>122</v>
      </c>
      <c r="DY2" t="s">
        <v>123</v>
      </c>
      <c r="DZ2" t="s">
        <v>124</v>
      </c>
      <c r="EA2" t="s">
        <v>121</v>
      </c>
      <c r="EB2" t="s">
        <v>122</v>
      </c>
      <c r="EC2" t="s">
        <v>123</v>
      </c>
      <c r="ED2" t="s">
        <v>124</v>
      </c>
      <c r="EE2" t="s">
        <v>121</v>
      </c>
      <c r="EF2" t="s">
        <v>122</v>
      </c>
      <c r="EG2" t="s">
        <v>123</v>
      </c>
      <c r="EH2" t="s">
        <v>124</v>
      </c>
      <c r="EI2" t="s">
        <v>121</v>
      </c>
      <c r="EJ2" t="s">
        <v>122</v>
      </c>
      <c r="EK2" t="s">
        <v>123</v>
      </c>
      <c r="EL2" t="s">
        <v>124</v>
      </c>
      <c r="EM2" t="s">
        <v>121</v>
      </c>
      <c r="EN2" t="s">
        <v>122</v>
      </c>
      <c r="EO2" t="s">
        <v>123</v>
      </c>
      <c r="EP2" t="s">
        <v>124</v>
      </c>
      <c r="EQ2" t="s">
        <v>6</v>
      </c>
    </row>
    <row r="3" spans="1:147" x14ac:dyDescent="0.2">
      <c r="A3" t="s">
        <v>7</v>
      </c>
      <c r="B3" t="s">
        <v>16</v>
      </c>
      <c r="C3" s="3">
        <v>57363</v>
      </c>
      <c r="D3" s="2">
        <v>45641.57</v>
      </c>
      <c r="E3" s="2">
        <v>-13001.22</v>
      </c>
      <c r="F3" s="2">
        <v>-3250.31</v>
      </c>
      <c r="G3" s="2">
        <v>51426.39</v>
      </c>
      <c r="H3" s="2">
        <v>43100.81</v>
      </c>
      <c r="I3" s="2">
        <v>-12102.87</v>
      </c>
      <c r="J3" s="2">
        <v>-3025.72</v>
      </c>
      <c r="K3" s="2">
        <v>55690.93</v>
      </c>
      <c r="L3" s="2">
        <v>46433.65</v>
      </c>
      <c r="M3" s="2">
        <v>-12869.73</v>
      </c>
      <c r="N3" s="2">
        <v>-3217.43</v>
      </c>
      <c r="O3" s="2">
        <v>56254.92</v>
      </c>
      <c r="P3" s="2">
        <v>45215.88</v>
      </c>
      <c r="Q3" s="2">
        <v>-12391.31</v>
      </c>
      <c r="R3" s="2">
        <v>-3088.12</v>
      </c>
      <c r="S3" s="2">
        <v>135397.71</v>
      </c>
      <c r="T3" s="2">
        <v>47332.94</v>
      </c>
      <c r="U3" s="2">
        <v>-22289.82</v>
      </c>
      <c r="V3" s="2">
        <v>-3184.26</v>
      </c>
      <c r="W3" s="2">
        <v>70448.320000000007</v>
      </c>
      <c r="X3" s="2">
        <v>46418.46</v>
      </c>
      <c r="Y3" s="2">
        <v>-29878.76</v>
      </c>
      <c r="Z3" s="2">
        <v>-4255.18</v>
      </c>
      <c r="AA3" s="3">
        <v>-6163</v>
      </c>
      <c r="AB3" s="2">
        <v>48541.48</v>
      </c>
      <c r="AC3" s="2">
        <v>-45232.57</v>
      </c>
      <c r="AD3" s="2">
        <v>-5025.84</v>
      </c>
      <c r="AE3" s="2">
        <v>-132992.57999999999</v>
      </c>
      <c r="AF3" s="2">
        <v>43107.57</v>
      </c>
      <c r="AG3" s="2">
        <v>-53627.75</v>
      </c>
      <c r="AH3" s="2">
        <v>-5972.15</v>
      </c>
      <c r="AI3" s="2">
        <v>8954.2800000000007</v>
      </c>
      <c r="AJ3" s="2">
        <v>43244.17</v>
      </c>
      <c r="AK3" s="2">
        <v>-38610.400000000001</v>
      </c>
      <c r="AL3" s="2">
        <v>-4839.3100000000004</v>
      </c>
      <c r="AM3" s="2">
        <v>39461.919999999998</v>
      </c>
      <c r="AN3" s="2">
        <v>41849.58</v>
      </c>
      <c r="AO3" s="3">
        <v>-12783</v>
      </c>
      <c r="AP3" s="2">
        <v>-3220.33</v>
      </c>
      <c r="AQ3" s="2">
        <v>44366.87</v>
      </c>
      <c r="AR3" s="2">
        <v>44426.95</v>
      </c>
      <c r="AS3" s="2">
        <v>-11431.8</v>
      </c>
      <c r="AT3" s="2">
        <v>-2857.95</v>
      </c>
      <c r="AU3" s="2">
        <v>49141.65</v>
      </c>
      <c r="AV3" s="2">
        <v>44682.33</v>
      </c>
      <c r="AW3" s="2">
        <v>-11220.86</v>
      </c>
      <c r="AX3" s="2">
        <v>-2805.22</v>
      </c>
      <c r="AY3" s="3">
        <v>51523</v>
      </c>
      <c r="AZ3" s="2">
        <v>41986.18</v>
      </c>
      <c r="BA3" s="2">
        <v>-11687.69</v>
      </c>
      <c r="BB3" s="2">
        <v>-2921.92</v>
      </c>
      <c r="BC3" s="2">
        <v>45714.66</v>
      </c>
      <c r="BD3" s="2">
        <v>38353.47</v>
      </c>
      <c r="BE3" s="2">
        <v>-10505.85</v>
      </c>
      <c r="BF3" s="2">
        <v>-2626.46</v>
      </c>
      <c r="BG3" s="2">
        <v>52252.65</v>
      </c>
      <c r="BH3" s="2">
        <v>42817.52</v>
      </c>
      <c r="BI3" s="2">
        <v>-11621.6</v>
      </c>
      <c r="BJ3" s="2">
        <v>-2892.37</v>
      </c>
      <c r="BK3" s="2">
        <v>50564.5</v>
      </c>
      <c r="BL3" s="2">
        <v>41464.67</v>
      </c>
      <c r="BM3" s="2">
        <v>-11188.61</v>
      </c>
      <c r="BN3" s="2">
        <v>-2775.88</v>
      </c>
      <c r="BO3" s="2">
        <v>47942.879999999997</v>
      </c>
      <c r="BP3" s="2">
        <v>43523.8</v>
      </c>
      <c r="BQ3" s="2">
        <v>-11499.77</v>
      </c>
      <c r="BR3" s="2">
        <v>-2862.05</v>
      </c>
      <c r="EQ3" s="3">
        <v>1034725</v>
      </c>
    </row>
    <row r="4" spans="1:147" x14ac:dyDescent="0.2">
      <c r="A4" t="s">
        <v>7</v>
      </c>
      <c r="B4" t="s">
        <v>26</v>
      </c>
      <c r="S4" s="2">
        <v>27679.65</v>
      </c>
      <c r="U4" s="2">
        <v>-3184.26</v>
      </c>
      <c r="W4" s="2">
        <v>18091.12</v>
      </c>
      <c r="Y4" s="2">
        <v>-4268.3900000000003</v>
      </c>
      <c r="AA4" s="2">
        <v>3770.56</v>
      </c>
      <c r="AC4" s="2">
        <v>-5025.84</v>
      </c>
      <c r="AE4" s="2">
        <v>-10345.129999999999</v>
      </c>
      <c r="AG4" s="2">
        <v>-5958.64</v>
      </c>
      <c r="EQ4" s="2">
        <v>20759.060000000001</v>
      </c>
    </row>
    <row r="5" spans="1:147" x14ac:dyDescent="0.2">
      <c r="A5" t="s">
        <v>7</v>
      </c>
      <c r="B5" t="s">
        <v>59</v>
      </c>
      <c r="C5" s="2">
        <v>84129.67</v>
      </c>
      <c r="D5" s="2">
        <v>75082.75</v>
      </c>
      <c r="G5" s="2">
        <v>81464.539999999994</v>
      </c>
      <c r="H5" s="2">
        <v>70915.23</v>
      </c>
      <c r="K5" s="2">
        <v>89796.43</v>
      </c>
      <c r="L5" s="2">
        <v>79482.37</v>
      </c>
      <c r="O5" s="2">
        <v>95004.46</v>
      </c>
      <c r="P5" s="2">
        <v>74062.73</v>
      </c>
      <c r="S5" s="2">
        <v>109805.41</v>
      </c>
      <c r="T5" s="2">
        <v>81867.75</v>
      </c>
      <c r="W5" s="3">
        <v>91422</v>
      </c>
      <c r="X5" s="2">
        <v>74756.36</v>
      </c>
      <c r="AA5" s="2">
        <v>61015.56</v>
      </c>
      <c r="AB5" s="2">
        <v>65665.34</v>
      </c>
      <c r="AE5" s="2">
        <v>36034.699999999997</v>
      </c>
      <c r="AF5" s="2">
        <v>58360.2</v>
      </c>
      <c r="AI5" s="2">
        <v>67050.45</v>
      </c>
      <c r="AJ5" s="3">
        <v>57392</v>
      </c>
      <c r="AM5" s="2">
        <v>77650.539999999994</v>
      </c>
      <c r="AN5" s="2">
        <v>65977.66</v>
      </c>
      <c r="AQ5" s="2">
        <v>85057.24</v>
      </c>
      <c r="AR5" s="2">
        <v>66241.34</v>
      </c>
      <c r="AU5" s="2">
        <v>80402.820000000007</v>
      </c>
      <c r="AV5" s="2">
        <v>58062.68</v>
      </c>
      <c r="AY5" s="2">
        <v>73088.39</v>
      </c>
      <c r="AZ5" s="2">
        <v>68464.45</v>
      </c>
      <c r="BC5" s="3">
        <v>70552</v>
      </c>
      <c r="BD5" s="2">
        <v>62721.61</v>
      </c>
      <c r="BG5" s="2">
        <v>82226.850000000006</v>
      </c>
      <c r="BH5" s="2">
        <v>73120.320000000007</v>
      </c>
      <c r="BK5" s="2">
        <v>83866.09</v>
      </c>
      <c r="BL5" s="2">
        <v>67522.55</v>
      </c>
      <c r="BO5" s="2">
        <v>99614.5</v>
      </c>
      <c r="BP5" s="3">
        <v>74655</v>
      </c>
      <c r="BS5" s="2">
        <v>83907.71</v>
      </c>
      <c r="BT5" s="2">
        <v>68580.399999999994</v>
      </c>
      <c r="BW5" s="2">
        <v>51005.83</v>
      </c>
      <c r="BX5" s="3">
        <v>59956</v>
      </c>
      <c r="CA5" s="2">
        <v>29110.67</v>
      </c>
      <c r="CB5" s="3">
        <v>53877</v>
      </c>
      <c r="CE5" s="3">
        <v>59013</v>
      </c>
      <c r="CF5" s="2">
        <v>52802.27</v>
      </c>
      <c r="CI5" s="2">
        <v>68895.87</v>
      </c>
      <c r="CJ5" s="2">
        <v>60446.43</v>
      </c>
      <c r="CM5" s="2">
        <v>76261.8</v>
      </c>
      <c r="CN5" s="2">
        <v>60559.24</v>
      </c>
      <c r="CQ5" s="3">
        <v>71635</v>
      </c>
      <c r="CR5" s="2">
        <v>53281.29</v>
      </c>
      <c r="CU5" s="2">
        <v>64691.19</v>
      </c>
      <c r="CV5" s="2">
        <v>62672.88</v>
      </c>
      <c r="CY5" s="2">
        <v>62791.21</v>
      </c>
      <c r="CZ5" s="2">
        <v>57430.32</v>
      </c>
      <c r="DC5" s="2">
        <v>73472.62</v>
      </c>
      <c r="DD5" s="2">
        <v>66904.149999999994</v>
      </c>
      <c r="DG5" s="3">
        <v>75230</v>
      </c>
      <c r="DH5" s="2">
        <v>61752.78</v>
      </c>
      <c r="DK5" s="3">
        <v>90161</v>
      </c>
      <c r="DL5" s="2">
        <v>68226.539999999994</v>
      </c>
      <c r="DO5" s="2">
        <v>75377.38</v>
      </c>
      <c r="DP5" s="2">
        <v>62685.26</v>
      </c>
      <c r="DS5" s="2">
        <v>43774.59</v>
      </c>
      <c r="DT5" s="2">
        <v>54943.5</v>
      </c>
      <c r="DW5" s="2">
        <v>24859.63</v>
      </c>
      <c r="DX5" s="2">
        <v>49912.58</v>
      </c>
      <c r="EA5" s="2">
        <v>49787.71</v>
      </c>
      <c r="EB5" s="2">
        <v>48279.14</v>
      </c>
      <c r="EE5" s="3">
        <v>60915</v>
      </c>
      <c r="EF5" s="2">
        <v>55242.74</v>
      </c>
      <c r="EQ5" s="2">
        <v>4600974.76</v>
      </c>
    </row>
    <row r="6" spans="1:147" x14ac:dyDescent="0.2">
      <c r="A6" t="s">
        <v>72</v>
      </c>
      <c r="B6" t="s">
        <v>89</v>
      </c>
      <c r="C6" s="2">
        <v>72309.350000000006</v>
      </c>
      <c r="G6" s="2">
        <v>71955.210000000006</v>
      </c>
      <c r="K6" s="2">
        <v>78814.13</v>
      </c>
      <c r="O6" s="2">
        <v>73996.210000000006</v>
      </c>
      <c r="S6" s="2">
        <v>70795.78</v>
      </c>
      <c r="W6" s="2">
        <v>33213.300000000003</v>
      </c>
      <c r="AA6" s="2">
        <v>-34013.160000000003</v>
      </c>
      <c r="AE6" s="2">
        <v>-95440.21</v>
      </c>
      <c r="AI6" s="2">
        <v>-14101.64</v>
      </c>
      <c r="AM6" s="3">
        <v>59977</v>
      </c>
      <c r="AQ6" s="2">
        <v>60613.41</v>
      </c>
      <c r="AU6" s="2">
        <v>62959.43</v>
      </c>
      <c r="EQ6" s="2">
        <v>441078.86</v>
      </c>
    </row>
    <row r="7" spans="1:147" x14ac:dyDescent="0.2">
      <c r="A7" t="s">
        <v>72</v>
      </c>
      <c r="B7" t="s">
        <v>106</v>
      </c>
      <c r="C7" s="2">
        <v>28580.27</v>
      </c>
      <c r="D7" s="2">
        <v>101444.09</v>
      </c>
      <c r="G7" s="2">
        <v>37308.769999999997</v>
      </c>
      <c r="H7" s="2">
        <v>101012.89</v>
      </c>
      <c r="K7" s="2">
        <v>50451.15</v>
      </c>
      <c r="L7" s="2">
        <v>121569.22</v>
      </c>
      <c r="O7" s="2">
        <v>77632.600000000006</v>
      </c>
      <c r="P7" s="2">
        <v>104767.2</v>
      </c>
      <c r="S7" s="2">
        <v>121109.27</v>
      </c>
      <c r="T7" s="2">
        <v>128898.18</v>
      </c>
      <c r="W7" s="2">
        <v>67985.78</v>
      </c>
      <c r="X7" s="3">
        <v>109110</v>
      </c>
      <c r="AA7" s="2">
        <v>-42168.43</v>
      </c>
      <c r="AB7" s="2">
        <v>75864.06</v>
      </c>
      <c r="AE7" s="2">
        <v>-125785.63</v>
      </c>
      <c r="AF7" s="2">
        <v>57531.72</v>
      </c>
      <c r="AI7" s="2">
        <v>-11092.95</v>
      </c>
      <c r="AJ7" s="2">
        <v>54773.08</v>
      </c>
      <c r="AM7" s="2">
        <v>18286.25</v>
      </c>
      <c r="AN7" s="2">
        <v>82402.559999999998</v>
      </c>
      <c r="AQ7" s="2">
        <v>52615.66</v>
      </c>
      <c r="AR7" s="2">
        <v>88868.33</v>
      </c>
      <c r="AU7" s="2">
        <v>30202.34</v>
      </c>
      <c r="AV7" s="2">
        <v>56572.76</v>
      </c>
      <c r="AY7" s="2">
        <v>29672.240000000002</v>
      </c>
      <c r="AZ7" s="2">
        <v>103702.3</v>
      </c>
      <c r="BC7" s="2">
        <v>43175.92</v>
      </c>
      <c r="BD7" s="2">
        <v>94995.06</v>
      </c>
      <c r="BG7" s="2">
        <v>62956.15</v>
      </c>
      <c r="BH7" s="2">
        <v>114187.64</v>
      </c>
      <c r="BK7" s="3">
        <v>76600</v>
      </c>
      <c r="BL7" s="2">
        <v>106472.92</v>
      </c>
      <c r="BO7" s="2">
        <v>124344.91</v>
      </c>
      <c r="BP7" s="2">
        <v>124006.7</v>
      </c>
      <c r="BS7" s="2">
        <v>78930.649999999994</v>
      </c>
      <c r="BT7" s="2">
        <v>101137.12</v>
      </c>
      <c r="BW7" s="2">
        <v>-38671.43</v>
      </c>
      <c r="BX7" s="2">
        <v>79963.41</v>
      </c>
      <c r="CA7" s="2">
        <v>-111976.64</v>
      </c>
      <c r="CB7" s="2">
        <v>60964.639999999999</v>
      </c>
      <c r="CE7" s="3">
        <v>-2442</v>
      </c>
      <c r="CF7" s="2">
        <v>57194.84</v>
      </c>
      <c r="CI7" s="2">
        <v>25519.71</v>
      </c>
      <c r="CJ7" s="2">
        <v>82351.73</v>
      </c>
      <c r="CM7" s="2">
        <v>58350.55</v>
      </c>
      <c r="CN7" s="2">
        <v>87594.47</v>
      </c>
      <c r="CQ7" s="3">
        <v>37042</v>
      </c>
      <c r="CR7" s="2">
        <v>58568.46</v>
      </c>
      <c r="CU7" s="2">
        <v>36601.32</v>
      </c>
      <c r="CV7" s="2">
        <v>102041.31</v>
      </c>
      <c r="CY7" s="2">
        <v>48694.42</v>
      </c>
      <c r="CZ7" s="2">
        <v>93266.3</v>
      </c>
      <c r="DC7" s="2">
        <v>68343.11</v>
      </c>
      <c r="DD7" s="2">
        <v>111154.68</v>
      </c>
      <c r="DG7" s="2">
        <v>81094.17</v>
      </c>
      <c r="DH7" s="3">
        <v>104051</v>
      </c>
      <c r="DK7" s="2">
        <v>127017.11</v>
      </c>
      <c r="DL7" s="3">
        <v>120129</v>
      </c>
      <c r="DO7" s="3">
        <v>83459</v>
      </c>
      <c r="DP7" s="2">
        <v>98563.5</v>
      </c>
      <c r="DS7" s="2">
        <v>-28778.35</v>
      </c>
      <c r="DT7" s="3">
        <v>80289</v>
      </c>
      <c r="DW7" s="2">
        <v>-92120.29</v>
      </c>
      <c r="DX7" s="2">
        <v>60362.67</v>
      </c>
      <c r="EA7">
        <v>-762.88</v>
      </c>
      <c r="EB7" s="2">
        <v>62566.42</v>
      </c>
      <c r="EE7" s="2">
        <v>32362.89</v>
      </c>
      <c r="EF7" s="2">
        <v>81892.45</v>
      </c>
      <c r="EI7" s="2">
        <v>68854.25</v>
      </c>
      <c r="EJ7" s="2">
        <v>82168.06</v>
      </c>
      <c r="EM7" s="2">
        <v>37549.64</v>
      </c>
      <c r="EN7" s="2">
        <v>64123.71</v>
      </c>
      <c r="EQ7" s="2">
        <v>4365503.07</v>
      </c>
    </row>
    <row r="8" spans="1:147" x14ac:dyDescent="0.2">
      <c r="A8" t="s">
        <v>120</v>
      </c>
      <c r="C8" s="2">
        <v>242382.3</v>
      </c>
      <c r="D8" s="2">
        <v>222168.41</v>
      </c>
      <c r="E8" s="2">
        <v>-13001.22</v>
      </c>
      <c r="F8" s="2">
        <v>-3250.31</v>
      </c>
      <c r="G8" s="2">
        <v>242154.9</v>
      </c>
      <c r="H8" s="2">
        <v>215028.93</v>
      </c>
      <c r="I8" s="2">
        <v>-12102.87</v>
      </c>
      <c r="J8" s="2">
        <v>-3025.72</v>
      </c>
      <c r="K8" s="2">
        <v>274752.64000000001</v>
      </c>
      <c r="L8" s="2">
        <v>247485.25</v>
      </c>
      <c r="M8" s="2">
        <v>-12869.73</v>
      </c>
      <c r="N8" s="2">
        <v>-3217.43</v>
      </c>
      <c r="O8" s="2">
        <v>302888.19</v>
      </c>
      <c r="P8" s="2">
        <v>224045.82</v>
      </c>
      <c r="Q8" s="2">
        <v>-12391.31</v>
      </c>
      <c r="R8" s="2">
        <v>-3088.12</v>
      </c>
      <c r="S8" s="2">
        <v>464787.81</v>
      </c>
      <c r="T8" s="2">
        <v>258098.86</v>
      </c>
      <c r="U8" s="2">
        <v>-25474.080000000002</v>
      </c>
      <c r="V8" s="2">
        <v>-3184.26</v>
      </c>
      <c r="W8" s="2">
        <v>281160.57</v>
      </c>
      <c r="X8" s="2">
        <v>230284.86</v>
      </c>
      <c r="Y8" s="2">
        <v>-34147.15</v>
      </c>
      <c r="Z8" s="2">
        <v>-4255.18</v>
      </c>
      <c r="AA8" s="2">
        <v>-17558.46</v>
      </c>
      <c r="AB8" s="2">
        <v>190070.88</v>
      </c>
      <c r="AC8" s="2">
        <v>-50258.42</v>
      </c>
      <c r="AD8" s="2">
        <v>-5025.84</v>
      </c>
      <c r="AE8" s="2">
        <v>-328528.84000000003</v>
      </c>
      <c r="AF8" s="2">
        <v>158999.49</v>
      </c>
      <c r="AG8" s="2">
        <v>-59586.39</v>
      </c>
      <c r="AH8" s="2">
        <v>-5972.15</v>
      </c>
      <c r="AI8" s="2">
        <v>50810.14</v>
      </c>
      <c r="AJ8" s="2">
        <v>155409.24</v>
      </c>
      <c r="AK8" s="2">
        <v>-38610.400000000001</v>
      </c>
      <c r="AL8" s="2">
        <v>-4839.3100000000004</v>
      </c>
      <c r="AM8" s="2">
        <v>195375.76</v>
      </c>
      <c r="AN8" s="2">
        <v>190229.8</v>
      </c>
      <c r="AO8" s="3">
        <v>-12783</v>
      </c>
      <c r="AP8" s="2">
        <v>-3220.33</v>
      </c>
      <c r="AQ8" s="2">
        <v>242653.18</v>
      </c>
      <c r="AR8" s="2">
        <v>199536.62</v>
      </c>
      <c r="AS8" s="2">
        <v>-11431.8</v>
      </c>
      <c r="AT8" s="2">
        <v>-2857.95</v>
      </c>
      <c r="AU8" s="2">
        <v>222706.24</v>
      </c>
      <c r="AV8" s="2">
        <v>159317.76000000001</v>
      </c>
      <c r="AW8" s="2">
        <v>-11220.86</v>
      </c>
      <c r="AX8" s="2">
        <v>-2805.22</v>
      </c>
      <c r="AY8" s="2">
        <v>154283.6</v>
      </c>
      <c r="AZ8" s="2">
        <v>214152.93</v>
      </c>
      <c r="BA8" s="2">
        <v>-11687.69</v>
      </c>
      <c r="BB8" s="2">
        <v>-2921.92</v>
      </c>
      <c r="BC8" s="2">
        <v>159442.57</v>
      </c>
      <c r="BD8" s="2">
        <v>196070.13</v>
      </c>
      <c r="BE8" s="2">
        <v>-10505.85</v>
      </c>
      <c r="BF8" s="2">
        <v>-2626.46</v>
      </c>
      <c r="BG8" s="2">
        <v>197435.65</v>
      </c>
      <c r="BH8" s="2">
        <v>230125.48</v>
      </c>
      <c r="BI8" s="2">
        <v>-11621.6</v>
      </c>
      <c r="BJ8" s="2">
        <v>-2892.37</v>
      </c>
      <c r="BK8" s="2">
        <v>211030.6</v>
      </c>
      <c r="BL8" s="2">
        <v>215460.14</v>
      </c>
      <c r="BM8" s="2">
        <v>-11188.61</v>
      </c>
      <c r="BN8" s="2">
        <v>-2775.88</v>
      </c>
      <c r="BO8" s="2">
        <v>271902.3</v>
      </c>
      <c r="BP8" s="2">
        <v>242185.54</v>
      </c>
      <c r="BQ8" s="2">
        <v>-11499.77</v>
      </c>
      <c r="BR8" s="2">
        <v>-2862.05</v>
      </c>
      <c r="BS8" s="2">
        <v>162838.35999999999</v>
      </c>
      <c r="BT8" s="2">
        <v>169717.52</v>
      </c>
      <c r="BW8" s="2">
        <v>12334.4</v>
      </c>
      <c r="BX8" s="2">
        <v>139919.43</v>
      </c>
      <c r="CA8" s="3">
        <v>-82866</v>
      </c>
      <c r="CB8" s="2">
        <v>114841.63</v>
      </c>
      <c r="CE8" s="3">
        <v>56571</v>
      </c>
      <c r="CF8" s="2">
        <v>109997.1</v>
      </c>
      <c r="CI8" s="2">
        <v>94415.57</v>
      </c>
      <c r="CJ8" s="2">
        <v>142798.16</v>
      </c>
      <c r="CM8" s="2">
        <v>134612.35</v>
      </c>
      <c r="CN8" s="2">
        <v>148153.71</v>
      </c>
      <c r="CQ8" s="3">
        <v>108677</v>
      </c>
      <c r="CR8" s="2">
        <v>111849.75</v>
      </c>
      <c r="CU8" s="2">
        <v>101292.52</v>
      </c>
      <c r="CV8" s="2">
        <v>164714.18</v>
      </c>
      <c r="CY8" s="2">
        <v>111485.63</v>
      </c>
      <c r="CZ8" s="2">
        <v>150696.62</v>
      </c>
      <c r="DC8" s="2">
        <v>141815.73000000001</v>
      </c>
      <c r="DD8" s="2">
        <v>178058.83</v>
      </c>
      <c r="DG8" s="2">
        <v>156324.21</v>
      </c>
      <c r="DH8" s="2">
        <v>165803.81</v>
      </c>
      <c r="DK8" s="2">
        <v>217178.08</v>
      </c>
      <c r="DL8" s="2">
        <v>188355.53</v>
      </c>
      <c r="DO8" s="2">
        <v>158836.43</v>
      </c>
      <c r="DP8" s="2">
        <v>161248.75</v>
      </c>
      <c r="DS8" s="2">
        <v>14996.24</v>
      </c>
      <c r="DT8" s="2">
        <v>135232.47</v>
      </c>
      <c r="DW8" s="2">
        <v>-67260.66</v>
      </c>
      <c r="DX8" s="2">
        <v>110275.24</v>
      </c>
      <c r="EA8" s="2">
        <v>49024.83</v>
      </c>
      <c r="EB8" s="2">
        <v>110845.55</v>
      </c>
      <c r="EE8" s="2">
        <v>93277.86</v>
      </c>
      <c r="EF8" s="2">
        <v>137135.19</v>
      </c>
      <c r="EI8" s="2">
        <v>68854.25</v>
      </c>
      <c r="EJ8" s="2">
        <v>82168.06</v>
      </c>
      <c r="EM8" s="2">
        <v>37549.64</v>
      </c>
      <c r="EN8" s="2">
        <v>64123.71</v>
      </c>
      <c r="EQ8" s="2">
        <v>10463040.74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West Contracts Monthly 011402</vt:lpstr>
      <vt:lpstr>West Contracts 2002-2006</vt:lpstr>
      <vt:lpstr>Monthly Totals 2007</vt:lpstr>
      <vt:lpstr>Monthly Totals 2012</vt:lpstr>
      <vt:lpstr>West Contracts 2007-2011</vt:lpstr>
      <vt:lpstr>West Contracts 2012-2014</vt:lpstr>
      <vt:lpstr>'West Contracts Monthly 011402'!Print_Area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Hiemstra</dc:creator>
  <cp:lastModifiedBy>Jan Havlíček</cp:lastModifiedBy>
  <cp:lastPrinted>2002-01-14T18:02:37Z</cp:lastPrinted>
  <dcterms:created xsi:type="dcterms:W3CDTF">2002-01-14T17:01:41Z</dcterms:created>
  <dcterms:modified xsi:type="dcterms:W3CDTF">2023-09-10T15:22:18Z</dcterms:modified>
</cp:coreProperties>
</file>