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BD33ED-F507-48DB-9ACE-0127FB79C54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4" sheetId="4" r:id="rId2"/>
  </sheets>
  <calcPr calcId="0"/>
</workbook>
</file>

<file path=xl/calcChain.xml><?xml version="1.0" encoding="utf-8"?>
<calcChain xmlns="http://schemas.openxmlformats.org/spreadsheetml/2006/main">
  <c r="O4" i="1" l="1"/>
  <c r="C5" i="1"/>
  <c r="I5" i="1"/>
  <c r="O5" i="1"/>
  <c r="C6" i="1"/>
  <c r="I6" i="1"/>
  <c r="O6" i="1"/>
</calcChain>
</file>

<file path=xl/comments1.xml><?xml version="1.0" encoding="utf-8"?>
<comments xmlns="http://schemas.openxmlformats.org/spreadsheetml/2006/main">
  <authors>
    <author>FChang</author>
  </authors>
  <commentList>
    <comment ref="O4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deal # 849931.1
</t>
        </r>
      </text>
    </comment>
    <comment ref="H5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on the liquidation date the power was scheduled to be delivered for HE1-6 and HE23-24.  Somehow the latter (HE23-HE24) disappeared in the scheduling system when reviewed on 11/7/01 am</t>
        </r>
      </text>
    </comment>
    <comment ref="O5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deal # 852397.1
</t>
        </r>
      </text>
    </comment>
    <comment ref="O6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deal # 852397.1
</t>
        </r>
      </text>
    </comment>
  </commentList>
</comments>
</file>

<file path=xl/sharedStrings.xml><?xml version="1.0" encoding="utf-8"?>
<sst xmlns="http://schemas.openxmlformats.org/spreadsheetml/2006/main" count="29" uniqueCount="18">
  <si>
    <t>Annuity</t>
  </si>
  <si>
    <t>Date</t>
  </si>
  <si>
    <t>HE1-6</t>
  </si>
  <si>
    <t>HE1-6, HE23-24</t>
  </si>
  <si>
    <t>hours</t>
  </si>
  <si>
    <t>volume</t>
  </si>
  <si>
    <t>Lightload (# 517673.1)</t>
  </si>
  <si>
    <t>Purchase in COB</t>
  </si>
  <si>
    <t>Peak (# 517674.1)</t>
  </si>
  <si>
    <t>Sale in NP15</t>
  </si>
  <si>
    <t>Lightload (# 517676.1)</t>
  </si>
  <si>
    <t>Peak (# 517678.1)</t>
  </si>
  <si>
    <t>COB</t>
  </si>
  <si>
    <t>HE1-HE24</t>
  </si>
  <si>
    <t>amount</t>
  </si>
  <si>
    <t>HE7-HE22</t>
  </si>
  <si>
    <t>HE7-HE23</t>
  </si>
  <si>
    <t>annuity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</si>
</sst>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5" fontId="0" fillId="4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"/>
  <sheetViews>
    <sheetView tabSelected="1" zoomScale="85" workbookViewId="0">
      <selection activeCell="A2" sqref="A2"/>
    </sheetView>
  </sheetViews>
  <sheetFormatPr defaultRowHeight="12.75" x14ac:dyDescent="0.2"/>
  <cols>
    <col min="2" max="2" width="18.7109375" style="2" customWidth="1"/>
    <col min="3" max="3" width="8.42578125" style="2" customWidth="1"/>
    <col min="4" max="4" width="2" style="2" customWidth="1"/>
    <col min="5" max="5" width="18.7109375" style="2" customWidth="1"/>
    <col min="6" max="6" width="8.42578125" style="2" customWidth="1"/>
    <col min="7" max="7" width="2" customWidth="1"/>
    <col min="8" max="8" width="18.7109375" style="3" customWidth="1"/>
    <col min="9" max="9" width="8.42578125" style="3" customWidth="1"/>
    <col min="10" max="10" width="2" style="3" customWidth="1"/>
    <col min="11" max="11" width="18.7109375" style="3" customWidth="1"/>
    <col min="12" max="12" width="8.42578125" style="3" customWidth="1"/>
    <col min="13" max="13" width="2" customWidth="1"/>
    <col min="14" max="14" width="18.7109375" style="4" customWidth="1"/>
    <col min="15" max="15" width="12.140625" style="4" bestFit="1" customWidth="1"/>
  </cols>
  <sheetData>
    <row r="1" spans="1:15" x14ac:dyDescent="0.2">
      <c r="B1" s="2" t="s">
        <v>7</v>
      </c>
      <c r="H1" s="3" t="s">
        <v>9</v>
      </c>
      <c r="N1" s="4" t="s">
        <v>12</v>
      </c>
    </row>
    <row r="2" spans="1:15" x14ac:dyDescent="0.2">
      <c r="A2" t="s">
        <v>1</v>
      </c>
      <c r="B2" s="2" t="s">
        <v>6</v>
      </c>
      <c r="E2" s="2" t="s">
        <v>8</v>
      </c>
      <c r="H2" s="3" t="s">
        <v>10</v>
      </c>
      <c r="K2" s="3" t="s">
        <v>11</v>
      </c>
      <c r="N2" s="4" t="s">
        <v>0</v>
      </c>
    </row>
    <row r="3" spans="1:15" s="5" customFormat="1" x14ac:dyDescent="0.2">
      <c r="B3" s="6" t="s">
        <v>4</v>
      </c>
      <c r="C3" s="6" t="s">
        <v>5</v>
      </c>
      <c r="D3" s="6"/>
      <c r="E3" s="6" t="s">
        <v>4</v>
      </c>
      <c r="F3" s="6" t="s">
        <v>5</v>
      </c>
      <c r="H3" s="7" t="s">
        <v>4</v>
      </c>
      <c r="I3" s="7" t="s">
        <v>5</v>
      </c>
      <c r="J3" s="7"/>
      <c r="K3" s="7" t="s">
        <v>4</v>
      </c>
      <c r="L3" s="7" t="s">
        <v>5</v>
      </c>
      <c r="N3" s="8" t="s">
        <v>4</v>
      </c>
      <c r="O3" s="8" t="s">
        <v>14</v>
      </c>
    </row>
    <row r="4" spans="1:15" x14ac:dyDescent="0.2">
      <c r="A4" s="1">
        <v>37196</v>
      </c>
      <c r="C4" s="2">
        <v>0</v>
      </c>
      <c r="F4" s="2">
        <v>0</v>
      </c>
      <c r="I4" s="3">
        <v>0</v>
      </c>
      <c r="L4" s="3">
        <v>0</v>
      </c>
      <c r="N4" s="4" t="s">
        <v>13</v>
      </c>
      <c r="O4" s="9">
        <f>24*25*30</f>
        <v>18000</v>
      </c>
    </row>
    <row r="5" spans="1:15" x14ac:dyDescent="0.2">
      <c r="A5" s="1">
        <v>37197</v>
      </c>
      <c r="B5" s="2" t="s">
        <v>3</v>
      </c>
      <c r="C5" s="2">
        <f>25*6+25*2</f>
        <v>200</v>
      </c>
      <c r="F5" s="2">
        <v>0</v>
      </c>
      <c r="H5" s="3" t="s">
        <v>2</v>
      </c>
      <c r="I5" s="3">
        <f>25*6</f>
        <v>150</v>
      </c>
      <c r="L5" s="3">
        <v>0</v>
      </c>
      <c r="N5" s="4" t="s">
        <v>15</v>
      </c>
      <c r="O5" s="9">
        <f>16*25*30</f>
        <v>12000</v>
      </c>
    </row>
    <row r="6" spans="1:15" x14ac:dyDescent="0.2">
      <c r="A6" s="1">
        <v>37198</v>
      </c>
      <c r="B6" s="2" t="s">
        <v>3</v>
      </c>
      <c r="C6" s="2">
        <f>25*6+25*2</f>
        <v>200</v>
      </c>
      <c r="F6" s="2">
        <v>0</v>
      </c>
      <c r="H6" s="3" t="s">
        <v>3</v>
      </c>
      <c r="I6" s="3">
        <f>25*6+25*2</f>
        <v>200</v>
      </c>
      <c r="L6" s="3">
        <v>0</v>
      </c>
      <c r="N6" s="4" t="s">
        <v>16</v>
      </c>
      <c r="O6" s="9">
        <f>16*25*30</f>
        <v>12000</v>
      </c>
    </row>
    <row r="7" spans="1:15" x14ac:dyDescent="0.2">
      <c r="A7" s="1">
        <v>37199</v>
      </c>
      <c r="C7" s="2">
        <v>0</v>
      </c>
      <c r="F7" s="2">
        <v>0</v>
      </c>
      <c r="I7" s="3">
        <v>0</v>
      </c>
      <c r="L7" s="3">
        <v>0</v>
      </c>
      <c r="N7" s="4" t="s">
        <v>17</v>
      </c>
    </row>
    <row r="8" spans="1:15" x14ac:dyDescent="0.2">
      <c r="A8" s="1">
        <v>37200</v>
      </c>
      <c r="C8" s="2">
        <v>0</v>
      </c>
      <c r="F8" s="2">
        <v>0</v>
      </c>
      <c r="I8" s="3">
        <v>0</v>
      </c>
      <c r="L8" s="3">
        <v>0</v>
      </c>
      <c r="N8" s="4" t="s">
        <v>17</v>
      </c>
    </row>
    <row r="9" spans="1:15" x14ac:dyDescent="0.2">
      <c r="A9" s="1">
        <v>37201</v>
      </c>
      <c r="C9" s="2">
        <v>0</v>
      </c>
      <c r="F9" s="2">
        <v>0</v>
      </c>
      <c r="I9" s="3">
        <v>0</v>
      </c>
      <c r="L9" s="3">
        <v>0</v>
      </c>
      <c r="N9" s="4" t="s">
        <v>17</v>
      </c>
    </row>
    <row r="10" spans="1:15" x14ac:dyDescent="0.2">
      <c r="A10" s="1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FChang</dc:creator>
  <cp:lastModifiedBy>Jan Havlíček</cp:lastModifiedBy>
  <dcterms:created xsi:type="dcterms:W3CDTF">2001-11-07T17:46:29Z</dcterms:created>
  <dcterms:modified xsi:type="dcterms:W3CDTF">2023-09-10T15:23:41Z</dcterms:modified>
</cp:coreProperties>
</file>