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E74B58-F2E7-4F94-9915-B7415163F0ED}" xr6:coauthVersionLast="47" xr6:coauthVersionMax="47" xr10:uidLastSave="{00000000-0000-0000-0000-000000000000}"/>
  <bookViews>
    <workbookView xWindow="-120" yWindow="-120" windowWidth="38640" windowHeight="15720"/>
  </bookViews>
  <sheets>
    <sheet name="STNW" sheetId="4" r:id="rId1"/>
  </sheets>
  <externalReferences>
    <externalReference r:id="rId2"/>
  </externalReferences>
  <definedNames>
    <definedName name="AccountDetail">#REF!</definedName>
    <definedName name="AccountSummary">#REF!</definedName>
    <definedName name="Export">#REF!</definedName>
    <definedName name="Export_3">#REF!</definedName>
  </definedNames>
  <calcPr calcId="0"/>
</workbook>
</file>

<file path=xl/calcChain.xml><?xml version="1.0" encoding="utf-8"?>
<calcChain xmlns="http://schemas.openxmlformats.org/spreadsheetml/2006/main">
  <c r="H11" i="4" l="1"/>
</calcChain>
</file>

<file path=xl/sharedStrings.xml><?xml version="1.0" encoding="utf-8"?>
<sst xmlns="http://schemas.openxmlformats.org/spreadsheetml/2006/main" count="40" uniqueCount="30">
  <si>
    <t>EPMI ST NW prior month adjustments to be entered at the end of Oct 01':</t>
  </si>
  <si>
    <t>Initial</t>
  </si>
  <si>
    <t>Type</t>
  </si>
  <si>
    <t>Del. Period</t>
  </si>
  <si>
    <t>Desk</t>
  </si>
  <si>
    <t>Counterparty</t>
  </si>
  <si>
    <t>Reg</t>
  </si>
  <si>
    <t>Vol</t>
  </si>
  <si>
    <t>$</t>
  </si>
  <si>
    <t>Explanation</t>
  </si>
  <si>
    <t>EL</t>
  </si>
  <si>
    <t>DP</t>
  </si>
  <si>
    <t>EPMI-ST-NW</t>
  </si>
  <si>
    <t>BPA</t>
  </si>
  <si>
    <t>R9</t>
  </si>
  <si>
    <t>555367.1  capacity demand charg liquidated at -$34,166.67 daily, while it should have been -42,708.33 daily.  -$204,999.92 = (-42708.33+34166.67)*24</t>
  </si>
  <si>
    <t>MC</t>
  </si>
  <si>
    <t>P</t>
  </si>
  <si>
    <t>MONTANA POWER</t>
  </si>
  <si>
    <t>738767.1 $125  HE 24 25 mws price from $29 to $24 &amp; 742145.1 ($120) HE 1-5 in total mws changed from 130 to 125 @ $24</t>
  </si>
  <si>
    <t>GW</t>
  </si>
  <si>
    <t>DR</t>
  </si>
  <si>
    <t>PACIFICOPOWMAR</t>
  </si>
  <si>
    <t xml:space="preserve"> DPR #745955.1 $ 9,640 Liq Dam  </t>
  </si>
  <si>
    <t>S</t>
  </si>
  <si>
    <t>PACIFICOR</t>
  </si>
  <si>
    <t>R8</t>
  </si>
  <si>
    <t>Multiple deals Recon. Of Counterparty buy/resale deal in backwards fix by VM</t>
  </si>
  <si>
    <t>PORTLANDGENELE</t>
  </si>
  <si>
    <t>DPR multiple deal $ 862.10 DJ index settling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</si>
</sst>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14" fontId="4" fillId="0" borderId="0" xfId="0" applyNumberFormat="1" applyFont="1" applyFill="1" applyBorder="1"/>
    <xf numFmtId="44" fontId="0" fillId="0" borderId="0" xfId="0" applyNumberFormat="1"/>
    <xf numFmtId="14" fontId="3" fillId="0" borderId="0" xfId="0" applyNumberFormat="1" applyFont="1" applyFill="1" applyBorder="1"/>
    <xf numFmtId="44" fontId="3" fillId="0" borderId="0" xfId="0" applyNumberFormat="1" applyFont="1"/>
    <xf numFmtId="4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1" sqref="H11"/>
    </sheetView>
  </sheetViews>
  <sheetFormatPr defaultRowHeight="12.75" x14ac:dyDescent="0.2"/>
  <cols>
    <col min="1" max="1" width="6.5703125" customWidth="1"/>
    <col min="2" max="2" width="6.7109375" customWidth="1"/>
    <col min="3" max="3" width="12.140625" style="2" customWidth="1"/>
    <col min="4" max="4" width="12.140625" bestFit="1" customWidth="1"/>
    <col min="5" max="5" width="18.42578125" bestFit="1" customWidth="1"/>
    <col min="6" max="6" width="4.28515625" customWidth="1"/>
    <col min="7" max="7" width="4.5703125" customWidth="1"/>
    <col min="8" max="8" width="12.85546875" style="3" bestFit="1" customWidth="1"/>
    <col min="9" max="9" width="125.5703125" customWidth="1"/>
  </cols>
  <sheetData>
    <row r="1" spans="1:9" x14ac:dyDescent="0.2">
      <c r="A1" s="1" t="s">
        <v>0</v>
      </c>
    </row>
    <row r="4" spans="1:9" s="1" customFormat="1" x14ac:dyDescent="0.2">
      <c r="A4" s="1" t="s">
        <v>1</v>
      </c>
      <c r="B4" s="1" t="s">
        <v>2</v>
      </c>
      <c r="C4" s="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5" t="s">
        <v>8</v>
      </c>
      <c r="I4" s="1" t="s">
        <v>9</v>
      </c>
    </row>
    <row r="5" spans="1:9" x14ac:dyDescent="0.2">
      <c r="A5" t="s">
        <v>10</v>
      </c>
      <c r="B5" t="s">
        <v>11</v>
      </c>
      <c r="C5" s="2">
        <v>37135</v>
      </c>
      <c r="D5" t="s">
        <v>12</v>
      </c>
      <c r="E5" t="s">
        <v>13</v>
      </c>
      <c r="F5" t="s">
        <v>14</v>
      </c>
      <c r="G5">
        <v>0</v>
      </c>
      <c r="H5" s="3">
        <v>-204999.92</v>
      </c>
      <c r="I5" t="s">
        <v>15</v>
      </c>
    </row>
    <row r="6" spans="1:9" x14ac:dyDescent="0.2">
      <c r="A6" t="s">
        <v>16</v>
      </c>
      <c r="B6" t="s">
        <v>17</v>
      </c>
      <c r="C6" s="2">
        <v>37104</v>
      </c>
      <c r="D6" t="s">
        <v>12</v>
      </c>
      <c r="E6" t="s">
        <v>18</v>
      </c>
      <c r="F6" t="s">
        <v>14</v>
      </c>
      <c r="G6">
        <v>5</v>
      </c>
      <c r="H6" s="3">
        <v>5</v>
      </c>
      <c r="I6" t="s">
        <v>19</v>
      </c>
    </row>
    <row r="7" spans="1:9" x14ac:dyDescent="0.2">
      <c r="A7" t="s">
        <v>20</v>
      </c>
      <c r="B7" t="s">
        <v>21</v>
      </c>
      <c r="C7" s="2">
        <v>36800</v>
      </c>
      <c r="D7" t="s">
        <v>12</v>
      </c>
      <c r="E7" t="s">
        <v>22</v>
      </c>
      <c r="F7" t="s">
        <v>14</v>
      </c>
      <c r="G7">
        <v>0</v>
      </c>
      <c r="H7" s="3">
        <v>9640</v>
      </c>
      <c r="I7" t="s">
        <v>23</v>
      </c>
    </row>
    <row r="8" spans="1:9" x14ac:dyDescent="0.2">
      <c r="A8" t="s">
        <v>20</v>
      </c>
      <c r="B8" t="s">
        <v>24</v>
      </c>
      <c r="C8" s="2">
        <v>36800</v>
      </c>
      <c r="D8" t="s">
        <v>12</v>
      </c>
      <c r="E8" t="s">
        <v>25</v>
      </c>
      <c r="F8" t="s">
        <v>26</v>
      </c>
      <c r="G8">
        <v>100</v>
      </c>
      <c r="H8" s="3">
        <v>-12000</v>
      </c>
      <c r="I8" t="s">
        <v>27</v>
      </c>
    </row>
    <row r="9" spans="1:9" x14ac:dyDescent="0.2">
      <c r="A9" t="s">
        <v>20</v>
      </c>
      <c r="B9" t="s">
        <v>17</v>
      </c>
      <c r="C9" s="2">
        <v>37135</v>
      </c>
      <c r="D9" t="s">
        <v>12</v>
      </c>
      <c r="E9" t="s">
        <v>28</v>
      </c>
      <c r="F9" t="s">
        <v>14</v>
      </c>
      <c r="G9">
        <v>-740</v>
      </c>
      <c r="H9" s="3">
        <v>862.1</v>
      </c>
      <c r="I9" t="s">
        <v>29</v>
      </c>
    </row>
    <row r="10" spans="1:9" ht="13.5" thickBot="1" x14ac:dyDescent="0.25"/>
    <row r="11" spans="1:9" ht="13.5" thickBot="1" x14ac:dyDescent="0.25">
      <c r="H11" s="6">
        <f>SUM(H5:H9)</f>
        <v>-206492.82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STNW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Jan Havlíček</cp:lastModifiedBy>
  <dcterms:created xsi:type="dcterms:W3CDTF">2001-10-30T17:09:47Z</dcterms:created>
  <dcterms:modified xsi:type="dcterms:W3CDTF">2023-09-10T15:23:51Z</dcterms:modified>
</cp:coreProperties>
</file>