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8CCBB1-F0CA-4254-9A0C-A1CBE3C72419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2" r:id="rId1"/>
    <sheet name="Detail" sheetId="1" r:id="rId2"/>
  </sheets>
  <definedNames>
    <definedName name="_xlnm._FilterDatabase" localSheetId="1" hidden="1">Detail!$A$1:$M$303</definedName>
  </definedNames>
  <calcPr calcId="92512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F4" i="2"/>
  <c r="H4" i="2"/>
  <c r="E5" i="2"/>
  <c r="F5" i="2"/>
  <c r="H5" i="2"/>
  <c r="E6" i="2"/>
  <c r="F6" i="2"/>
  <c r="H6" i="2"/>
  <c r="E7" i="2"/>
  <c r="F7" i="2"/>
  <c r="H7" i="2"/>
  <c r="E8" i="2"/>
  <c r="F8" i="2"/>
  <c r="H8" i="2"/>
  <c r="E9" i="2"/>
  <c r="F9" i="2"/>
  <c r="H9" i="2"/>
  <c r="E10" i="2"/>
  <c r="F10" i="2"/>
  <c r="H10" i="2"/>
  <c r="E11" i="2"/>
  <c r="F11" i="2"/>
  <c r="H11" i="2"/>
  <c r="E12" i="2"/>
  <c r="F12" i="2"/>
  <c r="H12" i="2"/>
  <c r="E13" i="2"/>
  <c r="F13" i="2"/>
  <c r="H13" i="2"/>
  <c r="E14" i="2"/>
  <c r="F14" i="2"/>
  <c r="H14" i="2"/>
  <c r="E15" i="2"/>
  <c r="F15" i="2"/>
  <c r="H15" i="2"/>
  <c r="E16" i="2"/>
  <c r="F16" i="2"/>
  <c r="H16" i="2"/>
  <c r="E17" i="2"/>
  <c r="F17" i="2"/>
  <c r="H17" i="2"/>
  <c r="E18" i="2"/>
  <c r="F18" i="2"/>
  <c r="H18" i="2"/>
  <c r="E19" i="2"/>
  <c r="F19" i="2"/>
  <c r="H19" i="2"/>
  <c r="E20" i="2"/>
  <c r="F20" i="2"/>
  <c r="H20" i="2"/>
  <c r="E21" i="2"/>
  <c r="F21" i="2"/>
  <c r="H21" i="2"/>
  <c r="E22" i="2"/>
  <c r="F22" i="2"/>
  <c r="H22" i="2"/>
  <c r="E23" i="2"/>
  <c r="F23" i="2"/>
  <c r="H23" i="2"/>
  <c r="E24" i="2"/>
  <c r="F24" i="2"/>
  <c r="H24" i="2"/>
  <c r="E25" i="2"/>
  <c r="F25" i="2"/>
  <c r="H25" i="2"/>
  <c r="E26" i="2"/>
  <c r="F26" i="2"/>
  <c r="H26" i="2"/>
  <c r="E27" i="2"/>
  <c r="F27" i="2"/>
  <c r="H27" i="2"/>
  <c r="E28" i="2"/>
  <c r="F28" i="2"/>
  <c r="H28" i="2"/>
  <c r="E29" i="2"/>
  <c r="F29" i="2"/>
  <c r="H29" i="2"/>
  <c r="E30" i="2"/>
  <c r="F30" i="2"/>
  <c r="H30" i="2"/>
  <c r="E31" i="2"/>
  <c r="F31" i="2"/>
  <c r="H31" i="2"/>
  <c r="E32" i="2"/>
  <c r="F32" i="2"/>
  <c r="H32" i="2"/>
  <c r="E33" i="2"/>
  <c r="F33" i="2"/>
  <c r="H33" i="2"/>
  <c r="E35" i="2"/>
  <c r="F35" i="2"/>
  <c r="H35" i="2"/>
</calcChain>
</file>

<file path=xl/sharedStrings.xml><?xml version="1.0" encoding="utf-8"?>
<sst xmlns="http://schemas.openxmlformats.org/spreadsheetml/2006/main" count="1233" uniqueCount="43">
  <si>
    <t>Counterparty</t>
  </si>
  <si>
    <t>Deal Type</t>
  </si>
  <si>
    <t>Act Date</t>
  </si>
  <si>
    <t>Deal Number</t>
  </si>
  <si>
    <t>Desk</t>
  </si>
  <si>
    <t>Start Hour</t>
  </si>
  <si>
    <t>End Hour</t>
  </si>
  <si>
    <t>Total Hours</t>
  </si>
  <si>
    <t>Gross MW</t>
  </si>
  <si>
    <t>Price</t>
  </si>
  <si>
    <t>Total Amt</t>
  </si>
  <si>
    <t>Delivery Point</t>
  </si>
  <si>
    <t>Counterparty ID</t>
  </si>
  <si>
    <t>MODESTOIRR</t>
  </si>
  <si>
    <t>P</t>
  </si>
  <si>
    <t>EPMI-ST-NW</t>
  </si>
  <si>
    <t>COB S/N</t>
  </si>
  <si>
    <t>EPMI-LT-NW</t>
  </si>
  <si>
    <t>COB N/S</t>
  </si>
  <si>
    <t>EPMI-ST-CA</t>
  </si>
  <si>
    <t>NP-15</t>
  </si>
  <si>
    <t>SP-15</t>
  </si>
  <si>
    <t>S</t>
  </si>
  <si>
    <t>EPMI-LT-SW</t>
  </si>
  <si>
    <t>Data</t>
  </si>
  <si>
    <t>Sum of Gross MW</t>
  </si>
  <si>
    <t>Average of Price</t>
  </si>
  <si>
    <t>Sum of Total Amt</t>
  </si>
  <si>
    <t>Grand Total</t>
  </si>
  <si>
    <t>(blank)</t>
  </si>
  <si>
    <t>need to add to annuity</t>
  </si>
  <si>
    <t>EPMI HAS NOW</t>
  </si>
  <si>
    <t>NEED P ANNUITY</t>
  </si>
  <si>
    <t>we are still off this for:</t>
  </si>
  <si>
    <t>2.5 MW purchase</t>
  </si>
  <si>
    <t>EPMI NET TOTAL</t>
  </si>
  <si>
    <t xml:space="preserve">MODESTO NET TOTAL </t>
  </si>
  <si>
    <t xml:space="preserve">DIFFERENCE </t>
  </si>
  <si>
    <r>
      <t xml:space="preserve">Total needed  $ 504,000 + 162.50 = </t>
    </r>
    <r>
      <rPr>
        <sz val="10"/>
        <color indexed="10"/>
        <rFont val="Arial"/>
        <family val="2"/>
      </rPr>
      <t>$504,162.50</t>
    </r>
  </si>
  <si>
    <t xml:space="preserve">DIANA - THE NUMBERS IN YELLOW ARE WHAT WE STILL NEED IN ENPOWER.  </t>
  </si>
  <si>
    <t>PLEASE CONFIRM A PURCHASE ON 6-12-01 AND THEN THE ADDITIONAL $16,800.00 EACH DAY FOR DEAL # 519888.1.  THANKS.</t>
  </si>
  <si>
    <t xml:space="preserve"> Enron_MTA Energy </t>
  </si>
  <si>
    <t>MID-MID1 (EPMI) (NP-SP Daily)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</si>
</sst>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0"/>
      <name val="Arial"/>
    </font>
    <font>
      <b/>
      <sz val="10"/>
      <name val="Arial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8"/>
      <name val="Arial"/>
      <family val="2"/>
    </font>
    <font>
      <sz val="10"/>
      <color indexed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0" fontId="0" fillId="0" borderId="1" xfId="0" pivotButton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14" fontId="0" fillId="0" borderId="6" xfId="0" applyNumberFormat="1" applyBorder="1"/>
    <xf numFmtId="0" fontId="0" fillId="0" borderId="6" xfId="0" applyNumberFormat="1" applyBorder="1"/>
    <xf numFmtId="43" fontId="0" fillId="0" borderId="4" xfId="0" applyNumberFormat="1" applyBorder="1"/>
    <xf numFmtId="43" fontId="0" fillId="0" borderId="5" xfId="0" applyNumberFormat="1" applyBorder="1"/>
    <xf numFmtId="43" fontId="0" fillId="0" borderId="0" xfId="0" applyNumberFormat="1"/>
    <xf numFmtId="43" fontId="0" fillId="0" borderId="7" xfId="0" applyNumberFormat="1" applyBorder="1"/>
    <xf numFmtId="0" fontId="1" fillId="0" borderId="8" xfId="0" applyNumberFormat="1" applyFont="1" applyBorder="1"/>
    <xf numFmtId="43" fontId="1" fillId="0" borderId="9" xfId="0" applyNumberFormat="1" applyFont="1" applyBorder="1"/>
    <xf numFmtId="14" fontId="1" fillId="0" borderId="8" xfId="0" applyNumberFormat="1" applyFont="1" applyBorder="1"/>
    <xf numFmtId="43" fontId="3" fillId="0" borderId="8" xfId="0" applyNumberFormat="1" applyFont="1" applyBorder="1"/>
    <xf numFmtId="43" fontId="3" fillId="0" borderId="10" xfId="0" applyNumberFormat="1" applyFont="1" applyBorder="1"/>
    <xf numFmtId="0" fontId="3" fillId="2" borderId="0" xfId="0" applyFont="1" applyFill="1"/>
    <xf numFmtId="4" fontId="4" fillId="0" borderId="0" xfId="0" applyNumberFormat="1" applyFont="1"/>
    <xf numFmtId="43" fontId="4" fillId="0" borderId="0" xfId="0" applyNumberFormat="1" applyFont="1"/>
    <xf numFmtId="0" fontId="0" fillId="3" borderId="0" xfId="0" applyFill="1"/>
    <xf numFmtId="0" fontId="0" fillId="0" borderId="0" xfId="0" applyFill="1"/>
    <xf numFmtId="0" fontId="0" fillId="2" borderId="0" xfId="0" applyFill="1"/>
    <xf numFmtId="4" fontId="0" fillId="2" borderId="11" xfId="0" applyNumberFormat="1" applyFill="1" applyBorder="1"/>
    <xf numFmtId="0" fontId="0" fillId="2" borderId="12" xfId="0" applyFill="1" applyBorder="1"/>
    <xf numFmtId="43" fontId="3" fillId="2" borderId="11" xfId="0" applyNumberFormat="1" applyFont="1" applyFill="1" applyBorder="1"/>
    <xf numFmtId="0" fontId="3" fillId="2" borderId="12" xfId="0" applyFont="1" applyFill="1" applyBorder="1"/>
    <xf numFmtId="0" fontId="5" fillId="4" borderId="0" xfId="0" applyFont="1" applyFill="1"/>
    <xf numFmtId="4" fontId="6" fillId="4" borderId="0" xfId="0" applyNumberFormat="1" applyFont="1" applyFill="1"/>
    <xf numFmtId="0" fontId="6" fillId="4" borderId="0" xfId="0" applyFont="1" applyFill="1"/>
    <xf numFmtId="0" fontId="6" fillId="0" borderId="0" xfId="0" applyFont="1" applyFill="1"/>
    <xf numFmtId="0" fontId="5" fillId="0" borderId="0" xfId="0" applyFont="1" applyFill="1"/>
    <xf numFmtId="0" fontId="3" fillId="0" borderId="0" xfId="0" applyFont="1" applyFill="1"/>
    <xf numFmtId="43" fontId="3" fillId="0" borderId="0" xfId="0" applyNumberFormat="1" applyFont="1" applyFill="1"/>
  </cellXfs>
  <cellStyles count="1">
    <cellStyle name="Normal" xfId="0" builtinId="0"/>
  </cellStyles>
  <dxfs count="5">
    <dxf>
      <border>
        <left style="thin">
          <color indexed="8"/>
        </left>
        <right style="thin">
          <color indexed="8"/>
        </right>
        <bottom style="thin">
          <color indexed="8"/>
        </bottom>
      </border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thompso" refreshedDate="37089.645574884256" createdVersion="1" recordCount="302">
  <cacheSource type="worksheet">
    <worksheetSource ref="A1:M303" sheet="Detail"/>
  </cacheSource>
  <cacheFields count="13">
    <cacheField name="Counterparty" numFmtId="0">
      <sharedItems containsBlank="1" count="2">
        <s v="MODESTOIRR"/>
        <m/>
      </sharedItems>
    </cacheField>
    <cacheField name="Deal Type" numFmtId="0">
      <sharedItems containsBlank="1" count="3">
        <s v="P"/>
        <s v="S"/>
        <m/>
      </sharedItems>
    </cacheField>
    <cacheField name="Act Date" numFmtId="0">
      <sharedItems containsDate="1" containsString="0" containsBlank="1" minDate="2001-06-01T00:00:00" maxDate="2001-07-01T00:00:00" count="31">
        <d v="2001-06-01T00:00:00"/>
        <d v="2001-06-02T00:00:00"/>
        <d v="2001-06-03T00:00:00"/>
        <d v="2001-06-04T00:00:00"/>
        <d v="2001-06-05T00:00:00"/>
        <d v="2001-06-06T00:00:00"/>
        <d v="2001-06-07T00:00:00"/>
        <d v="2001-06-08T00:00:00"/>
        <d v="2001-06-09T00:00:00"/>
        <d v="2001-06-10T00:00:00"/>
        <d v="2001-06-11T00:00:00"/>
        <d v="2001-06-12T00:00:00"/>
        <d v="2001-06-13T00:00:00"/>
        <d v="2001-06-14T00:00:00"/>
        <d v="2001-06-15T00:00:00"/>
        <d v="2001-06-16T00:00:00"/>
        <d v="2001-06-17T00:00:00"/>
        <d v="2001-06-18T00:00:00"/>
        <d v="2001-06-19T00:00:00"/>
        <m/>
        <d v="2001-06-20T00:00:00"/>
        <d v="2001-06-21T00:00:00"/>
        <d v="2001-06-22T00:00:00"/>
        <d v="2001-06-23T00:00:00"/>
        <d v="2001-06-24T00:00:00"/>
        <d v="2001-06-25T00:00:00"/>
        <d v="2001-06-26T00:00:00"/>
        <d v="2001-06-27T00:00:00"/>
        <d v="2001-06-28T00:00:00"/>
        <d v="2001-06-29T00:00:00"/>
        <d v="2001-06-30T00:00:00"/>
      </sharedItems>
    </cacheField>
    <cacheField name="Deal Number" numFmtId="0">
      <sharedItems containsString="0" containsBlank="1" containsNumber="1" minValue="3689.4" maxValue="666917.1"/>
    </cacheField>
    <cacheField name="Desk" numFmtId="0">
      <sharedItems containsBlank="1" count="5">
        <s v="EPMI-ST-CA"/>
        <s v="EPMI-ST-NW"/>
        <s v="EPMI-LT-NW"/>
        <s v="EPMI-LT-SW"/>
        <m/>
      </sharedItems>
    </cacheField>
    <cacheField name="Start Hour" numFmtId="0">
      <sharedItems containsString="0" containsBlank="1" containsNumber="1" containsInteger="1" minValue="0" maxValue="22" count="5">
        <n v="6"/>
        <n v="0"/>
        <n v="14"/>
        <n v="22"/>
        <m/>
      </sharedItems>
    </cacheField>
    <cacheField name="End Hour" numFmtId="0">
      <sharedItems containsString="0" containsBlank="1" containsNumber="1" containsInteger="1" minValue="6" maxValue="24" count="5">
        <n v="22"/>
        <n v="24"/>
        <n v="20"/>
        <n v="6"/>
        <m/>
      </sharedItems>
    </cacheField>
    <cacheField name="Total Hours" numFmtId="0">
      <sharedItems containsString="0" containsBlank="1" containsNumber="1" containsInteger="1" minValue="2" maxValue="24" count="5">
        <n v="16"/>
        <n v="24"/>
        <n v="6"/>
        <n v="2"/>
        <m/>
      </sharedItems>
    </cacheField>
    <cacheField name="Gross MW" numFmtId="0">
      <sharedItems containsString="0" containsBlank="1" containsNumber="1" containsInteger="1" minValue="-400" maxValue="400" count="13">
        <n v="-400"/>
        <n v="0"/>
        <n v="-168"/>
        <n v="150"/>
        <n v="400"/>
        <n v="168"/>
        <n v="50"/>
        <n v="60"/>
        <n v="20"/>
        <m/>
        <n v="-60"/>
        <n v="-20"/>
        <n v="-80"/>
      </sharedItems>
    </cacheField>
    <cacheField name="Price" numFmtId="0">
      <sharedItems containsString="0" containsBlank="1" containsNumber="1" minValue="17" maxValue="328"/>
    </cacheField>
    <cacheField name="Total Amt" numFmtId="0">
      <sharedItems containsString="0" containsBlank="1" containsNumber="1" minValue="-70000" maxValue="58000"/>
    </cacheField>
    <cacheField name="Delivery Point" numFmtId="0">
      <sharedItems containsBlank="1" count="5">
        <s v="NP-15"/>
        <s v="COB S/N"/>
        <s v="COB N/S"/>
        <s v="SP-15"/>
        <m/>
      </sharedItems>
    </cacheField>
    <cacheField name="Counterparty ID" numFmtId="0">
      <sharedItems containsString="0" containsBlank="1" containsNumber="1" containsInteger="1" minValue="32441" maxValue="32441" count="2">
        <n v="3244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">
  <r>
    <x v="0"/>
    <x v="0"/>
    <x v="0"/>
    <n v="627462.1"/>
    <x v="0"/>
    <x v="0"/>
    <x v="0"/>
    <x v="0"/>
    <x v="0"/>
    <n v="140"/>
    <n v="-56000"/>
    <x v="0"/>
    <x v="0"/>
  </r>
  <r>
    <x v="0"/>
    <x v="0"/>
    <x v="0"/>
    <n v="519888.1"/>
    <x v="1"/>
    <x v="1"/>
    <x v="1"/>
    <x v="1"/>
    <x v="1"/>
    <n v="216"/>
    <n v="0"/>
    <x v="1"/>
    <x v="0"/>
  </r>
  <r>
    <x v="0"/>
    <x v="0"/>
    <x v="0"/>
    <n v="585276.1"/>
    <x v="2"/>
    <x v="1"/>
    <x v="1"/>
    <x v="1"/>
    <x v="2"/>
    <n v="328"/>
    <n v="-55104"/>
    <x v="2"/>
    <x v="0"/>
  </r>
  <r>
    <x v="0"/>
    <x v="1"/>
    <x v="0"/>
    <n v="373510.1"/>
    <x v="2"/>
    <x v="2"/>
    <x v="2"/>
    <x v="2"/>
    <x v="3"/>
    <n v="114"/>
    <n v="17100"/>
    <x v="2"/>
    <x v="0"/>
  </r>
  <r>
    <x v="0"/>
    <x v="1"/>
    <x v="0"/>
    <n v="373509.1"/>
    <x v="2"/>
    <x v="0"/>
    <x v="0"/>
    <x v="0"/>
    <x v="4"/>
    <n v="87.75"/>
    <n v="35100"/>
    <x v="0"/>
    <x v="0"/>
  </r>
  <r>
    <x v="0"/>
    <x v="1"/>
    <x v="0"/>
    <n v="439604.1"/>
    <x v="3"/>
    <x v="0"/>
    <x v="0"/>
    <x v="0"/>
    <x v="4"/>
    <n v="72.650000000000006"/>
    <n v="29060"/>
    <x v="0"/>
    <x v="0"/>
  </r>
  <r>
    <x v="0"/>
    <x v="1"/>
    <x v="0"/>
    <n v="3689.4"/>
    <x v="2"/>
    <x v="1"/>
    <x v="1"/>
    <x v="1"/>
    <x v="5"/>
    <n v="19.3"/>
    <n v="3242.4"/>
    <x v="2"/>
    <x v="0"/>
  </r>
  <r>
    <x v="0"/>
    <x v="1"/>
    <x v="0"/>
    <n v="519889.1"/>
    <x v="1"/>
    <x v="1"/>
    <x v="1"/>
    <x v="1"/>
    <x v="1"/>
    <n v="188"/>
    <n v="0"/>
    <x v="0"/>
    <x v="0"/>
  </r>
  <r>
    <x v="0"/>
    <x v="1"/>
    <x v="0"/>
    <n v="585277.1"/>
    <x v="2"/>
    <x v="1"/>
    <x v="1"/>
    <x v="1"/>
    <x v="5"/>
    <n v="300"/>
    <n v="50400"/>
    <x v="0"/>
    <x v="0"/>
  </r>
  <r>
    <x v="0"/>
    <x v="0"/>
    <x v="1"/>
    <n v="627462.1"/>
    <x v="0"/>
    <x v="0"/>
    <x v="0"/>
    <x v="0"/>
    <x v="0"/>
    <n v="140"/>
    <n v="-56000"/>
    <x v="0"/>
    <x v="0"/>
  </r>
  <r>
    <x v="0"/>
    <x v="0"/>
    <x v="1"/>
    <n v="519888.1"/>
    <x v="1"/>
    <x v="1"/>
    <x v="1"/>
    <x v="1"/>
    <x v="1"/>
    <n v="216"/>
    <n v="0"/>
    <x v="1"/>
    <x v="0"/>
  </r>
  <r>
    <x v="0"/>
    <x v="0"/>
    <x v="1"/>
    <n v="585276.1"/>
    <x v="2"/>
    <x v="1"/>
    <x v="1"/>
    <x v="1"/>
    <x v="2"/>
    <n v="328"/>
    <n v="-55104"/>
    <x v="2"/>
    <x v="0"/>
  </r>
  <r>
    <x v="0"/>
    <x v="1"/>
    <x v="1"/>
    <n v="373510.1"/>
    <x v="2"/>
    <x v="2"/>
    <x v="2"/>
    <x v="2"/>
    <x v="3"/>
    <n v="114"/>
    <n v="17100"/>
    <x v="2"/>
    <x v="0"/>
  </r>
  <r>
    <x v="0"/>
    <x v="1"/>
    <x v="1"/>
    <n v="373509.1"/>
    <x v="2"/>
    <x v="0"/>
    <x v="0"/>
    <x v="0"/>
    <x v="4"/>
    <n v="87.75"/>
    <n v="35100"/>
    <x v="0"/>
    <x v="0"/>
  </r>
  <r>
    <x v="0"/>
    <x v="1"/>
    <x v="1"/>
    <n v="439604.1"/>
    <x v="3"/>
    <x v="0"/>
    <x v="0"/>
    <x v="0"/>
    <x v="4"/>
    <n v="72.650000000000006"/>
    <n v="29060"/>
    <x v="0"/>
    <x v="0"/>
  </r>
  <r>
    <x v="0"/>
    <x v="1"/>
    <x v="1"/>
    <n v="3689.4"/>
    <x v="2"/>
    <x v="1"/>
    <x v="1"/>
    <x v="1"/>
    <x v="5"/>
    <n v="19.3"/>
    <n v="3242.4"/>
    <x v="2"/>
    <x v="0"/>
  </r>
  <r>
    <x v="0"/>
    <x v="1"/>
    <x v="1"/>
    <n v="519889.1"/>
    <x v="1"/>
    <x v="1"/>
    <x v="1"/>
    <x v="1"/>
    <x v="1"/>
    <n v="188"/>
    <n v="0"/>
    <x v="0"/>
    <x v="0"/>
  </r>
  <r>
    <x v="0"/>
    <x v="1"/>
    <x v="1"/>
    <n v="585277.1"/>
    <x v="2"/>
    <x v="1"/>
    <x v="1"/>
    <x v="1"/>
    <x v="5"/>
    <n v="300"/>
    <n v="50400"/>
    <x v="0"/>
    <x v="0"/>
  </r>
  <r>
    <x v="0"/>
    <x v="0"/>
    <x v="2"/>
    <n v="519888.1"/>
    <x v="1"/>
    <x v="1"/>
    <x v="1"/>
    <x v="1"/>
    <x v="1"/>
    <n v="216"/>
    <n v="0"/>
    <x v="1"/>
    <x v="0"/>
  </r>
  <r>
    <x v="0"/>
    <x v="0"/>
    <x v="2"/>
    <n v="585276.1"/>
    <x v="2"/>
    <x v="1"/>
    <x v="1"/>
    <x v="1"/>
    <x v="2"/>
    <n v="328"/>
    <n v="-55104"/>
    <x v="2"/>
    <x v="0"/>
  </r>
  <r>
    <x v="0"/>
    <x v="1"/>
    <x v="2"/>
    <n v="3689.4"/>
    <x v="2"/>
    <x v="1"/>
    <x v="1"/>
    <x v="1"/>
    <x v="5"/>
    <n v="19.3"/>
    <n v="3242.4"/>
    <x v="2"/>
    <x v="0"/>
  </r>
  <r>
    <x v="0"/>
    <x v="1"/>
    <x v="2"/>
    <n v="519889.1"/>
    <x v="1"/>
    <x v="1"/>
    <x v="1"/>
    <x v="1"/>
    <x v="1"/>
    <n v="188"/>
    <n v="0"/>
    <x v="0"/>
    <x v="0"/>
  </r>
  <r>
    <x v="0"/>
    <x v="1"/>
    <x v="2"/>
    <n v="585277.1"/>
    <x v="2"/>
    <x v="1"/>
    <x v="1"/>
    <x v="1"/>
    <x v="5"/>
    <n v="300"/>
    <n v="50400"/>
    <x v="0"/>
    <x v="0"/>
  </r>
  <r>
    <x v="0"/>
    <x v="0"/>
    <x v="3"/>
    <n v="629289.1"/>
    <x v="0"/>
    <x v="0"/>
    <x v="0"/>
    <x v="0"/>
    <x v="0"/>
    <n v="175"/>
    <n v="-70000"/>
    <x v="0"/>
    <x v="0"/>
  </r>
  <r>
    <x v="0"/>
    <x v="0"/>
    <x v="3"/>
    <n v="519888.1"/>
    <x v="1"/>
    <x v="1"/>
    <x v="1"/>
    <x v="1"/>
    <x v="1"/>
    <n v="216"/>
    <n v="0"/>
    <x v="1"/>
    <x v="0"/>
  </r>
  <r>
    <x v="0"/>
    <x v="0"/>
    <x v="3"/>
    <n v="585276.1"/>
    <x v="2"/>
    <x v="1"/>
    <x v="1"/>
    <x v="1"/>
    <x v="2"/>
    <n v="328"/>
    <n v="-55104"/>
    <x v="2"/>
    <x v="0"/>
  </r>
  <r>
    <x v="0"/>
    <x v="1"/>
    <x v="3"/>
    <n v="373510.1"/>
    <x v="2"/>
    <x v="2"/>
    <x v="2"/>
    <x v="2"/>
    <x v="3"/>
    <n v="114"/>
    <n v="17100"/>
    <x v="2"/>
    <x v="0"/>
  </r>
  <r>
    <x v="0"/>
    <x v="1"/>
    <x v="3"/>
    <n v="373509.1"/>
    <x v="2"/>
    <x v="0"/>
    <x v="0"/>
    <x v="0"/>
    <x v="4"/>
    <n v="87.75"/>
    <n v="35100"/>
    <x v="0"/>
    <x v="0"/>
  </r>
  <r>
    <x v="0"/>
    <x v="1"/>
    <x v="3"/>
    <n v="439604.1"/>
    <x v="3"/>
    <x v="0"/>
    <x v="0"/>
    <x v="0"/>
    <x v="4"/>
    <n v="72.650000000000006"/>
    <n v="29060"/>
    <x v="0"/>
    <x v="0"/>
  </r>
  <r>
    <x v="0"/>
    <x v="1"/>
    <x v="3"/>
    <n v="3689.4"/>
    <x v="2"/>
    <x v="1"/>
    <x v="1"/>
    <x v="1"/>
    <x v="5"/>
    <n v="19.3"/>
    <n v="3242.4"/>
    <x v="2"/>
    <x v="0"/>
  </r>
  <r>
    <x v="0"/>
    <x v="1"/>
    <x v="3"/>
    <n v="519889.1"/>
    <x v="1"/>
    <x v="1"/>
    <x v="1"/>
    <x v="1"/>
    <x v="1"/>
    <n v="188"/>
    <n v="0"/>
    <x v="0"/>
    <x v="0"/>
  </r>
  <r>
    <x v="0"/>
    <x v="1"/>
    <x v="3"/>
    <n v="585277.1"/>
    <x v="2"/>
    <x v="1"/>
    <x v="1"/>
    <x v="1"/>
    <x v="5"/>
    <n v="300"/>
    <n v="50400"/>
    <x v="0"/>
    <x v="0"/>
  </r>
  <r>
    <x v="0"/>
    <x v="0"/>
    <x v="4"/>
    <n v="630836.1"/>
    <x v="0"/>
    <x v="0"/>
    <x v="0"/>
    <x v="0"/>
    <x v="0"/>
    <n v="115"/>
    <n v="-46000"/>
    <x v="0"/>
    <x v="0"/>
  </r>
  <r>
    <x v="0"/>
    <x v="0"/>
    <x v="4"/>
    <n v="630951.1"/>
    <x v="0"/>
    <x v="0"/>
    <x v="0"/>
    <x v="0"/>
    <x v="0"/>
    <n v="112"/>
    <n v="-44800"/>
    <x v="0"/>
    <x v="0"/>
  </r>
  <r>
    <x v="0"/>
    <x v="0"/>
    <x v="4"/>
    <n v="519888.1"/>
    <x v="1"/>
    <x v="1"/>
    <x v="1"/>
    <x v="1"/>
    <x v="1"/>
    <n v="216"/>
    <n v="0"/>
    <x v="1"/>
    <x v="0"/>
  </r>
  <r>
    <x v="0"/>
    <x v="0"/>
    <x v="4"/>
    <n v="585276.1"/>
    <x v="2"/>
    <x v="1"/>
    <x v="1"/>
    <x v="1"/>
    <x v="2"/>
    <n v="328"/>
    <n v="-55104"/>
    <x v="2"/>
    <x v="0"/>
  </r>
  <r>
    <x v="0"/>
    <x v="1"/>
    <x v="4"/>
    <n v="373510.1"/>
    <x v="2"/>
    <x v="2"/>
    <x v="2"/>
    <x v="2"/>
    <x v="3"/>
    <n v="114"/>
    <n v="17100"/>
    <x v="2"/>
    <x v="0"/>
  </r>
  <r>
    <x v="0"/>
    <x v="1"/>
    <x v="4"/>
    <n v="373509.1"/>
    <x v="2"/>
    <x v="0"/>
    <x v="0"/>
    <x v="0"/>
    <x v="4"/>
    <n v="87.75"/>
    <n v="35100"/>
    <x v="0"/>
    <x v="0"/>
  </r>
  <r>
    <x v="0"/>
    <x v="1"/>
    <x v="4"/>
    <n v="439604.1"/>
    <x v="3"/>
    <x v="0"/>
    <x v="0"/>
    <x v="0"/>
    <x v="4"/>
    <n v="72.650000000000006"/>
    <n v="29060"/>
    <x v="0"/>
    <x v="0"/>
  </r>
  <r>
    <x v="0"/>
    <x v="1"/>
    <x v="4"/>
    <n v="3689.4"/>
    <x v="2"/>
    <x v="1"/>
    <x v="1"/>
    <x v="1"/>
    <x v="5"/>
    <n v="19.3"/>
    <n v="3242.4"/>
    <x v="2"/>
    <x v="0"/>
  </r>
  <r>
    <x v="0"/>
    <x v="1"/>
    <x v="4"/>
    <n v="519889.1"/>
    <x v="1"/>
    <x v="1"/>
    <x v="1"/>
    <x v="1"/>
    <x v="1"/>
    <n v="188"/>
    <n v="0"/>
    <x v="0"/>
    <x v="0"/>
  </r>
  <r>
    <x v="0"/>
    <x v="1"/>
    <x v="4"/>
    <n v="585277.1"/>
    <x v="2"/>
    <x v="1"/>
    <x v="1"/>
    <x v="1"/>
    <x v="5"/>
    <n v="300"/>
    <n v="50400"/>
    <x v="0"/>
    <x v="0"/>
  </r>
  <r>
    <x v="0"/>
    <x v="0"/>
    <x v="5"/>
    <n v="519888.1"/>
    <x v="1"/>
    <x v="1"/>
    <x v="1"/>
    <x v="1"/>
    <x v="1"/>
    <n v="216"/>
    <n v="0"/>
    <x v="1"/>
    <x v="0"/>
  </r>
  <r>
    <x v="0"/>
    <x v="0"/>
    <x v="5"/>
    <n v="585276.1"/>
    <x v="2"/>
    <x v="1"/>
    <x v="1"/>
    <x v="1"/>
    <x v="2"/>
    <n v="328"/>
    <n v="-55104"/>
    <x v="2"/>
    <x v="0"/>
  </r>
  <r>
    <x v="0"/>
    <x v="1"/>
    <x v="5"/>
    <n v="632659.1"/>
    <x v="0"/>
    <x v="1"/>
    <x v="3"/>
    <x v="2"/>
    <x v="3"/>
    <n v="30"/>
    <n v="4500"/>
    <x v="3"/>
    <x v="0"/>
  </r>
  <r>
    <x v="0"/>
    <x v="1"/>
    <x v="5"/>
    <n v="632692.1"/>
    <x v="0"/>
    <x v="1"/>
    <x v="3"/>
    <x v="2"/>
    <x v="3"/>
    <n v="28"/>
    <n v="4200"/>
    <x v="3"/>
    <x v="0"/>
  </r>
  <r>
    <x v="0"/>
    <x v="1"/>
    <x v="5"/>
    <n v="373510.1"/>
    <x v="2"/>
    <x v="2"/>
    <x v="2"/>
    <x v="2"/>
    <x v="3"/>
    <n v="114"/>
    <n v="17100"/>
    <x v="2"/>
    <x v="0"/>
  </r>
  <r>
    <x v="0"/>
    <x v="1"/>
    <x v="5"/>
    <n v="373509.1"/>
    <x v="2"/>
    <x v="0"/>
    <x v="0"/>
    <x v="0"/>
    <x v="4"/>
    <n v="87.75"/>
    <n v="35100"/>
    <x v="0"/>
    <x v="0"/>
  </r>
  <r>
    <x v="0"/>
    <x v="1"/>
    <x v="5"/>
    <n v="439604.1"/>
    <x v="3"/>
    <x v="0"/>
    <x v="0"/>
    <x v="0"/>
    <x v="4"/>
    <n v="72.650000000000006"/>
    <n v="29060"/>
    <x v="0"/>
    <x v="0"/>
  </r>
  <r>
    <x v="0"/>
    <x v="1"/>
    <x v="5"/>
    <n v="3689.4"/>
    <x v="2"/>
    <x v="1"/>
    <x v="1"/>
    <x v="1"/>
    <x v="5"/>
    <n v="19.3"/>
    <n v="3242.4"/>
    <x v="2"/>
    <x v="0"/>
  </r>
  <r>
    <x v="0"/>
    <x v="1"/>
    <x v="5"/>
    <n v="519889.1"/>
    <x v="1"/>
    <x v="1"/>
    <x v="1"/>
    <x v="1"/>
    <x v="1"/>
    <n v="188"/>
    <n v="0"/>
    <x v="0"/>
    <x v="0"/>
  </r>
  <r>
    <x v="0"/>
    <x v="1"/>
    <x v="5"/>
    <n v="585277.1"/>
    <x v="2"/>
    <x v="1"/>
    <x v="1"/>
    <x v="1"/>
    <x v="5"/>
    <n v="300"/>
    <n v="50400"/>
    <x v="0"/>
    <x v="0"/>
  </r>
  <r>
    <x v="0"/>
    <x v="1"/>
    <x v="5"/>
    <n v="632659.1"/>
    <x v="0"/>
    <x v="3"/>
    <x v="1"/>
    <x v="3"/>
    <x v="6"/>
    <n v="30"/>
    <n v="1500"/>
    <x v="3"/>
    <x v="0"/>
  </r>
  <r>
    <x v="0"/>
    <x v="1"/>
    <x v="5"/>
    <n v="632692.1"/>
    <x v="0"/>
    <x v="3"/>
    <x v="1"/>
    <x v="3"/>
    <x v="6"/>
    <n v="28"/>
    <n v="1400"/>
    <x v="3"/>
    <x v="0"/>
  </r>
  <r>
    <x v="0"/>
    <x v="0"/>
    <x v="6"/>
    <n v="519888.1"/>
    <x v="1"/>
    <x v="1"/>
    <x v="1"/>
    <x v="1"/>
    <x v="1"/>
    <n v="216"/>
    <n v="0"/>
    <x v="1"/>
    <x v="0"/>
  </r>
  <r>
    <x v="0"/>
    <x v="0"/>
    <x v="6"/>
    <n v="585276.1"/>
    <x v="2"/>
    <x v="1"/>
    <x v="1"/>
    <x v="1"/>
    <x v="2"/>
    <n v="328"/>
    <n v="-55104"/>
    <x v="2"/>
    <x v="0"/>
  </r>
  <r>
    <x v="0"/>
    <x v="1"/>
    <x v="6"/>
    <n v="634335.1"/>
    <x v="0"/>
    <x v="1"/>
    <x v="3"/>
    <x v="2"/>
    <x v="3"/>
    <n v="53"/>
    <n v="7950"/>
    <x v="0"/>
    <x v="0"/>
  </r>
  <r>
    <x v="0"/>
    <x v="1"/>
    <x v="6"/>
    <n v="373510.1"/>
    <x v="2"/>
    <x v="2"/>
    <x v="2"/>
    <x v="2"/>
    <x v="3"/>
    <n v="114"/>
    <n v="17100"/>
    <x v="2"/>
    <x v="0"/>
  </r>
  <r>
    <x v="0"/>
    <x v="1"/>
    <x v="6"/>
    <n v="373509.1"/>
    <x v="2"/>
    <x v="0"/>
    <x v="0"/>
    <x v="0"/>
    <x v="4"/>
    <n v="87.75"/>
    <n v="35100"/>
    <x v="0"/>
    <x v="0"/>
  </r>
  <r>
    <x v="0"/>
    <x v="1"/>
    <x v="6"/>
    <n v="439604.1"/>
    <x v="3"/>
    <x v="0"/>
    <x v="0"/>
    <x v="0"/>
    <x v="4"/>
    <n v="72.650000000000006"/>
    <n v="29060"/>
    <x v="0"/>
    <x v="0"/>
  </r>
  <r>
    <x v="0"/>
    <x v="1"/>
    <x v="6"/>
    <n v="3689.4"/>
    <x v="2"/>
    <x v="1"/>
    <x v="1"/>
    <x v="1"/>
    <x v="5"/>
    <n v="19.3"/>
    <n v="3242.4"/>
    <x v="2"/>
    <x v="0"/>
  </r>
  <r>
    <x v="0"/>
    <x v="1"/>
    <x v="6"/>
    <n v="519889.1"/>
    <x v="1"/>
    <x v="1"/>
    <x v="1"/>
    <x v="1"/>
    <x v="1"/>
    <n v="188"/>
    <n v="0"/>
    <x v="0"/>
    <x v="0"/>
  </r>
  <r>
    <x v="0"/>
    <x v="1"/>
    <x v="6"/>
    <n v="585277.1"/>
    <x v="2"/>
    <x v="1"/>
    <x v="1"/>
    <x v="1"/>
    <x v="5"/>
    <n v="300"/>
    <n v="50400"/>
    <x v="0"/>
    <x v="0"/>
  </r>
  <r>
    <x v="0"/>
    <x v="1"/>
    <x v="6"/>
    <n v="634335.1"/>
    <x v="0"/>
    <x v="3"/>
    <x v="1"/>
    <x v="3"/>
    <x v="6"/>
    <n v="53"/>
    <n v="2650"/>
    <x v="0"/>
    <x v="0"/>
  </r>
  <r>
    <x v="0"/>
    <x v="0"/>
    <x v="7"/>
    <n v="636804.1"/>
    <x v="0"/>
    <x v="0"/>
    <x v="0"/>
    <x v="0"/>
    <x v="0"/>
    <n v="54"/>
    <n v="-21600"/>
    <x v="3"/>
    <x v="0"/>
  </r>
  <r>
    <x v="0"/>
    <x v="0"/>
    <x v="7"/>
    <n v="519888.1"/>
    <x v="1"/>
    <x v="1"/>
    <x v="1"/>
    <x v="1"/>
    <x v="1"/>
    <n v="216"/>
    <n v="0"/>
    <x v="1"/>
    <x v="0"/>
  </r>
  <r>
    <x v="0"/>
    <x v="0"/>
    <x v="7"/>
    <n v="585276.1"/>
    <x v="2"/>
    <x v="1"/>
    <x v="1"/>
    <x v="1"/>
    <x v="2"/>
    <n v="328"/>
    <n v="-55104"/>
    <x v="2"/>
    <x v="0"/>
  </r>
  <r>
    <x v="0"/>
    <x v="1"/>
    <x v="7"/>
    <n v="636641.1"/>
    <x v="0"/>
    <x v="1"/>
    <x v="3"/>
    <x v="2"/>
    <x v="3"/>
    <n v="17"/>
    <n v="2550"/>
    <x v="3"/>
    <x v="0"/>
  </r>
  <r>
    <x v="0"/>
    <x v="1"/>
    <x v="7"/>
    <n v="636700.1"/>
    <x v="0"/>
    <x v="1"/>
    <x v="3"/>
    <x v="2"/>
    <x v="7"/>
    <n v="17"/>
    <n v="1020"/>
    <x v="3"/>
    <x v="0"/>
  </r>
  <r>
    <x v="0"/>
    <x v="1"/>
    <x v="7"/>
    <n v="373510.1"/>
    <x v="2"/>
    <x v="2"/>
    <x v="2"/>
    <x v="2"/>
    <x v="3"/>
    <n v="114"/>
    <n v="17100"/>
    <x v="2"/>
    <x v="0"/>
  </r>
  <r>
    <x v="0"/>
    <x v="1"/>
    <x v="7"/>
    <n v="373509.1"/>
    <x v="2"/>
    <x v="0"/>
    <x v="0"/>
    <x v="0"/>
    <x v="4"/>
    <n v="87.75"/>
    <n v="35100"/>
    <x v="0"/>
    <x v="0"/>
  </r>
  <r>
    <x v="0"/>
    <x v="1"/>
    <x v="7"/>
    <n v="439604.1"/>
    <x v="3"/>
    <x v="0"/>
    <x v="0"/>
    <x v="0"/>
    <x v="4"/>
    <n v="72.650000000000006"/>
    <n v="29060"/>
    <x v="0"/>
    <x v="0"/>
  </r>
  <r>
    <x v="0"/>
    <x v="1"/>
    <x v="7"/>
    <n v="3689.4"/>
    <x v="2"/>
    <x v="1"/>
    <x v="1"/>
    <x v="1"/>
    <x v="5"/>
    <n v="19.3"/>
    <n v="3242.4"/>
    <x v="2"/>
    <x v="0"/>
  </r>
  <r>
    <x v="0"/>
    <x v="1"/>
    <x v="7"/>
    <n v="519889.1"/>
    <x v="1"/>
    <x v="1"/>
    <x v="1"/>
    <x v="1"/>
    <x v="1"/>
    <n v="188"/>
    <n v="0"/>
    <x v="0"/>
    <x v="0"/>
  </r>
  <r>
    <x v="0"/>
    <x v="1"/>
    <x v="7"/>
    <n v="585277.1"/>
    <x v="2"/>
    <x v="1"/>
    <x v="1"/>
    <x v="1"/>
    <x v="5"/>
    <n v="300"/>
    <n v="50400"/>
    <x v="0"/>
    <x v="0"/>
  </r>
  <r>
    <x v="0"/>
    <x v="1"/>
    <x v="7"/>
    <n v="636641.1"/>
    <x v="0"/>
    <x v="3"/>
    <x v="1"/>
    <x v="3"/>
    <x v="6"/>
    <n v="17"/>
    <n v="850"/>
    <x v="3"/>
    <x v="0"/>
  </r>
  <r>
    <x v="0"/>
    <x v="1"/>
    <x v="7"/>
    <n v="636700.1"/>
    <x v="0"/>
    <x v="3"/>
    <x v="1"/>
    <x v="3"/>
    <x v="8"/>
    <n v="17"/>
    <n v="340"/>
    <x v="3"/>
    <x v="0"/>
  </r>
  <r>
    <x v="0"/>
    <x v="0"/>
    <x v="8"/>
    <n v="636804.1"/>
    <x v="0"/>
    <x v="0"/>
    <x v="0"/>
    <x v="0"/>
    <x v="0"/>
    <n v="54"/>
    <n v="-21600"/>
    <x v="3"/>
    <x v="0"/>
  </r>
  <r>
    <x v="0"/>
    <x v="0"/>
    <x v="8"/>
    <n v="519888.1"/>
    <x v="1"/>
    <x v="1"/>
    <x v="1"/>
    <x v="1"/>
    <x v="1"/>
    <n v="216"/>
    <n v="0"/>
    <x v="1"/>
    <x v="0"/>
  </r>
  <r>
    <x v="0"/>
    <x v="0"/>
    <x v="8"/>
    <n v="585276.1"/>
    <x v="2"/>
    <x v="1"/>
    <x v="1"/>
    <x v="1"/>
    <x v="2"/>
    <n v="328"/>
    <n v="-55104"/>
    <x v="2"/>
    <x v="0"/>
  </r>
  <r>
    <x v="0"/>
    <x v="1"/>
    <x v="8"/>
    <n v="636641.1"/>
    <x v="0"/>
    <x v="1"/>
    <x v="3"/>
    <x v="2"/>
    <x v="3"/>
    <n v="17"/>
    <n v="2550"/>
    <x v="3"/>
    <x v="0"/>
  </r>
  <r>
    <x v="0"/>
    <x v="1"/>
    <x v="8"/>
    <n v="636700.1"/>
    <x v="0"/>
    <x v="1"/>
    <x v="3"/>
    <x v="2"/>
    <x v="7"/>
    <n v="17"/>
    <n v="1020"/>
    <x v="3"/>
    <x v="0"/>
  </r>
  <r>
    <x v="0"/>
    <x v="1"/>
    <x v="8"/>
    <n v="373510.1"/>
    <x v="2"/>
    <x v="2"/>
    <x v="2"/>
    <x v="2"/>
    <x v="3"/>
    <n v="114"/>
    <n v="17100"/>
    <x v="2"/>
    <x v="0"/>
  </r>
  <r>
    <x v="0"/>
    <x v="1"/>
    <x v="8"/>
    <n v="373509.1"/>
    <x v="2"/>
    <x v="0"/>
    <x v="0"/>
    <x v="0"/>
    <x v="4"/>
    <n v="87.75"/>
    <n v="35100"/>
    <x v="0"/>
    <x v="0"/>
  </r>
  <r>
    <x v="0"/>
    <x v="1"/>
    <x v="8"/>
    <n v="439604.1"/>
    <x v="3"/>
    <x v="0"/>
    <x v="0"/>
    <x v="0"/>
    <x v="4"/>
    <n v="72.650000000000006"/>
    <n v="29060"/>
    <x v="0"/>
    <x v="0"/>
  </r>
  <r>
    <x v="0"/>
    <x v="1"/>
    <x v="8"/>
    <n v="3689.4"/>
    <x v="2"/>
    <x v="1"/>
    <x v="1"/>
    <x v="1"/>
    <x v="5"/>
    <n v="19.3"/>
    <n v="3242.4"/>
    <x v="2"/>
    <x v="0"/>
  </r>
  <r>
    <x v="0"/>
    <x v="1"/>
    <x v="8"/>
    <n v="519889.1"/>
    <x v="1"/>
    <x v="1"/>
    <x v="1"/>
    <x v="1"/>
    <x v="1"/>
    <n v="188"/>
    <n v="0"/>
    <x v="0"/>
    <x v="0"/>
  </r>
  <r>
    <x v="0"/>
    <x v="1"/>
    <x v="8"/>
    <n v="585277.1"/>
    <x v="2"/>
    <x v="1"/>
    <x v="1"/>
    <x v="1"/>
    <x v="5"/>
    <n v="300"/>
    <n v="50400"/>
    <x v="0"/>
    <x v="0"/>
  </r>
  <r>
    <x v="0"/>
    <x v="1"/>
    <x v="8"/>
    <n v="636641.1"/>
    <x v="0"/>
    <x v="3"/>
    <x v="1"/>
    <x v="3"/>
    <x v="6"/>
    <n v="17"/>
    <n v="850"/>
    <x v="3"/>
    <x v="0"/>
  </r>
  <r>
    <x v="0"/>
    <x v="1"/>
    <x v="8"/>
    <n v="636700.1"/>
    <x v="0"/>
    <x v="3"/>
    <x v="1"/>
    <x v="3"/>
    <x v="8"/>
    <n v="17"/>
    <n v="340"/>
    <x v="3"/>
    <x v="0"/>
  </r>
  <r>
    <x v="0"/>
    <x v="0"/>
    <x v="9"/>
    <n v="519888.1"/>
    <x v="1"/>
    <x v="1"/>
    <x v="1"/>
    <x v="1"/>
    <x v="1"/>
    <n v="216"/>
    <n v="0"/>
    <x v="1"/>
    <x v="0"/>
  </r>
  <r>
    <x v="0"/>
    <x v="0"/>
    <x v="9"/>
    <n v="585276.1"/>
    <x v="2"/>
    <x v="1"/>
    <x v="1"/>
    <x v="1"/>
    <x v="2"/>
    <n v="328"/>
    <n v="-55104"/>
    <x v="2"/>
    <x v="0"/>
  </r>
  <r>
    <x v="0"/>
    <x v="1"/>
    <x v="9"/>
    <n v="3689.4"/>
    <x v="2"/>
    <x v="1"/>
    <x v="1"/>
    <x v="1"/>
    <x v="5"/>
    <n v="19.3"/>
    <n v="3242.4"/>
    <x v="2"/>
    <x v="0"/>
  </r>
  <r>
    <x v="0"/>
    <x v="1"/>
    <x v="9"/>
    <n v="519889.1"/>
    <x v="1"/>
    <x v="1"/>
    <x v="1"/>
    <x v="1"/>
    <x v="1"/>
    <n v="188"/>
    <n v="0"/>
    <x v="0"/>
    <x v="0"/>
  </r>
  <r>
    <x v="0"/>
    <x v="1"/>
    <x v="9"/>
    <n v="585277.1"/>
    <x v="2"/>
    <x v="1"/>
    <x v="1"/>
    <x v="1"/>
    <x v="5"/>
    <n v="300"/>
    <n v="50400"/>
    <x v="0"/>
    <x v="0"/>
  </r>
  <r>
    <x v="0"/>
    <x v="0"/>
    <x v="10"/>
    <n v="638702.1"/>
    <x v="0"/>
    <x v="0"/>
    <x v="0"/>
    <x v="0"/>
    <x v="0"/>
    <n v="59.5"/>
    <n v="-23800"/>
    <x v="0"/>
    <x v="0"/>
  </r>
  <r>
    <x v="0"/>
    <x v="0"/>
    <x v="10"/>
    <n v="638719.1"/>
    <x v="0"/>
    <x v="0"/>
    <x v="0"/>
    <x v="0"/>
    <x v="0"/>
    <n v="65"/>
    <n v="-26000"/>
    <x v="3"/>
    <x v="0"/>
  </r>
  <r>
    <x v="0"/>
    <x v="0"/>
    <x v="10"/>
    <n v="638839.1"/>
    <x v="0"/>
    <x v="0"/>
    <x v="0"/>
    <x v="0"/>
    <x v="0"/>
    <n v="54.5"/>
    <n v="-21800"/>
    <x v="0"/>
    <x v="0"/>
  </r>
  <r>
    <x v="0"/>
    <x v="0"/>
    <x v="10"/>
    <n v="519888.1"/>
    <x v="1"/>
    <x v="1"/>
    <x v="1"/>
    <x v="1"/>
    <x v="1"/>
    <n v="216"/>
    <n v="0"/>
    <x v="1"/>
    <x v="0"/>
  </r>
  <r>
    <x v="0"/>
    <x v="0"/>
    <x v="10"/>
    <n v="585276.1"/>
    <x v="2"/>
    <x v="1"/>
    <x v="1"/>
    <x v="1"/>
    <x v="2"/>
    <n v="328"/>
    <n v="-55104"/>
    <x v="2"/>
    <x v="0"/>
  </r>
  <r>
    <x v="0"/>
    <x v="1"/>
    <x v="10"/>
    <n v="373510.1"/>
    <x v="2"/>
    <x v="2"/>
    <x v="2"/>
    <x v="2"/>
    <x v="3"/>
    <n v="114"/>
    <n v="17100"/>
    <x v="2"/>
    <x v="0"/>
  </r>
  <r>
    <x v="0"/>
    <x v="1"/>
    <x v="10"/>
    <n v="373509.1"/>
    <x v="2"/>
    <x v="0"/>
    <x v="0"/>
    <x v="0"/>
    <x v="4"/>
    <n v="87.75"/>
    <n v="35100"/>
    <x v="0"/>
    <x v="0"/>
  </r>
  <r>
    <x v="0"/>
    <x v="1"/>
    <x v="10"/>
    <n v="439604.1"/>
    <x v="3"/>
    <x v="0"/>
    <x v="0"/>
    <x v="0"/>
    <x v="4"/>
    <n v="72.650000000000006"/>
    <n v="29060"/>
    <x v="0"/>
    <x v="0"/>
  </r>
  <r>
    <x v="0"/>
    <x v="1"/>
    <x v="10"/>
    <n v="3689.4"/>
    <x v="2"/>
    <x v="1"/>
    <x v="1"/>
    <x v="1"/>
    <x v="5"/>
    <n v="19.3"/>
    <n v="3242.4"/>
    <x v="2"/>
    <x v="0"/>
  </r>
  <r>
    <x v="0"/>
    <x v="1"/>
    <x v="10"/>
    <n v="519889.1"/>
    <x v="1"/>
    <x v="1"/>
    <x v="1"/>
    <x v="1"/>
    <x v="1"/>
    <n v="188"/>
    <n v="0"/>
    <x v="0"/>
    <x v="0"/>
  </r>
  <r>
    <x v="0"/>
    <x v="1"/>
    <x v="10"/>
    <n v="585277.1"/>
    <x v="2"/>
    <x v="1"/>
    <x v="1"/>
    <x v="1"/>
    <x v="5"/>
    <n v="300"/>
    <n v="50400"/>
    <x v="0"/>
    <x v="0"/>
  </r>
  <r>
    <x v="0"/>
    <x v="0"/>
    <x v="11"/>
    <n v="519888.1"/>
    <x v="1"/>
    <x v="1"/>
    <x v="1"/>
    <x v="1"/>
    <x v="1"/>
    <n v="216"/>
    <n v="0"/>
    <x v="1"/>
    <x v="0"/>
  </r>
  <r>
    <x v="0"/>
    <x v="0"/>
    <x v="11"/>
    <n v="585276.1"/>
    <x v="2"/>
    <x v="1"/>
    <x v="1"/>
    <x v="1"/>
    <x v="2"/>
    <n v="328"/>
    <n v="-55104"/>
    <x v="2"/>
    <x v="0"/>
  </r>
  <r>
    <x v="0"/>
    <x v="1"/>
    <x v="11"/>
    <n v="373510.1"/>
    <x v="2"/>
    <x v="2"/>
    <x v="2"/>
    <x v="2"/>
    <x v="3"/>
    <n v="114"/>
    <n v="17100"/>
    <x v="2"/>
    <x v="0"/>
  </r>
  <r>
    <x v="0"/>
    <x v="1"/>
    <x v="11"/>
    <n v="373509.1"/>
    <x v="2"/>
    <x v="0"/>
    <x v="0"/>
    <x v="0"/>
    <x v="4"/>
    <n v="87.75"/>
    <n v="35100"/>
    <x v="0"/>
    <x v="0"/>
  </r>
  <r>
    <x v="0"/>
    <x v="1"/>
    <x v="11"/>
    <n v="439604.1"/>
    <x v="3"/>
    <x v="0"/>
    <x v="0"/>
    <x v="0"/>
    <x v="4"/>
    <n v="72.650000000000006"/>
    <n v="29060"/>
    <x v="0"/>
    <x v="0"/>
  </r>
  <r>
    <x v="0"/>
    <x v="1"/>
    <x v="11"/>
    <n v="3689.4"/>
    <x v="2"/>
    <x v="1"/>
    <x v="1"/>
    <x v="1"/>
    <x v="5"/>
    <n v="19.3"/>
    <n v="3242.4"/>
    <x v="2"/>
    <x v="0"/>
  </r>
  <r>
    <x v="0"/>
    <x v="1"/>
    <x v="11"/>
    <n v="519889.1"/>
    <x v="1"/>
    <x v="1"/>
    <x v="1"/>
    <x v="1"/>
    <x v="1"/>
    <n v="188"/>
    <n v="0"/>
    <x v="0"/>
    <x v="0"/>
  </r>
  <r>
    <x v="0"/>
    <x v="1"/>
    <x v="11"/>
    <n v="585277.1"/>
    <x v="2"/>
    <x v="1"/>
    <x v="1"/>
    <x v="1"/>
    <x v="5"/>
    <n v="300"/>
    <n v="50400"/>
    <x v="0"/>
    <x v="0"/>
  </r>
  <r>
    <x v="0"/>
    <x v="0"/>
    <x v="12"/>
    <n v="643145.1"/>
    <x v="1"/>
    <x v="0"/>
    <x v="0"/>
    <x v="0"/>
    <x v="0"/>
    <n v="64"/>
    <n v="-25600"/>
    <x v="2"/>
    <x v="0"/>
  </r>
  <r>
    <x v="0"/>
    <x v="0"/>
    <x v="12"/>
    <n v="643174.1"/>
    <x v="0"/>
    <x v="0"/>
    <x v="0"/>
    <x v="0"/>
    <x v="0"/>
    <n v="59.5"/>
    <n v="-23800"/>
    <x v="0"/>
    <x v="0"/>
  </r>
  <r>
    <x v="0"/>
    <x v="0"/>
    <x v="12"/>
    <n v="519888.1"/>
    <x v="1"/>
    <x v="1"/>
    <x v="1"/>
    <x v="1"/>
    <x v="1"/>
    <n v="216"/>
    <n v="0"/>
    <x v="1"/>
    <x v="0"/>
  </r>
  <r>
    <x v="0"/>
    <x v="0"/>
    <x v="12"/>
    <n v="585276.1"/>
    <x v="2"/>
    <x v="1"/>
    <x v="1"/>
    <x v="1"/>
    <x v="2"/>
    <n v="328"/>
    <n v="-55104"/>
    <x v="2"/>
    <x v="0"/>
  </r>
  <r>
    <x v="0"/>
    <x v="1"/>
    <x v="12"/>
    <n v="373510.1"/>
    <x v="2"/>
    <x v="2"/>
    <x v="2"/>
    <x v="2"/>
    <x v="3"/>
    <n v="114"/>
    <n v="17100"/>
    <x v="2"/>
    <x v="0"/>
  </r>
  <r>
    <x v="0"/>
    <x v="1"/>
    <x v="12"/>
    <n v="373509.1"/>
    <x v="2"/>
    <x v="0"/>
    <x v="0"/>
    <x v="0"/>
    <x v="4"/>
    <n v="87.75"/>
    <n v="35100"/>
    <x v="0"/>
    <x v="0"/>
  </r>
  <r>
    <x v="0"/>
    <x v="1"/>
    <x v="12"/>
    <n v="439604.1"/>
    <x v="3"/>
    <x v="0"/>
    <x v="0"/>
    <x v="0"/>
    <x v="4"/>
    <n v="72.650000000000006"/>
    <n v="29060"/>
    <x v="0"/>
    <x v="0"/>
  </r>
  <r>
    <x v="0"/>
    <x v="1"/>
    <x v="12"/>
    <n v="3689.4"/>
    <x v="2"/>
    <x v="1"/>
    <x v="1"/>
    <x v="1"/>
    <x v="5"/>
    <n v="19.3"/>
    <n v="3242.4"/>
    <x v="2"/>
    <x v="0"/>
  </r>
  <r>
    <x v="0"/>
    <x v="1"/>
    <x v="12"/>
    <n v="519889.1"/>
    <x v="1"/>
    <x v="1"/>
    <x v="1"/>
    <x v="1"/>
    <x v="1"/>
    <n v="188"/>
    <n v="0"/>
    <x v="0"/>
    <x v="0"/>
  </r>
  <r>
    <x v="0"/>
    <x v="1"/>
    <x v="12"/>
    <n v="585277.1"/>
    <x v="2"/>
    <x v="1"/>
    <x v="1"/>
    <x v="1"/>
    <x v="5"/>
    <n v="300"/>
    <n v="50400"/>
    <x v="0"/>
    <x v="0"/>
  </r>
  <r>
    <x v="0"/>
    <x v="0"/>
    <x v="13"/>
    <n v="645388.1"/>
    <x v="0"/>
    <x v="0"/>
    <x v="0"/>
    <x v="0"/>
    <x v="0"/>
    <n v="58.5"/>
    <n v="-23400"/>
    <x v="0"/>
    <x v="0"/>
  </r>
  <r>
    <x v="0"/>
    <x v="0"/>
    <x v="13"/>
    <n v="519888.1"/>
    <x v="1"/>
    <x v="1"/>
    <x v="1"/>
    <x v="1"/>
    <x v="1"/>
    <n v="216"/>
    <n v="0"/>
    <x v="1"/>
    <x v="0"/>
  </r>
  <r>
    <x v="0"/>
    <x v="0"/>
    <x v="13"/>
    <n v="585276.1"/>
    <x v="2"/>
    <x v="1"/>
    <x v="1"/>
    <x v="1"/>
    <x v="2"/>
    <n v="328"/>
    <n v="-55104"/>
    <x v="2"/>
    <x v="0"/>
  </r>
  <r>
    <x v="0"/>
    <x v="1"/>
    <x v="13"/>
    <n v="645371.1"/>
    <x v="0"/>
    <x v="1"/>
    <x v="3"/>
    <x v="2"/>
    <x v="3"/>
    <n v="35"/>
    <n v="5250"/>
    <x v="3"/>
    <x v="0"/>
  </r>
  <r>
    <x v="0"/>
    <x v="1"/>
    <x v="13"/>
    <n v="645578.1"/>
    <x v="0"/>
    <x v="1"/>
    <x v="3"/>
    <x v="2"/>
    <x v="7"/>
    <n v="33"/>
    <n v="1980"/>
    <x v="3"/>
    <x v="0"/>
  </r>
  <r>
    <x v="0"/>
    <x v="1"/>
    <x v="13"/>
    <n v="373510.1"/>
    <x v="2"/>
    <x v="2"/>
    <x v="2"/>
    <x v="2"/>
    <x v="3"/>
    <n v="114"/>
    <n v="17100"/>
    <x v="2"/>
    <x v="0"/>
  </r>
  <r>
    <x v="0"/>
    <x v="1"/>
    <x v="13"/>
    <n v="373509.1"/>
    <x v="2"/>
    <x v="0"/>
    <x v="0"/>
    <x v="0"/>
    <x v="4"/>
    <n v="87.75"/>
    <n v="35100"/>
    <x v="0"/>
    <x v="0"/>
  </r>
  <r>
    <x v="0"/>
    <x v="1"/>
    <x v="13"/>
    <n v="439604.1"/>
    <x v="3"/>
    <x v="0"/>
    <x v="0"/>
    <x v="0"/>
    <x v="4"/>
    <n v="72.650000000000006"/>
    <n v="29060"/>
    <x v="0"/>
    <x v="0"/>
  </r>
  <r>
    <x v="0"/>
    <x v="1"/>
    <x v="13"/>
    <n v="3689.4"/>
    <x v="2"/>
    <x v="1"/>
    <x v="1"/>
    <x v="1"/>
    <x v="5"/>
    <n v="19.3"/>
    <n v="3242.4"/>
    <x v="2"/>
    <x v="0"/>
  </r>
  <r>
    <x v="0"/>
    <x v="1"/>
    <x v="13"/>
    <n v="519889.1"/>
    <x v="1"/>
    <x v="1"/>
    <x v="1"/>
    <x v="1"/>
    <x v="1"/>
    <n v="188"/>
    <n v="0"/>
    <x v="0"/>
    <x v="0"/>
  </r>
  <r>
    <x v="0"/>
    <x v="1"/>
    <x v="13"/>
    <n v="585277.1"/>
    <x v="2"/>
    <x v="1"/>
    <x v="1"/>
    <x v="1"/>
    <x v="5"/>
    <n v="300"/>
    <n v="50400"/>
    <x v="0"/>
    <x v="0"/>
  </r>
  <r>
    <x v="0"/>
    <x v="1"/>
    <x v="13"/>
    <n v="645371.1"/>
    <x v="0"/>
    <x v="3"/>
    <x v="1"/>
    <x v="3"/>
    <x v="6"/>
    <n v="35"/>
    <n v="1750"/>
    <x v="3"/>
    <x v="0"/>
  </r>
  <r>
    <x v="0"/>
    <x v="1"/>
    <x v="13"/>
    <n v="645578.1"/>
    <x v="0"/>
    <x v="3"/>
    <x v="1"/>
    <x v="3"/>
    <x v="8"/>
    <n v="33"/>
    <n v="660"/>
    <x v="3"/>
    <x v="0"/>
  </r>
  <r>
    <x v="0"/>
    <x v="0"/>
    <x v="14"/>
    <n v="519888.1"/>
    <x v="1"/>
    <x v="1"/>
    <x v="1"/>
    <x v="1"/>
    <x v="1"/>
    <n v="216"/>
    <n v="0"/>
    <x v="1"/>
    <x v="0"/>
  </r>
  <r>
    <x v="0"/>
    <x v="0"/>
    <x v="14"/>
    <n v="585276.1"/>
    <x v="2"/>
    <x v="1"/>
    <x v="1"/>
    <x v="1"/>
    <x v="2"/>
    <n v="328"/>
    <n v="-55104"/>
    <x v="2"/>
    <x v="0"/>
  </r>
  <r>
    <x v="0"/>
    <x v="1"/>
    <x v="14"/>
    <n v="373510.1"/>
    <x v="2"/>
    <x v="2"/>
    <x v="2"/>
    <x v="2"/>
    <x v="3"/>
    <n v="114"/>
    <n v="17100"/>
    <x v="2"/>
    <x v="0"/>
  </r>
  <r>
    <x v="0"/>
    <x v="1"/>
    <x v="14"/>
    <n v="373509.1"/>
    <x v="2"/>
    <x v="0"/>
    <x v="0"/>
    <x v="0"/>
    <x v="4"/>
    <n v="87.75"/>
    <n v="35100"/>
    <x v="0"/>
    <x v="0"/>
  </r>
  <r>
    <x v="0"/>
    <x v="1"/>
    <x v="14"/>
    <n v="439604.1"/>
    <x v="3"/>
    <x v="0"/>
    <x v="0"/>
    <x v="0"/>
    <x v="4"/>
    <n v="72.650000000000006"/>
    <n v="29060"/>
    <x v="0"/>
    <x v="0"/>
  </r>
  <r>
    <x v="0"/>
    <x v="1"/>
    <x v="14"/>
    <n v="3689.4"/>
    <x v="2"/>
    <x v="1"/>
    <x v="1"/>
    <x v="1"/>
    <x v="5"/>
    <n v="19.3"/>
    <n v="3242.4"/>
    <x v="2"/>
    <x v="0"/>
  </r>
  <r>
    <x v="0"/>
    <x v="1"/>
    <x v="14"/>
    <n v="519889.1"/>
    <x v="1"/>
    <x v="1"/>
    <x v="1"/>
    <x v="1"/>
    <x v="1"/>
    <n v="188"/>
    <n v="0"/>
    <x v="0"/>
    <x v="0"/>
  </r>
  <r>
    <x v="0"/>
    <x v="1"/>
    <x v="14"/>
    <n v="585277.1"/>
    <x v="2"/>
    <x v="1"/>
    <x v="1"/>
    <x v="1"/>
    <x v="5"/>
    <n v="300"/>
    <n v="50400"/>
    <x v="0"/>
    <x v="0"/>
  </r>
  <r>
    <x v="0"/>
    <x v="0"/>
    <x v="15"/>
    <n v="519888.1"/>
    <x v="1"/>
    <x v="1"/>
    <x v="1"/>
    <x v="1"/>
    <x v="1"/>
    <n v="216"/>
    <n v="0"/>
    <x v="1"/>
    <x v="0"/>
  </r>
  <r>
    <x v="0"/>
    <x v="0"/>
    <x v="15"/>
    <n v="585276.1"/>
    <x v="2"/>
    <x v="1"/>
    <x v="1"/>
    <x v="1"/>
    <x v="2"/>
    <n v="328"/>
    <n v="-55104"/>
    <x v="2"/>
    <x v="0"/>
  </r>
  <r>
    <x v="0"/>
    <x v="1"/>
    <x v="15"/>
    <n v="373510.1"/>
    <x v="2"/>
    <x v="2"/>
    <x v="2"/>
    <x v="2"/>
    <x v="3"/>
    <n v="114"/>
    <n v="17100"/>
    <x v="2"/>
    <x v="0"/>
  </r>
  <r>
    <x v="0"/>
    <x v="1"/>
    <x v="15"/>
    <n v="373509.1"/>
    <x v="2"/>
    <x v="0"/>
    <x v="0"/>
    <x v="0"/>
    <x v="4"/>
    <n v="87.75"/>
    <n v="35100"/>
    <x v="0"/>
    <x v="0"/>
  </r>
  <r>
    <x v="0"/>
    <x v="1"/>
    <x v="15"/>
    <n v="439604.1"/>
    <x v="3"/>
    <x v="0"/>
    <x v="0"/>
    <x v="0"/>
    <x v="4"/>
    <n v="72.650000000000006"/>
    <n v="29060"/>
    <x v="0"/>
    <x v="0"/>
  </r>
  <r>
    <x v="0"/>
    <x v="1"/>
    <x v="15"/>
    <n v="3689.4"/>
    <x v="2"/>
    <x v="1"/>
    <x v="1"/>
    <x v="1"/>
    <x v="5"/>
    <n v="19.3"/>
    <n v="3242.4"/>
    <x v="2"/>
    <x v="0"/>
  </r>
  <r>
    <x v="0"/>
    <x v="1"/>
    <x v="15"/>
    <n v="519889.1"/>
    <x v="1"/>
    <x v="1"/>
    <x v="1"/>
    <x v="1"/>
    <x v="1"/>
    <n v="188"/>
    <n v="0"/>
    <x v="0"/>
    <x v="0"/>
  </r>
  <r>
    <x v="0"/>
    <x v="1"/>
    <x v="15"/>
    <n v="585277.1"/>
    <x v="2"/>
    <x v="1"/>
    <x v="1"/>
    <x v="1"/>
    <x v="5"/>
    <n v="300"/>
    <n v="50400"/>
    <x v="0"/>
    <x v="0"/>
  </r>
  <r>
    <x v="0"/>
    <x v="0"/>
    <x v="16"/>
    <n v="519888.1"/>
    <x v="1"/>
    <x v="1"/>
    <x v="1"/>
    <x v="1"/>
    <x v="1"/>
    <n v="216"/>
    <n v="0"/>
    <x v="1"/>
    <x v="0"/>
  </r>
  <r>
    <x v="0"/>
    <x v="0"/>
    <x v="16"/>
    <n v="585276.1"/>
    <x v="2"/>
    <x v="1"/>
    <x v="1"/>
    <x v="1"/>
    <x v="2"/>
    <n v="328"/>
    <n v="-55104"/>
    <x v="2"/>
    <x v="0"/>
  </r>
  <r>
    <x v="0"/>
    <x v="1"/>
    <x v="16"/>
    <n v="3689.4"/>
    <x v="2"/>
    <x v="1"/>
    <x v="1"/>
    <x v="1"/>
    <x v="5"/>
    <n v="19.3"/>
    <n v="3242.4"/>
    <x v="2"/>
    <x v="0"/>
  </r>
  <r>
    <x v="0"/>
    <x v="1"/>
    <x v="16"/>
    <n v="519889.1"/>
    <x v="1"/>
    <x v="1"/>
    <x v="1"/>
    <x v="1"/>
    <x v="1"/>
    <n v="188"/>
    <n v="0"/>
    <x v="0"/>
    <x v="0"/>
  </r>
  <r>
    <x v="0"/>
    <x v="1"/>
    <x v="16"/>
    <n v="585277.1"/>
    <x v="2"/>
    <x v="1"/>
    <x v="1"/>
    <x v="1"/>
    <x v="5"/>
    <n v="300"/>
    <n v="50400"/>
    <x v="0"/>
    <x v="0"/>
  </r>
  <r>
    <x v="0"/>
    <x v="0"/>
    <x v="17"/>
    <n v="519888.1"/>
    <x v="1"/>
    <x v="1"/>
    <x v="1"/>
    <x v="1"/>
    <x v="1"/>
    <n v="216"/>
    <n v="0"/>
    <x v="1"/>
    <x v="0"/>
  </r>
  <r>
    <x v="0"/>
    <x v="0"/>
    <x v="17"/>
    <n v="585276.1"/>
    <x v="2"/>
    <x v="1"/>
    <x v="1"/>
    <x v="1"/>
    <x v="2"/>
    <n v="328"/>
    <n v="-55104"/>
    <x v="2"/>
    <x v="0"/>
  </r>
  <r>
    <x v="0"/>
    <x v="1"/>
    <x v="17"/>
    <n v="373510.1"/>
    <x v="2"/>
    <x v="2"/>
    <x v="2"/>
    <x v="2"/>
    <x v="3"/>
    <n v="114"/>
    <n v="17100"/>
    <x v="2"/>
    <x v="0"/>
  </r>
  <r>
    <x v="0"/>
    <x v="1"/>
    <x v="17"/>
    <n v="373509.1"/>
    <x v="2"/>
    <x v="0"/>
    <x v="0"/>
    <x v="0"/>
    <x v="4"/>
    <n v="87.75"/>
    <n v="35100"/>
    <x v="0"/>
    <x v="0"/>
  </r>
  <r>
    <x v="0"/>
    <x v="1"/>
    <x v="17"/>
    <n v="439604.1"/>
    <x v="3"/>
    <x v="0"/>
    <x v="0"/>
    <x v="0"/>
    <x v="4"/>
    <n v="72.650000000000006"/>
    <n v="29060"/>
    <x v="0"/>
    <x v="0"/>
  </r>
  <r>
    <x v="0"/>
    <x v="1"/>
    <x v="17"/>
    <n v="3689.4"/>
    <x v="2"/>
    <x v="1"/>
    <x v="1"/>
    <x v="1"/>
    <x v="5"/>
    <n v="19.3"/>
    <n v="3242.4"/>
    <x v="2"/>
    <x v="0"/>
  </r>
  <r>
    <x v="0"/>
    <x v="1"/>
    <x v="17"/>
    <n v="519889.1"/>
    <x v="1"/>
    <x v="1"/>
    <x v="1"/>
    <x v="1"/>
    <x v="1"/>
    <n v="188"/>
    <n v="0"/>
    <x v="0"/>
    <x v="0"/>
  </r>
  <r>
    <x v="0"/>
    <x v="1"/>
    <x v="17"/>
    <n v="585277.1"/>
    <x v="2"/>
    <x v="1"/>
    <x v="1"/>
    <x v="1"/>
    <x v="5"/>
    <n v="300"/>
    <n v="50400"/>
    <x v="0"/>
    <x v="0"/>
  </r>
  <r>
    <x v="0"/>
    <x v="0"/>
    <x v="18"/>
    <n v="519888.1"/>
    <x v="1"/>
    <x v="1"/>
    <x v="1"/>
    <x v="1"/>
    <x v="1"/>
    <n v="216"/>
    <n v="0"/>
    <x v="1"/>
    <x v="0"/>
  </r>
  <r>
    <x v="0"/>
    <x v="0"/>
    <x v="18"/>
    <n v="585276.1"/>
    <x v="2"/>
    <x v="1"/>
    <x v="1"/>
    <x v="1"/>
    <x v="2"/>
    <n v="328"/>
    <n v="-55104"/>
    <x v="2"/>
    <x v="0"/>
  </r>
  <r>
    <x v="1"/>
    <x v="2"/>
    <x v="19"/>
    <m/>
    <x v="4"/>
    <x v="4"/>
    <x v="4"/>
    <x v="4"/>
    <x v="9"/>
    <m/>
    <m/>
    <x v="4"/>
    <x v="1"/>
  </r>
  <r>
    <x v="1"/>
    <x v="2"/>
    <x v="19"/>
    <m/>
    <x v="4"/>
    <x v="4"/>
    <x v="4"/>
    <x v="4"/>
    <x v="9"/>
    <m/>
    <m/>
    <x v="4"/>
    <x v="1"/>
  </r>
  <r>
    <x v="0"/>
    <x v="1"/>
    <x v="18"/>
    <n v="651244.1"/>
    <x v="0"/>
    <x v="1"/>
    <x v="3"/>
    <x v="2"/>
    <x v="3"/>
    <n v="41"/>
    <n v="6150"/>
    <x v="3"/>
    <x v="0"/>
  </r>
  <r>
    <x v="0"/>
    <x v="1"/>
    <x v="18"/>
    <n v="651363.1"/>
    <x v="0"/>
    <x v="1"/>
    <x v="3"/>
    <x v="2"/>
    <x v="3"/>
    <n v="45"/>
    <n v="6750"/>
    <x v="3"/>
    <x v="0"/>
  </r>
  <r>
    <x v="0"/>
    <x v="1"/>
    <x v="18"/>
    <n v="373510.1"/>
    <x v="2"/>
    <x v="2"/>
    <x v="2"/>
    <x v="2"/>
    <x v="3"/>
    <n v="114"/>
    <n v="17100"/>
    <x v="2"/>
    <x v="0"/>
  </r>
  <r>
    <x v="0"/>
    <x v="1"/>
    <x v="18"/>
    <n v="373509.1"/>
    <x v="2"/>
    <x v="0"/>
    <x v="0"/>
    <x v="0"/>
    <x v="4"/>
    <n v="87.75"/>
    <n v="35100"/>
    <x v="0"/>
    <x v="0"/>
  </r>
  <r>
    <x v="0"/>
    <x v="1"/>
    <x v="18"/>
    <n v="439604.1"/>
    <x v="3"/>
    <x v="0"/>
    <x v="0"/>
    <x v="0"/>
    <x v="4"/>
    <n v="72.650000000000006"/>
    <n v="29060"/>
    <x v="0"/>
    <x v="0"/>
  </r>
  <r>
    <x v="0"/>
    <x v="1"/>
    <x v="18"/>
    <n v="651150.1"/>
    <x v="0"/>
    <x v="0"/>
    <x v="0"/>
    <x v="0"/>
    <x v="4"/>
    <n v="145"/>
    <n v="58000"/>
    <x v="0"/>
    <x v="0"/>
  </r>
  <r>
    <x v="0"/>
    <x v="1"/>
    <x v="18"/>
    <n v="651302.1"/>
    <x v="0"/>
    <x v="0"/>
    <x v="0"/>
    <x v="0"/>
    <x v="4"/>
    <n v="102.5"/>
    <n v="41000"/>
    <x v="3"/>
    <x v="0"/>
  </r>
  <r>
    <x v="0"/>
    <x v="1"/>
    <x v="18"/>
    <n v="3689.4"/>
    <x v="2"/>
    <x v="1"/>
    <x v="1"/>
    <x v="1"/>
    <x v="5"/>
    <n v="19.3"/>
    <n v="3242.4"/>
    <x v="2"/>
    <x v="0"/>
  </r>
  <r>
    <x v="0"/>
    <x v="1"/>
    <x v="18"/>
    <n v="519889.1"/>
    <x v="1"/>
    <x v="1"/>
    <x v="1"/>
    <x v="1"/>
    <x v="1"/>
    <n v="188"/>
    <n v="0"/>
    <x v="0"/>
    <x v="0"/>
  </r>
  <r>
    <x v="0"/>
    <x v="1"/>
    <x v="18"/>
    <n v="585277.1"/>
    <x v="2"/>
    <x v="1"/>
    <x v="1"/>
    <x v="1"/>
    <x v="5"/>
    <n v="300"/>
    <n v="50400"/>
    <x v="0"/>
    <x v="0"/>
  </r>
  <r>
    <x v="0"/>
    <x v="1"/>
    <x v="18"/>
    <n v="651244.1"/>
    <x v="0"/>
    <x v="3"/>
    <x v="1"/>
    <x v="3"/>
    <x v="6"/>
    <n v="41"/>
    <n v="2050"/>
    <x v="3"/>
    <x v="0"/>
  </r>
  <r>
    <x v="0"/>
    <x v="1"/>
    <x v="18"/>
    <n v="651363.1"/>
    <x v="0"/>
    <x v="3"/>
    <x v="1"/>
    <x v="3"/>
    <x v="6"/>
    <n v="45"/>
    <n v="2250"/>
    <x v="3"/>
    <x v="0"/>
  </r>
  <r>
    <x v="0"/>
    <x v="0"/>
    <x v="20"/>
    <n v="519888.1"/>
    <x v="1"/>
    <x v="1"/>
    <x v="1"/>
    <x v="1"/>
    <x v="1"/>
    <n v="216"/>
    <n v="0"/>
    <x v="1"/>
    <x v="0"/>
  </r>
  <r>
    <x v="0"/>
    <x v="0"/>
    <x v="20"/>
    <n v="585276.1"/>
    <x v="2"/>
    <x v="1"/>
    <x v="1"/>
    <x v="1"/>
    <x v="2"/>
    <n v="328"/>
    <n v="-55104"/>
    <x v="2"/>
    <x v="0"/>
  </r>
  <r>
    <x v="0"/>
    <x v="1"/>
    <x v="20"/>
    <n v="373510.1"/>
    <x v="2"/>
    <x v="2"/>
    <x v="2"/>
    <x v="2"/>
    <x v="3"/>
    <n v="114"/>
    <n v="17100"/>
    <x v="2"/>
    <x v="0"/>
  </r>
  <r>
    <x v="0"/>
    <x v="1"/>
    <x v="20"/>
    <n v="373509.1"/>
    <x v="2"/>
    <x v="0"/>
    <x v="0"/>
    <x v="0"/>
    <x v="4"/>
    <n v="87.75"/>
    <n v="35100"/>
    <x v="0"/>
    <x v="0"/>
  </r>
  <r>
    <x v="0"/>
    <x v="1"/>
    <x v="20"/>
    <n v="439604.1"/>
    <x v="3"/>
    <x v="0"/>
    <x v="0"/>
    <x v="0"/>
    <x v="4"/>
    <n v="72.650000000000006"/>
    <n v="29060"/>
    <x v="0"/>
    <x v="0"/>
  </r>
  <r>
    <x v="0"/>
    <x v="1"/>
    <x v="20"/>
    <n v="653621.1"/>
    <x v="0"/>
    <x v="0"/>
    <x v="0"/>
    <x v="0"/>
    <x v="4"/>
    <n v="92"/>
    <n v="36800"/>
    <x v="0"/>
    <x v="0"/>
  </r>
  <r>
    <x v="0"/>
    <x v="1"/>
    <x v="20"/>
    <n v="3689.4"/>
    <x v="2"/>
    <x v="1"/>
    <x v="1"/>
    <x v="1"/>
    <x v="5"/>
    <n v="19.3"/>
    <n v="3242.4"/>
    <x v="2"/>
    <x v="0"/>
  </r>
  <r>
    <x v="0"/>
    <x v="1"/>
    <x v="20"/>
    <n v="519889.1"/>
    <x v="1"/>
    <x v="1"/>
    <x v="1"/>
    <x v="1"/>
    <x v="1"/>
    <n v="188"/>
    <n v="0"/>
    <x v="0"/>
    <x v="0"/>
  </r>
  <r>
    <x v="0"/>
    <x v="1"/>
    <x v="20"/>
    <n v="585277.1"/>
    <x v="2"/>
    <x v="1"/>
    <x v="1"/>
    <x v="1"/>
    <x v="5"/>
    <n v="300"/>
    <n v="50400"/>
    <x v="0"/>
    <x v="0"/>
  </r>
  <r>
    <x v="0"/>
    <x v="0"/>
    <x v="21"/>
    <n v="519888.1"/>
    <x v="1"/>
    <x v="1"/>
    <x v="1"/>
    <x v="1"/>
    <x v="1"/>
    <n v="216"/>
    <n v="0"/>
    <x v="1"/>
    <x v="0"/>
  </r>
  <r>
    <x v="0"/>
    <x v="0"/>
    <x v="21"/>
    <n v="585276.1"/>
    <x v="2"/>
    <x v="1"/>
    <x v="1"/>
    <x v="1"/>
    <x v="2"/>
    <n v="328"/>
    <n v="-55104"/>
    <x v="2"/>
    <x v="0"/>
  </r>
  <r>
    <x v="0"/>
    <x v="1"/>
    <x v="21"/>
    <n v="655290.1"/>
    <x v="0"/>
    <x v="1"/>
    <x v="3"/>
    <x v="2"/>
    <x v="3"/>
    <n v="45"/>
    <n v="6750"/>
    <x v="3"/>
    <x v="0"/>
  </r>
  <r>
    <x v="0"/>
    <x v="1"/>
    <x v="21"/>
    <n v="655291.1"/>
    <x v="1"/>
    <x v="1"/>
    <x v="3"/>
    <x v="2"/>
    <x v="3"/>
    <n v="56"/>
    <n v="8400"/>
    <x v="2"/>
    <x v="0"/>
  </r>
  <r>
    <x v="0"/>
    <x v="1"/>
    <x v="21"/>
    <n v="373510.1"/>
    <x v="2"/>
    <x v="2"/>
    <x v="2"/>
    <x v="2"/>
    <x v="3"/>
    <n v="114"/>
    <n v="17100"/>
    <x v="2"/>
    <x v="0"/>
  </r>
  <r>
    <x v="0"/>
    <x v="1"/>
    <x v="21"/>
    <n v="373509.1"/>
    <x v="2"/>
    <x v="0"/>
    <x v="0"/>
    <x v="0"/>
    <x v="4"/>
    <n v="87.75"/>
    <n v="35100"/>
    <x v="0"/>
    <x v="0"/>
  </r>
  <r>
    <x v="0"/>
    <x v="1"/>
    <x v="21"/>
    <n v="439604.1"/>
    <x v="3"/>
    <x v="0"/>
    <x v="0"/>
    <x v="0"/>
    <x v="4"/>
    <n v="72.650000000000006"/>
    <n v="29060"/>
    <x v="0"/>
    <x v="0"/>
  </r>
  <r>
    <x v="0"/>
    <x v="1"/>
    <x v="21"/>
    <n v="655134.1"/>
    <x v="0"/>
    <x v="0"/>
    <x v="0"/>
    <x v="0"/>
    <x v="4"/>
    <n v="86"/>
    <n v="34400"/>
    <x v="0"/>
    <x v="0"/>
  </r>
  <r>
    <x v="0"/>
    <x v="1"/>
    <x v="21"/>
    <n v="655331.1"/>
    <x v="0"/>
    <x v="0"/>
    <x v="0"/>
    <x v="0"/>
    <x v="4"/>
    <n v="87.5"/>
    <n v="35000"/>
    <x v="0"/>
    <x v="0"/>
  </r>
  <r>
    <x v="0"/>
    <x v="1"/>
    <x v="21"/>
    <n v="3689.4"/>
    <x v="2"/>
    <x v="1"/>
    <x v="1"/>
    <x v="1"/>
    <x v="5"/>
    <n v="19.3"/>
    <n v="3242.4"/>
    <x v="2"/>
    <x v="0"/>
  </r>
  <r>
    <x v="0"/>
    <x v="1"/>
    <x v="21"/>
    <n v="519889.1"/>
    <x v="1"/>
    <x v="1"/>
    <x v="1"/>
    <x v="1"/>
    <x v="1"/>
    <n v="188"/>
    <n v="0"/>
    <x v="0"/>
    <x v="0"/>
  </r>
  <r>
    <x v="0"/>
    <x v="1"/>
    <x v="21"/>
    <n v="585277.1"/>
    <x v="2"/>
    <x v="1"/>
    <x v="1"/>
    <x v="1"/>
    <x v="5"/>
    <n v="300"/>
    <n v="50400"/>
    <x v="0"/>
    <x v="0"/>
  </r>
  <r>
    <x v="0"/>
    <x v="1"/>
    <x v="21"/>
    <n v="655290.1"/>
    <x v="0"/>
    <x v="3"/>
    <x v="1"/>
    <x v="3"/>
    <x v="6"/>
    <n v="45"/>
    <n v="2250"/>
    <x v="3"/>
    <x v="0"/>
  </r>
  <r>
    <x v="0"/>
    <x v="1"/>
    <x v="21"/>
    <n v="655291.1"/>
    <x v="1"/>
    <x v="3"/>
    <x v="1"/>
    <x v="3"/>
    <x v="6"/>
    <n v="56"/>
    <n v="2800"/>
    <x v="2"/>
    <x v="0"/>
  </r>
  <r>
    <x v="0"/>
    <x v="0"/>
    <x v="22"/>
    <n v="519888.1"/>
    <x v="1"/>
    <x v="1"/>
    <x v="1"/>
    <x v="1"/>
    <x v="1"/>
    <n v="216"/>
    <n v="0"/>
    <x v="1"/>
    <x v="0"/>
  </r>
  <r>
    <x v="0"/>
    <x v="0"/>
    <x v="22"/>
    <n v="585276.1"/>
    <x v="2"/>
    <x v="1"/>
    <x v="1"/>
    <x v="1"/>
    <x v="2"/>
    <n v="328"/>
    <n v="-55104"/>
    <x v="2"/>
    <x v="0"/>
  </r>
  <r>
    <x v="0"/>
    <x v="1"/>
    <x v="22"/>
    <n v="657428.1"/>
    <x v="0"/>
    <x v="1"/>
    <x v="3"/>
    <x v="2"/>
    <x v="3"/>
    <n v="45"/>
    <n v="6750"/>
    <x v="3"/>
    <x v="0"/>
  </r>
  <r>
    <x v="0"/>
    <x v="1"/>
    <x v="22"/>
    <n v="373510.1"/>
    <x v="2"/>
    <x v="2"/>
    <x v="2"/>
    <x v="2"/>
    <x v="3"/>
    <n v="114"/>
    <n v="17100"/>
    <x v="2"/>
    <x v="0"/>
  </r>
  <r>
    <x v="0"/>
    <x v="1"/>
    <x v="22"/>
    <n v="373509.1"/>
    <x v="2"/>
    <x v="0"/>
    <x v="0"/>
    <x v="0"/>
    <x v="4"/>
    <n v="87.75"/>
    <n v="35100"/>
    <x v="0"/>
    <x v="0"/>
  </r>
  <r>
    <x v="0"/>
    <x v="1"/>
    <x v="22"/>
    <n v="439604.1"/>
    <x v="3"/>
    <x v="0"/>
    <x v="0"/>
    <x v="0"/>
    <x v="4"/>
    <n v="72.650000000000006"/>
    <n v="29060"/>
    <x v="0"/>
    <x v="0"/>
  </r>
  <r>
    <x v="0"/>
    <x v="1"/>
    <x v="22"/>
    <n v="3689.4"/>
    <x v="2"/>
    <x v="1"/>
    <x v="1"/>
    <x v="1"/>
    <x v="5"/>
    <n v="19.3"/>
    <n v="3242.4"/>
    <x v="2"/>
    <x v="0"/>
  </r>
  <r>
    <x v="0"/>
    <x v="1"/>
    <x v="22"/>
    <n v="519889.1"/>
    <x v="1"/>
    <x v="1"/>
    <x v="1"/>
    <x v="1"/>
    <x v="1"/>
    <n v="188"/>
    <n v="0"/>
    <x v="0"/>
    <x v="0"/>
  </r>
  <r>
    <x v="0"/>
    <x v="1"/>
    <x v="22"/>
    <n v="585277.1"/>
    <x v="2"/>
    <x v="1"/>
    <x v="1"/>
    <x v="1"/>
    <x v="5"/>
    <n v="300"/>
    <n v="50400"/>
    <x v="0"/>
    <x v="0"/>
  </r>
  <r>
    <x v="0"/>
    <x v="1"/>
    <x v="22"/>
    <n v="657428.1"/>
    <x v="0"/>
    <x v="3"/>
    <x v="1"/>
    <x v="3"/>
    <x v="6"/>
    <n v="45"/>
    <n v="2250"/>
    <x v="3"/>
    <x v="0"/>
  </r>
  <r>
    <x v="0"/>
    <x v="0"/>
    <x v="23"/>
    <n v="519888.1"/>
    <x v="1"/>
    <x v="1"/>
    <x v="1"/>
    <x v="1"/>
    <x v="1"/>
    <n v="216"/>
    <n v="0"/>
    <x v="1"/>
    <x v="0"/>
  </r>
  <r>
    <x v="0"/>
    <x v="0"/>
    <x v="23"/>
    <n v="585276.1"/>
    <x v="2"/>
    <x v="1"/>
    <x v="1"/>
    <x v="1"/>
    <x v="2"/>
    <n v="328"/>
    <n v="-55104"/>
    <x v="2"/>
    <x v="0"/>
  </r>
  <r>
    <x v="0"/>
    <x v="1"/>
    <x v="23"/>
    <n v="657428.1"/>
    <x v="0"/>
    <x v="1"/>
    <x v="3"/>
    <x v="2"/>
    <x v="3"/>
    <n v="45"/>
    <n v="6750"/>
    <x v="3"/>
    <x v="0"/>
  </r>
  <r>
    <x v="0"/>
    <x v="1"/>
    <x v="23"/>
    <n v="373510.1"/>
    <x v="2"/>
    <x v="2"/>
    <x v="2"/>
    <x v="2"/>
    <x v="3"/>
    <n v="114"/>
    <n v="17100"/>
    <x v="2"/>
    <x v="0"/>
  </r>
  <r>
    <x v="0"/>
    <x v="1"/>
    <x v="23"/>
    <n v="373509.1"/>
    <x v="2"/>
    <x v="0"/>
    <x v="0"/>
    <x v="0"/>
    <x v="4"/>
    <n v="87.75"/>
    <n v="35100"/>
    <x v="0"/>
    <x v="0"/>
  </r>
  <r>
    <x v="0"/>
    <x v="1"/>
    <x v="23"/>
    <n v="439604.1"/>
    <x v="3"/>
    <x v="0"/>
    <x v="0"/>
    <x v="0"/>
    <x v="4"/>
    <n v="72.650000000000006"/>
    <n v="29060"/>
    <x v="0"/>
    <x v="0"/>
  </r>
  <r>
    <x v="0"/>
    <x v="1"/>
    <x v="23"/>
    <n v="3689.4"/>
    <x v="2"/>
    <x v="1"/>
    <x v="1"/>
    <x v="1"/>
    <x v="5"/>
    <n v="19.3"/>
    <n v="3242.4"/>
    <x v="2"/>
    <x v="0"/>
  </r>
  <r>
    <x v="0"/>
    <x v="1"/>
    <x v="23"/>
    <n v="519889.1"/>
    <x v="1"/>
    <x v="1"/>
    <x v="1"/>
    <x v="1"/>
    <x v="1"/>
    <n v="188"/>
    <n v="0"/>
    <x v="0"/>
    <x v="0"/>
  </r>
  <r>
    <x v="0"/>
    <x v="1"/>
    <x v="23"/>
    <n v="585277.1"/>
    <x v="2"/>
    <x v="1"/>
    <x v="1"/>
    <x v="1"/>
    <x v="5"/>
    <n v="300"/>
    <n v="50400"/>
    <x v="0"/>
    <x v="0"/>
  </r>
  <r>
    <x v="0"/>
    <x v="1"/>
    <x v="23"/>
    <n v="657428.1"/>
    <x v="0"/>
    <x v="3"/>
    <x v="1"/>
    <x v="3"/>
    <x v="6"/>
    <n v="45"/>
    <n v="2250"/>
    <x v="3"/>
    <x v="0"/>
  </r>
  <r>
    <x v="0"/>
    <x v="0"/>
    <x v="24"/>
    <n v="519888.1"/>
    <x v="1"/>
    <x v="1"/>
    <x v="1"/>
    <x v="1"/>
    <x v="1"/>
    <n v="216"/>
    <n v="0"/>
    <x v="1"/>
    <x v="0"/>
  </r>
  <r>
    <x v="0"/>
    <x v="0"/>
    <x v="24"/>
    <n v="585276.1"/>
    <x v="2"/>
    <x v="1"/>
    <x v="1"/>
    <x v="1"/>
    <x v="2"/>
    <n v="328"/>
    <n v="-55104"/>
    <x v="2"/>
    <x v="0"/>
  </r>
  <r>
    <x v="0"/>
    <x v="1"/>
    <x v="24"/>
    <n v="3689.4"/>
    <x v="2"/>
    <x v="1"/>
    <x v="1"/>
    <x v="1"/>
    <x v="5"/>
    <n v="19.3"/>
    <n v="3242.4"/>
    <x v="2"/>
    <x v="0"/>
  </r>
  <r>
    <x v="0"/>
    <x v="1"/>
    <x v="24"/>
    <n v="519889.1"/>
    <x v="1"/>
    <x v="1"/>
    <x v="1"/>
    <x v="1"/>
    <x v="1"/>
    <n v="188"/>
    <n v="0"/>
    <x v="0"/>
    <x v="0"/>
  </r>
  <r>
    <x v="0"/>
    <x v="1"/>
    <x v="24"/>
    <n v="585277.1"/>
    <x v="2"/>
    <x v="1"/>
    <x v="1"/>
    <x v="1"/>
    <x v="5"/>
    <n v="300"/>
    <n v="50400"/>
    <x v="0"/>
    <x v="0"/>
  </r>
  <r>
    <x v="0"/>
    <x v="0"/>
    <x v="25"/>
    <n v="519888.1"/>
    <x v="1"/>
    <x v="1"/>
    <x v="1"/>
    <x v="1"/>
    <x v="1"/>
    <n v="216"/>
    <n v="0"/>
    <x v="1"/>
    <x v="0"/>
  </r>
  <r>
    <x v="0"/>
    <x v="0"/>
    <x v="25"/>
    <n v="585276.1"/>
    <x v="2"/>
    <x v="1"/>
    <x v="1"/>
    <x v="1"/>
    <x v="2"/>
    <n v="328"/>
    <n v="-55104"/>
    <x v="2"/>
    <x v="0"/>
  </r>
  <r>
    <x v="0"/>
    <x v="1"/>
    <x v="25"/>
    <n v="373510.1"/>
    <x v="2"/>
    <x v="2"/>
    <x v="2"/>
    <x v="2"/>
    <x v="3"/>
    <n v="114"/>
    <n v="17100"/>
    <x v="2"/>
    <x v="0"/>
  </r>
  <r>
    <x v="0"/>
    <x v="1"/>
    <x v="25"/>
    <n v="373509.1"/>
    <x v="2"/>
    <x v="0"/>
    <x v="0"/>
    <x v="0"/>
    <x v="4"/>
    <n v="87.75"/>
    <n v="35100"/>
    <x v="0"/>
    <x v="0"/>
  </r>
  <r>
    <x v="0"/>
    <x v="1"/>
    <x v="25"/>
    <n v="439604.1"/>
    <x v="3"/>
    <x v="0"/>
    <x v="0"/>
    <x v="0"/>
    <x v="4"/>
    <n v="72.650000000000006"/>
    <n v="29060"/>
    <x v="0"/>
    <x v="0"/>
  </r>
  <r>
    <x v="0"/>
    <x v="1"/>
    <x v="25"/>
    <n v="3689.4"/>
    <x v="2"/>
    <x v="1"/>
    <x v="1"/>
    <x v="1"/>
    <x v="5"/>
    <n v="19.3"/>
    <n v="3242.4"/>
    <x v="2"/>
    <x v="0"/>
  </r>
  <r>
    <x v="0"/>
    <x v="1"/>
    <x v="25"/>
    <n v="519889.1"/>
    <x v="1"/>
    <x v="1"/>
    <x v="1"/>
    <x v="1"/>
    <x v="1"/>
    <n v="188"/>
    <n v="0"/>
    <x v="0"/>
    <x v="0"/>
  </r>
  <r>
    <x v="0"/>
    <x v="1"/>
    <x v="25"/>
    <n v="585277.1"/>
    <x v="2"/>
    <x v="1"/>
    <x v="1"/>
    <x v="1"/>
    <x v="5"/>
    <n v="300"/>
    <n v="50400"/>
    <x v="0"/>
    <x v="0"/>
  </r>
  <r>
    <x v="0"/>
    <x v="0"/>
    <x v="26"/>
    <n v="661275.1"/>
    <x v="0"/>
    <x v="0"/>
    <x v="0"/>
    <x v="0"/>
    <x v="0"/>
    <n v="41"/>
    <n v="-16400"/>
    <x v="0"/>
    <x v="0"/>
  </r>
  <r>
    <x v="0"/>
    <x v="0"/>
    <x v="26"/>
    <n v="519888.1"/>
    <x v="1"/>
    <x v="1"/>
    <x v="1"/>
    <x v="1"/>
    <x v="1"/>
    <n v="216"/>
    <n v="0"/>
    <x v="1"/>
    <x v="0"/>
  </r>
  <r>
    <x v="0"/>
    <x v="0"/>
    <x v="26"/>
    <n v="585276.1"/>
    <x v="2"/>
    <x v="1"/>
    <x v="1"/>
    <x v="1"/>
    <x v="2"/>
    <n v="328"/>
    <n v="-55104"/>
    <x v="2"/>
    <x v="0"/>
  </r>
  <r>
    <x v="0"/>
    <x v="1"/>
    <x v="26"/>
    <n v="661165.1"/>
    <x v="0"/>
    <x v="1"/>
    <x v="3"/>
    <x v="2"/>
    <x v="3"/>
    <n v="26"/>
    <n v="3900"/>
    <x v="3"/>
    <x v="0"/>
  </r>
  <r>
    <x v="0"/>
    <x v="1"/>
    <x v="26"/>
    <n v="373510.1"/>
    <x v="2"/>
    <x v="2"/>
    <x v="2"/>
    <x v="2"/>
    <x v="3"/>
    <n v="114"/>
    <n v="17100"/>
    <x v="2"/>
    <x v="0"/>
  </r>
  <r>
    <x v="0"/>
    <x v="1"/>
    <x v="26"/>
    <n v="373509.1"/>
    <x v="2"/>
    <x v="0"/>
    <x v="0"/>
    <x v="0"/>
    <x v="4"/>
    <n v="87.75"/>
    <n v="35100"/>
    <x v="0"/>
    <x v="0"/>
  </r>
  <r>
    <x v="0"/>
    <x v="1"/>
    <x v="26"/>
    <n v="439604.1"/>
    <x v="3"/>
    <x v="0"/>
    <x v="0"/>
    <x v="0"/>
    <x v="4"/>
    <n v="72.650000000000006"/>
    <n v="29060"/>
    <x v="0"/>
    <x v="0"/>
  </r>
  <r>
    <x v="0"/>
    <x v="1"/>
    <x v="26"/>
    <n v="3689.4"/>
    <x v="2"/>
    <x v="1"/>
    <x v="1"/>
    <x v="1"/>
    <x v="5"/>
    <n v="19.3"/>
    <n v="3242.4"/>
    <x v="2"/>
    <x v="0"/>
  </r>
  <r>
    <x v="0"/>
    <x v="1"/>
    <x v="26"/>
    <n v="519889.1"/>
    <x v="1"/>
    <x v="1"/>
    <x v="1"/>
    <x v="1"/>
    <x v="1"/>
    <n v="188"/>
    <n v="0"/>
    <x v="0"/>
    <x v="0"/>
  </r>
  <r>
    <x v="0"/>
    <x v="1"/>
    <x v="26"/>
    <n v="585277.1"/>
    <x v="2"/>
    <x v="1"/>
    <x v="1"/>
    <x v="1"/>
    <x v="5"/>
    <n v="300"/>
    <n v="50400"/>
    <x v="0"/>
    <x v="0"/>
  </r>
  <r>
    <x v="0"/>
    <x v="1"/>
    <x v="26"/>
    <n v="661165.1"/>
    <x v="0"/>
    <x v="3"/>
    <x v="1"/>
    <x v="3"/>
    <x v="6"/>
    <n v="26"/>
    <n v="1300"/>
    <x v="3"/>
    <x v="0"/>
  </r>
  <r>
    <x v="0"/>
    <x v="0"/>
    <x v="27"/>
    <n v="663055.1"/>
    <x v="0"/>
    <x v="1"/>
    <x v="3"/>
    <x v="2"/>
    <x v="10"/>
    <n v="20"/>
    <n v="-1200"/>
    <x v="3"/>
    <x v="0"/>
  </r>
  <r>
    <x v="0"/>
    <x v="0"/>
    <x v="27"/>
    <n v="663140.1"/>
    <x v="0"/>
    <x v="0"/>
    <x v="0"/>
    <x v="0"/>
    <x v="0"/>
    <n v="43.5"/>
    <n v="-17400"/>
    <x v="3"/>
    <x v="0"/>
  </r>
  <r>
    <x v="0"/>
    <x v="0"/>
    <x v="27"/>
    <n v="663235.1"/>
    <x v="0"/>
    <x v="0"/>
    <x v="0"/>
    <x v="0"/>
    <x v="0"/>
    <n v="45.5"/>
    <n v="-18200"/>
    <x v="3"/>
    <x v="0"/>
  </r>
  <r>
    <x v="0"/>
    <x v="0"/>
    <x v="27"/>
    <n v="519888.1"/>
    <x v="1"/>
    <x v="1"/>
    <x v="1"/>
    <x v="1"/>
    <x v="1"/>
    <n v="216"/>
    <n v="0"/>
    <x v="1"/>
    <x v="0"/>
  </r>
  <r>
    <x v="0"/>
    <x v="0"/>
    <x v="27"/>
    <n v="585276.1"/>
    <x v="2"/>
    <x v="1"/>
    <x v="1"/>
    <x v="1"/>
    <x v="2"/>
    <n v="328"/>
    <n v="-55104"/>
    <x v="2"/>
    <x v="0"/>
  </r>
  <r>
    <x v="0"/>
    <x v="0"/>
    <x v="27"/>
    <n v="663055.1"/>
    <x v="0"/>
    <x v="3"/>
    <x v="1"/>
    <x v="3"/>
    <x v="11"/>
    <n v="20"/>
    <n v="-400"/>
    <x v="3"/>
    <x v="0"/>
  </r>
  <r>
    <x v="0"/>
    <x v="1"/>
    <x v="27"/>
    <n v="663109.1"/>
    <x v="0"/>
    <x v="1"/>
    <x v="3"/>
    <x v="2"/>
    <x v="7"/>
    <n v="22.5"/>
    <n v="1350"/>
    <x v="3"/>
    <x v="0"/>
  </r>
  <r>
    <x v="0"/>
    <x v="1"/>
    <x v="27"/>
    <n v="663123.1"/>
    <x v="0"/>
    <x v="1"/>
    <x v="3"/>
    <x v="2"/>
    <x v="3"/>
    <n v="27"/>
    <n v="4050"/>
    <x v="3"/>
    <x v="0"/>
  </r>
  <r>
    <x v="0"/>
    <x v="1"/>
    <x v="27"/>
    <n v="663229.1"/>
    <x v="0"/>
    <x v="1"/>
    <x v="3"/>
    <x v="2"/>
    <x v="7"/>
    <n v="26"/>
    <n v="1560"/>
    <x v="3"/>
    <x v="0"/>
  </r>
  <r>
    <x v="0"/>
    <x v="1"/>
    <x v="27"/>
    <n v="373510.1"/>
    <x v="2"/>
    <x v="2"/>
    <x v="2"/>
    <x v="2"/>
    <x v="3"/>
    <n v="114"/>
    <n v="17100"/>
    <x v="2"/>
    <x v="0"/>
  </r>
  <r>
    <x v="0"/>
    <x v="1"/>
    <x v="27"/>
    <n v="373509.1"/>
    <x v="2"/>
    <x v="0"/>
    <x v="0"/>
    <x v="0"/>
    <x v="4"/>
    <n v="87.75"/>
    <n v="35100"/>
    <x v="0"/>
    <x v="0"/>
  </r>
  <r>
    <x v="0"/>
    <x v="1"/>
    <x v="27"/>
    <n v="439604.1"/>
    <x v="3"/>
    <x v="0"/>
    <x v="0"/>
    <x v="0"/>
    <x v="4"/>
    <n v="72.650000000000006"/>
    <n v="29060"/>
    <x v="0"/>
    <x v="0"/>
  </r>
  <r>
    <x v="0"/>
    <x v="1"/>
    <x v="27"/>
    <n v="3689.4"/>
    <x v="2"/>
    <x v="1"/>
    <x v="1"/>
    <x v="1"/>
    <x v="5"/>
    <n v="19.3"/>
    <n v="3242.4"/>
    <x v="2"/>
    <x v="0"/>
  </r>
  <r>
    <x v="0"/>
    <x v="1"/>
    <x v="27"/>
    <n v="519889.1"/>
    <x v="1"/>
    <x v="1"/>
    <x v="1"/>
    <x v="1"/>
    <x v="1"/>
    <n v="188"/>
    <n v="0"/>
    <x v="0"/>
    <x v="0"/>
  </r>
  <r>
    <x v="0"/>
    <x v="1"/>
    <x v="27"/>
    <n v="585277.1"/>
    <x v="2"/>
    <x v="1"/>
    <x v="1"/>
    <x v="1"/>
    <x v="5"/>
    <n v="300"/>
    <n v="50400"/>
    <x v="0"/>
    <x v="0"/>
  </r>
  <r>
    <x v="0"/>
    <x v="1"/>
    <x v="27"/>
    <n v="663109.1"/>
    <x v="0"/>
    <x v="3"/>
    <x v="1"/>
    <x v="3"/>
    <x v="8"/>
    <n v="22.5"/>
    <n v="450"/>
    <x v="3"/>
    <x v="0"/>
  </r>
  <r>
    <x v="0"/>
    <x v="1"/>
    <x v="27"/>
    <n v="663123.1"/>
    <x v="0"/>
    <x v="3"/>
    <x v="1"/>
    <x v="3"/>
    <x v="6"/>
    <n v="27"/>
    <n v="1350"/>
    <x v="3"/>
    <x v="0"/>
  </r>
  <r>
    <x v="0"/>
    <x v="1"/>
    <x v="27"/>
    <n v="663229.1"/>
    <x v="0"/>
    <x v="3"/>
    <x v="1"/>
    <x v="3"/>
    <x v="8"/>
    <n v="26"/>
    <n v="520"/>
    <x v="3"/>
    <x v="0"/>
  </r>
  <r>
    <x v="0"/>
    <x v="0"/>
    <x v="28"/>
    <n v="664880.1"/>
    <x v="0"/>
    <x v="0"/>
    <x v="0"/>
    <x v="0"/>
    <x v="12"/>
    <n v="49.5"/>
    <n v="-3960"/>
    <x v="3"/>
    <x v="0"/>
  </r>
  <r>
    <x v="0"/>
    <x v="0"/>
    <x v="28"/>
    <n v="519888.1"/>
    <x v="1"/>
    <x v="1"/>
    <x v="1"/>
    <x v="1"/>
    <x v="1"/>
    <n v="216"/>
    <n v="0"/>
    <x v="1"/>
    <x v="0"/>
  </r>
  <r>
    <x v="0"/>
    <x v="0"/>
    <x v="28"/>
    <n v="585276.1"/>
    <x v="2"/>
    <x v="1"/>
    <x v="1"/>
    <x v="1"/>
    <x v="2"/>
    <n v="328"/>
    <n v="-55104"/>
    <x v="2"/>
    <x v="0"/>
  </r>
  <r>
    <x v="0"/>
    <x v="1"/>
    <x v="28"/>
    <n v="664932.1"/>
    <x v="0"/>
    <x v="1"/>
    <x v="3"/>
    <x v="2"/>
    <x v="3"/>
    <n v="32"/>
    <n v="4800"/>
    <x v="3"/>
    <x v="0"/>
  </r>
  <r>
    <x v="0"/>
    <x v="1"/>
    <x v="28"/>
    <n v="373510.1"/>
    <x v="2"/>
    <x v="2"/>
    <x v="2"/>
    <x v="2"/>
    <x v="3"/>
    <n v="114"/>
    <n v="17100"/>
    <x v="2"/>
    <x v="0"/>
  </r>
  <r>
    <x v="0"/>
    <x v="1"/>
    <x v="28"/>
    <n v="373509.1"/>
    <x v="2"/>
    <x v="0"/>
    <x v="0"/>
    <x v="0"/>
    <x v="4"/>
    <n v="87.75"/>
    <n v="35100"/>
    <x v="0"/>
    <x v="0"/>
  </r>
  <r>
    <x v="0"/>
    <x v="1"/>
    <x v="28"/>
    <n v="439604.1"/>
    <x v="3"/>
    <x v="0"/>
    <x v="0"/>
    <x v="0"/>
    <x v="4"/>
    <n v="72.650000000000006"/>
    <n v="29060"/>
    <x v="0"/>
    <x v="0"/>
  </r>
  <r>
    <x v="0"/>
    <x v="1"/>
    <x v="28"/>
    <n v="3689.4"/>
    <x v="2"/>
    <x v="1"/>
    <x v="1"/>
    <x v="1"/>
    <x v="5"/>
    <n v="19.3"/>
    <n v="3242.4"/>
    <x v="2"/>
    <x v="0"/>
  </r>
  <r>
    <x v="0"/>
    <x v="1"/>
    <x v="28"/>
    <n v="519889.1"/>
    <x v="1"/>
    <x v="1"/>
    <x v="1"/>
    <x v="1"/>
    <x v="1"/>
    <n v="188"/>
    <n v="0"/>
    <x v="0"/>
    <x v="0"/>
  </r>
  <r>
    <x v="0"/>
    <x v="1"/>
    <x v="28"/>
    <n v="585277.1"/>
    <x v="2"/>
    <x v="1"/>
    <x v="1"/>
    <x v="1"/>
    <x v="5"/>
    <n v="300"/>
    <n v="50400"/>
    <x v="0"/>
    <x v="0"/>
  </r>
  <r>
    <x v="0"/>
    <x v="1"/>
    <x v="28"/>
    <n v="664932.1"/>
    <x v="0"/>
    <x v="3"/>
    <x v="1"/>
    <x v="3"/>
    <x v="6"/>
    <n v="32"/>
    <n v="1600"/>
    <x v="3"/>
    <x v="0"/>
  </r>
  <r>
    <x v="0"/>
    <x v="0"/>
    <x v="29"/>
    <n v="519888.1"/>
    <x v="1"/>
    <x v="1"/>
    <x v="1"/>
    <x v="1"/>
    <x v="1"/>
    <n v="216"/>
    <n v="0"/>
    <x v="1"/>
    <x v="0"/>
  </r>
  <r>
    <x v="0"/>
    <x v="0"/>
    <x v="29"/>
    <n v="585276.1"/>
    <x v="2"/>
    <x v="1"/>
    <x v="1"/>
    <x v="1"/>
    <x v="2"/>
    <n v="328"/>
    <n v="-55104"/>
    <x v="2"/>
    <x v="0"/>
  </r>
  <r>
    <x v="0"/>
    <x v="1"/>
    <x v="29"/>
    <n v="666909.1"/>
    <x v="0"/>
    <x v="1"/>
    <x v="3"/>
    <x v="2"/>
    <x v="7"/>
    <n v="32"/>
    <n v="1920"/>
    <x v="3"/>
    <x v="0"/>
  </r>
  <r>
    <x v="0"/>
    <x v="1"/>
    <x v="29"/>
    <n v="666917.1"/>
    <x v="0"/>
    <x v="1"/>
    <x v="3"/>
    <x v="2"/>
    <x v="7"/>
    <n v="34"/>
    <n v="2040"/>
    <x v="3"/>
    <x v="0"/>
  </r>
  <r>
    <x v="0"/>
    <x v="1"/>
    <x v="29"/>
    <n v="373510.1"/>
    <x v="2"/>
    <x v="2"/>
    <x v="2"/>
    <x v="2"/>
    <x v="3"/>
    <n v="114"/>
    <n v="17100"/>
    <x v="2"/>
    <x v="0"/>
  </r>
  <r>
    <x v="0"/>
    <x v="1"/>
    <x v="29"/>
    <n v="373509.1"/>
    <x v="2"/>
    <x v="0"/>
    <x v="0"/>
    <x v="0"/>
    <x v="4"/>
    <n v="87.75"/>
    <n v="35100"/>
    <x v="0"/>
    <x v="0"/>
  </r>
  <r>
    <x v="0"/>
    <x v="1"/>
    <x v="29"/>
    <n v="439604.1"/>
    <x v="3"/>
    <x v="0"/>
    <x v="0"/>
    <x v="0"/>
    <x v="4"/>
    <n v="72.650000000000006"/>
    <n v="29060"/>
    <x v="0"/>
    <x v="0"/>
  </r>
  <r>
    <x v="0"/>
    <x v="1"/>
    <x v="29"/>
    <n v="3689.4"/>
    <x v="2"/>
    <x v="1"/>
    <x v="1"/>
    <x v="1"/>
    <x v="5"/>
    <n v="19.3"/>
    <n v="3242.4"/>
    <x v="2"/>
    <x v="0"/>
  </r>
  <r>
    <x v="0"/>
    <x v="1"/>
    <x v="29"/>
    <n v="519889.1"/>
    <x v="1"/>
    <x v="1"/>
    <x v="1"/>
    <x v="1"/>
    <x v="1"/>
    <n v="188"/>
    <n v="0"/>
    <x v="0"/>
    <x v="0"/>
  </r>
  <r>
    <x v="0"/>
    <x v="1"/>
    <x v="29"/>
    <n v="585277.1"/>
    <x v="2"/>
    <x v="1"/>
    <x v="1"/>
    <x v="1"/>
    <x v="5"/>
    <n v="300"/>
    <n v="50400"/>
    <x v="0"/>
    <x v="0"/>
  </r>
  <r>
    <x v="0"/>
    <x v="1"/>
    <x v="29"/>
    <n v="666909.1"/>
    <x v="0"/>
    <x v="3"/>
    <x v="1"/>
    <x v="3"/>
    <x v="8"/>
    <n v="32"/>
    <n v="640"/>
    <x v="3"/>
    <x v="0"/>
  </r>
  <r>
    <x v="0"/>
    <x v="1"/>
    <x v="29"/>
    <n v="666917.1"/>
    <x v="0"/>
    <x v="3"/>
    <x v="1"/>
    <x v="3"/>
    <x v="8"/>
    <n v="34"/>
    <n v="680"/>
    <x v="3"/>
    <x v="0"/>
  </r>
  <r>
    <x v="0"/>
    <x v="0"/>
    <x v="30"/>
    <n v="519888.1"/>
    <x v="1"/>
    <x v="1"/>
    <x v="1"/>
    <x v="1"/>
    <x v="1"/>
    <n v="216"/>
    <n v="0"/>
    <x v="1"/>
    <x v="0"/>
  </r>
  <r>
    <x v="0"/>
    <x v="0"/>
    <x v="30"/>
    <n v="585276.1"/>
    <x v="2"/>
    <x v="1"/>
    <x v="1"/>
    <x v="1"/>
    <x v="2"/>
    <n v="328"/>
    <n v="-55104"/>
    <x v="2"/>
    <x v="0"/>
  </r>
  <r>
    <x v="0"/>
    <x v="1"/>
    <x v="30"/>
    <n v="666909.1"/>
    <x v="0"/>
    <x v="1"/>
    <x v="3"/>
    <x v="2"/>
    <x v="7"/>
    <n v="32"/>
    <n v="1920"/>
    <x v="3"/>
    <x v="0"/>
  </r>
  <r>
    <x v="0"/>
    <x v="1"/>
    <x v="30"/>
    <n v="666917.1"/>
    <x v="0"/>
    <x v="1"/>
    <x v="3"/>
    <x v="2"/>
    <x v="7"/>
    <n v="34"/>
    <n v="2040"/>
    <x v="3"/>
    <x v="0"/>
  </r>
  <r>
    <x v="0"/>
    <x v="1"/>
    <x v="30"/>
    <n v="373510.1"/>
    <x v="2"/>
    <x v="2"/>
    <x v="2"/>
    <x v="2"/>
    <x v="3"/>
    <n v="114"/>
    <n v="17100"/>
    <x v="2"/>
    <x v="0"/>
  </r>
  <r>
    <x v="0"/>
    <x v="1"/>
    <x v="30"/>
    <n v="373509.1"/>
    <x v="2"/>
    <x v="0"/>
    <x v="0"/>
    <x v="0"/>
    <x v="4"/>
    <n v="87.75"/>
    <n v="35100"/>
    <x v="0"/>
    <x v="0"/>
  </r>
  <r>
    <x v="0"/>
    <x v="1"/>
    <x v="30"/>
    <n v="439604.1"/>
    <x v="3"/>
    <x v="0"/>
    <x v="0"/>
    <x v="0"/>
    <x v="4"/>
    <n v="72.650000000000006"/>
    <n v="29060"/>
    <x v="0"/>
    <x v="0"/>
  </r>
  <r>
    <x v="0"/>
    <x v="1"/>
    <x v="30"/>
    <n v="3689.4"/>
    <x v="2"/>
    <x v="1"/>
    <x v="1"/>
    <x v="1"/>
    <x v="5"/>
    <n v="19.3"/>
    <n v="3242.4"/>
    <x v="2"/>
    <x v="0"/>
  </r>
  <r>
    <x v="0"/>
    <x v="1"/>
    <x v="30"/>
    <n v="519889.1"/>
    <x v="1"/>
    <x v="1"/>
    <x v="1"/>
    <x v="1"/>
    <x v="1"/>
    <n v="188"/>
    <n v="0"/>
    <x v="0"/>
    <x v="0"/>
  </r>
  <r>
    <x v="0"/>
    <x v="1"/>
    <x v="30"/>
    <n v="585277.1"/>
    <x v="2"/>
    <x v="1"/>
    <x v="1"/>
    <x v="1"/>
    <x v="5"/>
    <n v="300"/>
    <n v="50400"/>
    <x v="0"/>
    <x v="0"/>
  </r>
  <r>
    <x v="0"/>
    <x v="1"/>
    <x v="30"/>
    <n v="666909.1"/>
    <x v="0"/>
    <x v="3"/>
    <x v="1"/>
    <x v="3"/>
    <x v="8"/>
    <n v="32"/>
    <n v="640"/>
    <x v="3"/>
    <x v="0"/>
  </r>
  <r>
    <x v="0"/>
    <x v="1"/>
    <x v="30"/>
    <n v="666917.1"/>
    <x v="0"/>
    <x v="3"/>
    <x v="1"/>
    <x v="3"/>
    <x v="8"/>
    <n v="34"/>
    <n v="680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2:D35" firstHeaderRow="1" firstDataRow="2" firstDataCol="1"/>
  <pivotFields count="13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29"/>
        <item x="30"/>
        <item x="1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MW" fld="8" baseField="0" baseItem="0"/>
    <dataField name="Average of Price" fld="9" subtotal="average" baseField="0" baseItem="0"/>
    <dataField name="Sum of Total Amt" fld="10" baseField="0" baseItem="0"/>
  </dataFields>
  <formats count="5">
    <format dxfId="4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3">
      <pivotArea grandRow="1" outline="0" fieldPosition="0"/>
    </format>
    <format dxfId="2">
      <pivotArea dataOnly="0" labelOnly="1" grandRow="1" outline="0" fieldPosition="0"/>
    </format>
    <format dxfId="1">
      <pivotArea field="2" grandRow="1" outline="0" axis="axisRow" fieldPosition="0">
        <references count="1">
          <reference field="4294967294" count="1" selected="0">
            <x v="2"/>
          </reference>
        </references>
      </pivotArea>
    </format>
    <format dxfId="0">
      <pivotArea field="2" grandRow="1" outline="0" axis="axisRow" fieldPosition="0">
        <references count="1">
          <reference field="4294967294" count="1" selected="0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tabSelected="1" topLeftCell="A10" workbookViewId="0">
      <selection activeCell="G38" sqref="G38"/>
    </sheetView>
  </sheetViews>
  <sheetFormatPr defaultRowHeight="12.75" x14ac:dyDescent="0.2"/>
  <cols>
    <col min="1" max="1" width="11.7109375" customWidth="1"/>
    <col min="2" max="2" width="9" customWidth="1"/>
    <col min="3" max="3" width="9.85546875" customWidth="1"/>
    <col min="4" max="4" width="16.42578125" customWidth="1"/>
    <col min="5" max="5" width="15.7109375" customWidth="1"/>
    <col min="6" max="6" width="16.5703125" customWidth="1"/>
    <col min="7" max="7" width="20.5703125" customWidth="1"/>
    <col min="8" max="8" width="15.140625" customWidth="1"/>
    <col min="9" max="9" width="19.42578125" customWidth="1"/>
  </cols>
  <sheetData>
    <row r="2" spans="1:8" x14ac:dyDescent="0.2">
      <c r="A2" s="4"/>
      <c r="B2" s="2" t="s">
        <v>24</v>
      </c>
      <c r="C2" s="5"/>
      <c r="D2" s="6"/>
      <c r="E2" t="s">
        <v>30</v>
      </c>
    </row>
    <row r="3" spans="1:8" x14ac:dyDescent="0.2">
      <c r="A3" s="2" t="s">
        <v>2</v>
      </c>
      <c r="B3" s="4" t="s">
        <v>25</v>
      </c>
      <c r="C3" s="7" t="s">
        <v>26</v>
      </c>
      <c r="D3" s="8" t="s">
        <v>27</v>
      </c>
    </row>
    <row r="4" spans="1:8" x14ac:dyDescent="0.2">
      <c r="A4" s="3">
        <v>37043</v>
      </c>
      <c r="B4" s="9">
        <v>718</v>
      </c>
      <c r="C4" s="12">
        <v>162.85555555555553</v>
      </c>
      <c r="D4" s="13">
        <v>23798.400000000001</v>
      </c>
      <c r="E4" s="14">
        <f>600*28</f>
        <v>16800</v>
      </c>
      <c r="F4" s="14">
        <f>+D4-E4</f>
        <v>6998.4000000000015</v>
      </c>
      <c r="G4">
        <v>-6998.4</v>
      </c>
      <c r="H4" s="14">
        <f>+G4+F4</f>
        <v>0</v>
      </c>
    </row>
    <row r="5" spans="1:8" x14ac:dyDescent="0.2">
      <c r="A5" s="10">
        <v>37044</v>
      </c>
      <c r="B5" s="11">
        <v>718</v>
      </c>
      <c r="C5" s="14">
        <v>162.85555555555553</v>
      </c>
      <c r="D5" s="15">
        <v>23798.400000000001</v>
      </c>
      <c r="E5" s="14">
        <f t="shared" ref="E5:E33" si="0">600*28</f>
        <v>16800</v>
      </c>
      <c r="F5" s="14">
        <f>+D5-E5</f>
        <v>6998.4000000000015</v>
      </c>
      <c r="G5">
        <v>-6998.4</v>
      </c>
      <c r="H5" s="14">
        <f t="shared" ref="H5:H33" si="1">+G5+F5</f>
        <v>0</v>
      </c>
    </row>
    <row r="6" spans="1:8" x14ac:dyDescent="0.2">
      <c r="A6" s="10">
        <v>37045</v>
      </c>
      <c r="B6" s="11">
        <v>168</v>
      </c>
      <c r="C6" s="14">
        <v>210.26</v>
      </c>
      <c r="D6" s="15">
        <v>-1461.6</v>
      </c>
      <c r="E6" s="14">
        <f t="shared" si="0"/>
        <v>16800</v>
      </c>
      <c r="F6" s="14">
        <f>+D6-E6</f>
        <v>-18261.599999999999</v>
      </c>
      <c r="G6">
        <v>18261.599999999999</v>
      </c>
      <c r="H6" s="14">
        <f t="shared" si="1"/>
        <v>0</v>
      </c>
    </row>
    <row r="7" spans="1:8" x14ac:dyDescent="0.2">
      <c r="A7" s="10">
        <v>37046</v>
      </c>
      <c r="B7" s="11">
        <v>718</v>
      </c>
      <c r="C7" s="14">
        <v>166.74444444444441</v>
      </c>
      <c r="D7" s="15">
        <v>9798.4</v>
      </c>
      <c r="E7" s="14">
        <f t="shared" si="0"/>
        <v>16800</v>
      </c>
      <c r="F7" s="14">
        <f t="shared" ref="F7:F33" si="2">+D7-E7</f>
        <v>-7001.6</v>
      </c>
      <c r="G7">
        <v>7001.6</v>
      </c>
      <c r="H7" s="14">
        <f t="shared" si="1"/>
        <v>0</v>
      </c>
    </row>
    <row r="8" spans="1:8" x14ac:dyDescent="0.2">
      <c r="A8" s="10">
        <v>37047</v>
      </c>
      <c r="B8" s="11">
        <v>318</v>
      </c>
      <c r="C8" s="14">
        <v>155.27000000000001</v>
      </c>
      <c r="D8" s="15">
        <v>-11001.6</v>
      </c>
      <c r="E8" s="14">
        <f t="shared" si="0"/>
        <v>16800</v>
      </c>
      <c r="F8" s="14">
        <f t="shared" si="2"/>
        <v>-27801.599999999999</v>
      </c>
      <c r="G8">
        <v>27801.599999999999</v>
      </c>
      <c r="H8" s="14">
        <f t="shared" si="1"/>
        <v>0</v>
      </c>
    </row>
    <row r="9" spans="1:8" x14ac:dyDescent="0.2">
      <c r="A9" s="10">
        <v>37048</v>
      </c>
      <c r="B9" s="11">
        <v>1518</v>
      </c>
      <c r="C9" s="14">
        <v>120.14166666666665</v>
      </c>
      <c r="D9" s="15">
        <v>91398.399999999994</v>
      </c>
      <c r="E9" s="14">
        <f t="shared" si="0"/>
        <v>16800</v>
      </c>
      <c r="F9" s="14">
        <f t="shared" si="2"/>
        <v>74598.399999999994</v>
      </c>
      <c r="G9">
        <v>-74598.399999999994</v>
      </c>
      <c r="H9" s="14">
        <f t="shared" si="1"/>
        <v>0</v>
      </c>
    </row>
    <row r="10" spans="1:8" x14ac:dyDescent="0.2">
      <c r="A10" s="10">
        <v>37049</v>
      </c>
      <c r="B10" s="11">
        <v>1318</v>
      </c>
      <c r="C10" s="14">
        <v>143.16999999999999</v>
      </c>
      <c r="D10" s="15">
        <v>90398.399999999994</v>
      </c>
      <c r="E10" s="14">
        <f t="shared" si="0"/>
        <v>16800</v>
      </c>
      <c r="F10" s="14">
        <f t="shared" si="2"/>
        <v>73598.399999999994</v>
      </c>
      <c r="G10">
        <v>-73598.399999999994</v>
      </c>
      <c r="H10" s="14">
        <f t="shared" si="1"/>
        <v>0</v>
      </c>
    </row>
    <row r="11" spans="1:8" x14ac:dyDescent="0.2">
      <c r="A11" s="10">
        <v>37050</v>
      </c>
      <c r="B11" s="11">
        <v>998</v>
      </c>
      <c r="C11" s="14">
        <v>111.36153846153844</v>
      </c>
      <c r="D11" s="15">
        <v>62958.400000000001</v>
      </c>
      <c r="E11" s="14">
        <f t="shared" si="0"/>
        <v>16800</v>
      </c>
      <c r="F11" s="14">
        <f t="shared" si="2"/>
        <v>46158.400000000001</v>
      </c>
      <c r="G11">
        <v>-46158.400000000001</v>
      </c>
      <c r="H11" s="14">
        <f t="shared" si="1"/>
        <v>0</v>
      </c>
    </row>
    <row r="12" spans="1:8" x14ac:dyDescent="0.2">
      <c r="A12" s="10">
        <v>37051</v>
      </c>
      <c r="B12" s="11">
        <v>998</v>
      </c>
      <c r="C12" s="14">
        <v>111.36153846153844</v>
      </c>
      <c r="D12" s="15">
        <v>62958.400000000001</v>
      </c>
      <c r="E12" s="14">
        <f t="shared" si="0"/>
        <v>16800</v>
      </c>
      <c r="F12" s="14">
        <f t="shared" si="2"/>
        <v>46158.400000000001</v>
      </c>
      <c r="G12">
        <v>-46158.400000000001</v>
      </c>
      <c r="H12" s="14">
        <f t="shared" si="1"/>
        <v>0</v>
      </c>
    </row>
    <row r="13" spans="1:8" x14ac:dyDescent="0.2">
      <c r="A13" s="10">
        <v>37052</v>
      </c>
      <c r="B13" s="11">
        <v>168</v>
      </c>
      <c r="C13" s="14">
        <v>210.26</v>
      </c>
      <c r="D13" s="15">
        <v>-1461.6</v>
      </c>
      <c r="E13" s="14">
        <f t="shared" si="0"/>
        <v>16800</v>
      </c>
      <c r="F13" s="14">
        <f t="shared" si="2"/>
        <v>-18261.599999999999</v>
      </c>
      <c r="G13">
        <v>18261.599999999999</v>
      </c>
      <c r="H13" s="14">
        <f t="shared" si="1"/>
        <v>0</v>
      </c>
    </row>
    <row r="14" spans="1:8" x14ac:dyDescent="0.2">
      <c r="A14" s="10">
        <v>37053</v>
      </c>
      <c r="B14" s="11">
        <v>-82</v>
      </c>
      <c r="C14" s="14">
        <v>136.79090909090908</v>
      </c>
      <c r="D14" s="15">
        <v>8198.4</v>
      </c>
      <c r="E14" s="14">
        <f t="shared" si="0"/>
        <v>16800</v>
      </c>
      <c r="F14" s="14">
        <f t="shared" si="2"/>
        <v>-8601.6</v>
      </c>
      <c r="G14">
        <v>8601.6</v>
      </c>
      <c r="H14" s="14">
        <f t="shared" si="1"/>
        <v>0</v>
      </c>
    </row>
    <row r="15" spans="1:8" x14ac:dyDescent="0.2">
      <c r="A15" s="10">
        <v>37054</v>
      </c>
      <c r="B15" s="11">
        <v>1118</v>
      </c>
      <c r="C15" s="14">
        <v>165.71250000000001</v>
      </c>
      <c r="D15" s="15">
        <v>79798.399999999994</v>
      </c>
      <c r="E15" s="14">
        <f t="shared" si="0"/>
        <v>16800</v>
      </c>
      <c r="F15" s="14">
        <f t="shared" si="2"/>
        <v>62998.399999999994</v>
      </c>
      <c r="G15">
        <v>-62835.9</v>
      </c>
      <c r="H15" s="37">
        <f t="shared" si="1"/>
        <v>162.49999999999272</v>
      </c>
    </row>
    <row r="16" spans="1:8" x14ac:dyDescent="0.2">
      <c r="A16" s="10">
        <v>37055</v>
      </c>
      <c r="B16" s="11">
        <v>318</v>
      </c>
      <c r="C16" s="14">
        <v>144.91999999999999</v>
      </c>
      <c r="D16" s="15">
        <v>30398.400000000001</v>
      </c>
      <c r="E16" s="14">
        <f t="shared" si="0"/>
        <v>16800</v>
      </c>
      <c r="F16" s="14">
        <f t="shared" si="2"/>
        <v>13598.400000000001</v>
      </c>
      <c r="G16">
        <v>-13598.4</v>
      </c>
      <c r="H16" s="37">
        <f t="shared" si="1"/>
        <v>0</v>
      </c>
    </row>
    <row r="17" spans="1:8" x14ac:dyDescent="0.2">
      <c r="A17" s="10">
        <v>37056</v>
      </c>
      <c r="B17" s="11">
        <v>998</v>
      </c>
      <c r="C17" s="14">
        <v>116.93846153846152</v>
      </c>
      <c r="D17" s="15">
        <v>66038.399999999994</v>
      </c>
      <c r="E17" s="14">
        <f t="shared" si="0"/>
        <v>16800</v>
      </c>
      <c r="F17" s="14">
        <f t="shared" si="2"/>
        <v>49238.399999999994</v>
      </c>
      <c r="G17">
        <v>-49238.400000000001</v>
      </c>
      <c r="H17" s="14">
        <f t="shared" si="1"/>
        <v>0</v>
      </c>
    </row>
    <row r="18" spans="1:8" x14ac:dyDescent="0.2">
      <c r="A18" s="10">
        <v>37057</v>
      </c>
      <c r="B18" s="11">
        <v>1118</v>
      </c>
      <c r="C18" s="14">
        <v>165.71250000000001</v>
      </c>
      <c r="D18" s="15">
        <v>79798.399999999994</v>
      </c>
      <c r="E18" s="14">
        <f t="shared" si="0"/>
        <v>16800</v>
      </c>
      <c r="F18" s="14">
        <f t="shared" si="2"/>
        <v>62998.399999999994</v>
      </c>
      <c r="G18">
        <v>-62998.400000000001</v>
      </c>
      <c r="H18" s="14">
        <f t="shared" si="1"/>
        <v>0</v>
      </c>
    </row>
    <row r="19" spans="1:8" x14ac:dyDescent="0.2">
      <c r="A19" s="10">
        <v>37058</v>
      </c>
      <c r="B19" s="11">
        <v>1118</v>
      </c>
      <c r="C19" s="14">
        <v>165.71250000000001</v>
      </c>
      <c r="D19" s="15">
        <v>79798.399999999994</v>
      </c>
      <c r="E19" s="14">
        <f t="shared" si="0"/>
        <v>16800</v>
      </c>
      <c r="F19" s="14">
        <f t="shared" si="2"/>
        <v>62998.399999999994</v>
      </c>
      <c r="G19">
        <v>-62998.400000000001</v>
      </c>
      <c r="H19" s="14">
        <f t="shared" si="1"/>
        <v>0</v>
      </c>
    </row>
    <row r="20" spans="1:8" x14ac:dyDescent="0.2">
      <c r="A20" s="10">
        <v>37059</v>
      </c>
      <c r="B20" s="11">
        <v>168</v>
      </c>
      <c r="C20" s="14">
        <v>210.26</v>
      </c>
      <c r="D20" s="15">
        <v>-1461.6</v>
      </c>
      <c r="E20" s="14">
        <f t="shared" si="0"/>
        <v>16800</v>
      </c>
      <c r="F20" s="14">
        <f t="shared" si="2"/>
        <v>-18261.599999999999</v>
      </c>
      <c r="G20">
        <v>18261.599999999999</v>
      </c>
      <c r="H20" s="14">
        <f t="shared" si="1"/>
        <v>0</v>
      </c>
    </row>
    <row r="21" spans="1:8" x14ac:dyDescent="0.2">
      <c r="A21" s="10">
        <v>37060</v>
      </c>
      <c r="B21" s="11">
        <v>1118</v>
      </c>
      <c r="C21" s="14">
        <v>165.71250000000001</v>
      </c>
      <c r="D21" s="15">
        <v>79798.399999999994</v>
      </c>
      <c r="E21" s="14">
        <f t="shared" si="0"/>
        <v>16800</v>
      </c>
      <c r="F21" s="14">
        <f t="shared" si="2"/>
        <v>62998.399999999994</v>
      </c>
      <c r="G21">
        <v>-62998.400000000001</v>
      </c>
      <c r="H21" s="14">
        <f t="shared" si="1"/>
        <v>0</v>
      </c>
    </row>
    <row r="22" spans="1:8" x14ac:dyDescent="0.2">
      <c r="A22" s="10">
        <v>37061</v>
      </c>
      <c r="B22" s="11">
        <v>2318</v>
      </c>
      <c r="C22" s="14">
        <v>124.65714285714286</v>
      </c>
      <c r="D22" s="15">
        <v>195998.4</v>
      </c>
      <c r="E22" s="14">
        <f t="shared" si="0"/>
        <v>16800</v>
      </c>
      <c r="F22" s="14">
        <f t="shared" si="2"/>
        <v>179198.4</v>
      </c>
      <c r="G22">
        <v>-179198.4</v>
      </c>
      <c r="H22" s="14">
        <f t="shared" si="1"/>
        <v>0</v>
      </c>
    </row>
    <row r="23" spans="1:8" x14ac:dyDescent="0.2">
      <c r="A23" s="10">
        <v>37062</v>
      </c>
      <c r="B23" s="11">
        <v>1518</v>
      </c>
      <c r="C23" s="14">
        <v>157.52222222222221</v>
      </c>
      <c r="D23" s="15">
        <v>116598.39999999999</v>
      </c>
      <c r="E23" s="14">
        <f t="shared" si="0"/>
        <v>16800</v>
      </c>
      <c r="F23" s="14">
        <f t="shared" si="2"/>
        <v>99798.399999999994</v>
      </c>
      <c r="G23">
        <v>-99798.399999999994</v>
      </c>
      <c r="H23" s="14">
        <f t="shared" si="1"/>
        <v>0</v>
      </c>
    </row>
    <row r="24" spans="1:8" x14ac:dyDescent="0.2">
      <c r="A24" s="10">
        <v>37063</v>
      </c>
      <c r="B24" s="11">
        <v>2318</v>
      </c>
      <c r="C24" s="14">
        <v>121.51428571428572</v>
      </c>
      <c r="D24" s="15">
        <v>169398.39999999999</v>
      </c>
      <c r="E24" s="14">
        <f t="shared" si="0"/>
        <v>16800</v>
      </c>
      <c r="F24" s="14">
        <f t="shared" si="2"/>
        <v>152598.39999999999</v>
      </c>
      <c r="G24">
        <v>-152598.39999999999</v>
      </c>
      <c r="H24" s="14">
        <f t="shared" si="1"/>
        <v>0</v>
      </c>
    </row>
    <row r="25" spans="1:8" x14ac:dyDescent="0.2">
      <c r="A25" s="10">
        <v>37064</v>
      </c>
      <c r="B25" s="11">
        <v>1318</v>
      </c>
      <c r="C25" s="14">
        <v>141.57</v>
      </c>
      <c r="D25" s="15">
        <v>88798.399999999994</v>
      </c>
      <c r="E25" s="14">
        <f t="shared" si="0"/>
        <v>16800</v>
      </c>
      <c r="F25" s="14">
        <f t="shared" si="2"/>
        <v>71998.399999999994</v>
      </c>
      <c r="G25">
        <v>-71998.399999999994</v>
      </c>
      <c r="H25" s="14">
        <f>+G25+F25</f>
        <v>0</v>
      </c>
    </row>
    <row r="26" spans="1:8" x14ac:dyDescent="0.2">
      <c r="A26" s="10">
        <v>37065</v>
      </c>
      <c r="B26" s="11">
        <v>1318</v>
      </c>
      <c r="C26" s="14">
        <v>141.57</v>
      </c>
      <c r="D26" s="15">
        <v>88798.399999999994</v>
      </c>
      <c r="E26" s="14">
        <f t="shared" si="0"/>
        <v>16800</v>
      </c>
      <c r="F26" s="14">
        <f t="shared" si="2"/>
        <v>71998.399999999994</v>
      </c>
      <c r="G26">
        <v>-71998.399999999994</v>
      </c>
      <c r="H26" s="14">
        <f t="shared" si="1"/>
        <v>0</v>
      </c>
    </row>
    <row r="27" spans="1:8" x14ac:dyDescent="0.2">
      <c r="A27" s="10">
        <v>37066</v>
      </c>
      <c r="B27" s="11">
        <v>168</v>
      </c>
      <c r="C27" s="14">
        <v>210.26</v>
      </c>
      <c r="D27" s="15">
        <v>-1461.6</v>
      </c>
      <c r="E27" s="14">
        <f t="shared" si="0"/>
        <v>16800</v>
      </c>
      <c r="F27" s="14">
        <f t="shared" si="2"/>
        <v>-18261.599999999999</v>
      </c>
      <c r="G27">
        <v>18261.599999999999</v>
      </c>
      <c r="H27" s="14">
        <f t="shared" si="1"/>
        <v>0</v>
      </c>
    </row>
    <row r="28" spans="1:8" x14ac:dyDescent="0.2">
      <c r="A28" s="10">
        <v>37067</v>
      </c>
      <c r="B28" s="11">
        <v>1118</v>
      </c>
      <c r="C28" s="14">
        <v>165.71250000000001</v>
      </c>
      <c r="D28" s="15">
        <v>79798.399999999994</v>
      </c>
      <c r="E28" s="14">
        <f t="shared" si="0"/>
        <v>16800</v>
      </c>
      <c r="F28" s="14">
        <f t="shared" si="2"/>
        <v>62998.399999999994</v>
      </c>
      <c r="G28">
        <v>-62998.400000000001</v>
      </c>
      <c r="H28" s="14">
        <f t="shared" si="1"/>
        <v>0</v>
      </c>
    </row>
    <row r="29" spans="1:8" x14ac:dyDescent="0.2">
      <c r="A29" s="10">
        <v>37068</v>
      </c>
      <c r="B29" s="11">
        <v>918</v>
      </c>
      <c r="C29" s="14">
        <v>128.97272727272727</v>
      </c>
      <c r="D29" s="15">
        <v>68598.399999999994</v>
      </c>
      <c r="E29" s="14">
        <f t="shared" si="0"/>
        <v>16800</v>
      </c>
      <c r="F29" s="14">
        <f t="shared" si="2"/>
        <v>51798.399999999994</v>
      </c>
      <c r="G29">
        <v>-51798.400000000001</v>
      </c>
      <c r="H29" s="14">
        <f t="shared" si="1"/>
        <v>0</v>
      </c>
    </row>
    <row r="30" spans="1:8" x14ac:dyDescent="0.2">
      <c r="A30" s="10">
        <v>37069</v>
      </c>
      <c r="B30" s="11">
        <v>598</v>
      </c>
      <c r="C30" s="14">
        <v>89.205555555555563</v>
      </c>
      <c r="D30" s="15">
        <v>51878.400000000001</v>
      </c>
      <c r="E30" s="14">
        <f t="shared" si="0"/>
        <v>16800</v>
      </c>
      <c r="F30" s="14">
        <f t="shared" si="2"/>
        <v>35078.400000000001</v>
      </c>
      <c r="G30">
        <v>-35078.400000000001</v>
      </c>
      <c r="H30" s="14">
        <f t="shared" si="1"/>
        <v>0</v>
      </c>
    </row>
    <row r="31" spans="1:8" x14ac:dyDescent="0.2">
      <c r="A31" s="10">
        <v>37070</v>
      </c>
      <c r="B31" s="11">
        <v>1238</v>
      </c>
      <c r="C31" s="14">
        <v>130.83636363636361</v>
      </c>
      <c r="D31" s="15">
        <v>82238.399999999994</v>
      </c>
      <c r="E31" s="14">
        <f t="shared" si="0"/>
        <v>16800</v>
      </c>
      <c r="F31" s="14">
        <f t="shared" si="2"/>
        <v>65438.399999999994</v>
      </c>
      <c r="G31">
        <v>-65438.400000000001</v>
      </c>
      <c r="H31" s="14">
        <f t="shared" si="1"/>
        <v>0</v>
      </c>
    </row>
    <row r="32" spans="1:8" x14ac:dyDescent="0.2">
      <c r="A32" s="10">
        <v>37071</v>
      </c>
      <c r="B32" s="11">
        <v>1278</v>
      </c>
      <c r="C32" s="14">
        <v>121.47499999999999</v>
      </c>
      <c r="D32" s="15">
        <v>85078.399999999994</v>
      </c>
      <c r="E32" s="14">
        <f t="shared" si="0"/>
        <v>16800</v>
      </c>
      <c r="F32" s="14">
        <f t="shared" si="2"/>
        <v>68278.399999999994</v>
      </c>
      <c r="G32">
        <v>-68278.399999999994</v>
      </c>
      <c r="H32" s="14">
        <f t="shared" si="1"/>
        <v>0</v>
      </c>
    </row>
    <row r="33" spans="1:13" x14ac:dyDescent="0.2">
      <c r="A33" s="10">
        <v>37072</v>
      </c>
      <c r="B33" s="11">
        <v>1278</v>
      </c>
      <c r="C33" s="14">
        <v>121.47499999999999</v>
      </c>
      <c r="D33" s="15">
        <v>85078.399999999994</v>
      </c>
      <c r="E33" s="14">
        <f t="shared" si="0"/>
        <v>16800</v>
      </c>
      <c r="F33" s="14">
        <f t="shared" si="2"/>
        <v>68278.399999999994</v>
      </c>
      <c r="G33">
        <v>-68278.399999999994</v>
      </c>
      <c r="H33" s="14">
        <f t="shared" si="1"/>
        <v>0</v>
      </c>
    </row>
    <row r="34" spans="1:13" ht="13.5" thickBot="1" x14ac:dyDescent="0.25">
      <c r="A34" s="10" t="s">
        <v>29</v>
      </c>
      <c r="B34" s="11"/>
      <c r="C34" s="14"/>
      <c r="D34" s="15"/>
      <c r="E34" s="14"/>
      <c r="F34" s="14"/>
    </row>
    <row r="35" spans="1:13" ht="13.5" thickTop="1" x14ac:dyDescent="0.2">
      <c r="A35" s="18" t="s">
        <v>28</v>
      </c>
      <c r="B35" s="16">
        <v>28900</v>
      </c>
      <c r="C35" s="17">
        <v>140.45300000000009</v>
      </c>
      <c r="D35" s="19">
        <v>1884352</v>
      </c>
      <c r="E35" s="29">
        <f>SUM(E4:E33)</f>
        <v>504000</v>
      </c>
      <c r="F35" s="22">
        <f>+D35-E35</f>
        <v>1380352</v>
      </c>
      <c r="G35" s="24">
        <v>-1380189.5</v>
      </c>
      <c r="H35" s="27">
        <f>+F35+G35</f>
        <v>162.5</v>
      </c>
    </row>
    <row r="36" spans="1:13" ht="13.5" thickBot="1" x14ac:dyDescent="0.25">
      <c r="D36" s="20" t="s">
        <v>31</v>
      </c>
      <c r="E36" s="30" t="s">
        <v>32</v>
      </c>
      <c r="F36" s="23" t="s">
        <v>35</v>
      </c>
      <c r="G36" s="24" t="s">
        <v>36</v>
      </c>
      <c r="H36" s="28" t="s">
        <v>37</v>
      </c>
    </row>
    <row r="37" spans="1:13" ht="13.5" thickTop="1" x14ac:dyDescent="0.2">
      <c r="H37" s="21" t="s">
        <v>33</v>
      </c>
      <c r="I37" s="26"/>
      <c r="J37" s="25"/>
      <c r="K37" s="36"/>
      <c r="L37" s="36"/>
      <c r="M37" s="36"/>
    </row>
    <row r="38" spans="1:13" x14ac:dyDescent="0.2">
      <c r="H38" s="21" t="s">
        <v>34</v>
      </c>
      <c r="I38" s="26"/>
      <c r="J38" s="36"/>
      <c r="K38" s="36"/>
      <c r="L38" s="36"/>
      <c r="M38" s="36"/>
    </row>
    <row r="39" spans="1:13" x14ac:dyDescent="0.2">
      <c r="H39" s="26" t="s">
        <v>42</v>
      </c>
      <c r="I39" s="21"/>
    </row>
    <row r="40" spans="1:13" x14ac:dyDescent="0.2">
      <c r="A40" s="32" t="s">
        <v>39</v>
      </c>
      <c r="B40" s="33"/>
      <c r="C40" s="33"/>
      <c r="D40" s="33"/>
      <c r="E40" s="33"/>
      <c r="H40" s="21" t="s">
        <v>41</v>
      </c>
      <c r="I40" s="26"/>
    </row>
    <row r="41" spans="1:13" x14ac:dyDescent="0.2">
      <c r="A41" s="33" t="s">
        <v>40</v>
      </c>
      <c r="B41" s="33"/>
      <c r="C41" s="33"/>
      <c r="D41" s="33"/>
      <c r="E41" s="33"/>
      <c r="F41" s="33"/>
      <c r="G41" s="33"/>
      <c r="H41" s="31"/>
    </row>
    <row r="42" spans="1:13" x14ac:dyDescent="0.2">
      <c r="C42" t="s">
        <v>38</v>
      </c>
      <c r="F42" s="34"/>
      <c r="H42" s="35"/>
    </row>
  </sheetData>
  <phoneticPr fontId="0" type="noConversion"/>
  <pageMargins left="0.2" right="0.23" top="0.31" bottom="0.3" header="0.23" footer="0.19"/>
  <pageSetup orientation="landscape" horizont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workbookViewId="0">
      <selection activeCell="C324" sqref="C324"/>
    </sheetView>
  </sheetViews>
  <sheetFormatPr defaultRowHeight="12.75" x14ac:dyDescent="0.2"/>
  <cols>
    <col min="5" max="5" width="12.8554687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 s="1">
        <v>37043</v>
      </c>
      <c r="D2">
        <v>627462.1</v>
      </c>
      <c r="E2" t="s">
        <v>19</v>
      </c>
      <c r="F2">
        <v>6</v>
      </c>
      <c r="G2">
        <v>22</v>
      </c>
      <c r="H2">
        <v>16</v>
      </c>
      <c r="I2">
        <v>-400</v>
      </c>
      <c r="J2">
        <v>140</v>
      </c>
      <c r="K2">
        <v>-56000</v>
      </c>
      <c r="L2" t="s">
        <v>20</v>
      </c>
      <c r="M2">
        <v>32441</v>
      </c>
    </row>
    <row r="3" spans="1:13" x14ac:dyDescent="0.2">
      <c r="A3" t="s">
        <v>13</v>
      </c>
      <c r="B3" t="s">
        <v>14</v>
      </c>
      <c r="C3" s="1">
        <v>37043</v>
      </c>
      <c r="D3">
        <v>519888.1</v>
      </c>
      <c r="E3" t="s">
        <v>15</v>
      </c>
      <c r="F3">
        <v>0</v>
      </c>
      <c r="G3">
        <v>24</v>
      </c>
      <c r="H3">
        <v>24</v>
      </c>
      <c r="I3">
        <v>0</v>
      </c>
      <c r="J3">
        <v>216</v>
      </c>
      <c r="K3">
        <v>0</v>
      </c>
      <c r="L3" t="s">
        <v>16</v>
      </c>
      <c r="M3">
        <v>32441</v>
      </c>
    </row>
    <row r="4" spans="1:13" x14ac:dyDescent="0.2">
      <c r="A4" t="s">
        <v>13</v>
      </c>
      <c r="B4" t="s">
        <v>14</v>
      </c>
      <c r="C4" s="1">
        <v>37043</v>
      </c>
      <c r="D4">
        <v>585276.1</v>
      </c>
      <c r="E4" t="s">
        <v>17</v>
      </c>
      <c r="F4">
        <v>0</v>
      </c>
      <c r="G4">
        <v>24</v>
      </c>
      <c r="H4">
        <v>24</v>
      </c>
      <c r="I4">
        <v>-168</v>
      </c>
      <c r="J4">
        <v>328</v>
      </c>
      <c r="K4">
        <v>-55104</v>
      </c>
      <c r="L4" t="s">
        <v>18</v>
      </c>
      <c r="M4">
        <v>32441</v>
      </c>
    </row>
    <row r="5" spans="1:13" x14ac:dyDescent="0.2">
      <c r="A5" t="s">
        <v>13</v>
      </c>
      <c r="B5" t="s">
        <v>22</v>
      </c>
      <c r="C5" s="1">
        <v>37043</v>
      </c>
      <c r="D5">
        <v>373510.1</v>
      </c>
      <c r="E5" t="s">
        <v>17</v>
      </c>
      <c r="F5">
        <v>14</v>
      </c>
      <c r="G5">
        <v>20</v>
      </c>
      <c r="H5">
        <v>6</v>
      </c>
      <c r="I5">
        <v>150</v>
      </c>
      <c r="J5">
        <v>114</v>
      </c>
      <c r="K5">
        <v>17100</v>
      </c>
      <c r="L5" t="s">
        <v>18</v>
      </c>
      <c r="M5">
        <v>32441</v>
      </c>
    </row>
    <row r="6" spans="1:13" x14ac:dyDescent="0.2">
      <c r="A6" t="s">
        <v>13</v>
      </c>
      <c r="B6" t="s">
        <v>22</v>
      </c>
      <c r="C6" s="1">
        <v>37043</v>
      </c>
      <c r="D6">
        <v>373509.1</v>
      </c>
      <c r="E6" t="s">
        <v>17</v>
      </c>
      <c r="F6">
        <v>6</v>
      </c>
      <c r="G6">
        <v>22</v>
      </c>
      <c r="H6">
        <v>16</v>
      </c>
      <c r="I6">
        <v>400</v>
      </c>
      <c r="J6">
        <v>87.75</v>
      </c>
      <c r="K6">
        <v>35100</v>
      </c>
      <c r="L6" t="s">
        <v>20</v>
      </c>
      <c r="M6">
        <v>32441</v>
      </c>
    </row>
    <row r="7" spans="1:13" x14ac:dyDescent="0.2">
      <c r="A7" t="s">
        <v>13</v>
      </c>
      <c r="B7" t="s">
        <v>22</v>
      </c>
      <c r="C7" s="1">
        <v>37043</v>
      </c>
      <c r="D7">
        <v>439604.1</v>
      </c>
      <c r="E7" t="s">
        <v>23</v>
      </c>
      <c r="F7">
        <v>6</v>
      </c>
      <c r="G7">
        <v>22</v>
      </c>
      <c r="H7">
        <v>16</v>
      </c>
      <c r="I7">
        <v>400</v>
      </c>
      <c r="J7">
        <v>72.650000000000006</v>
      </c>
      <c r="K7">
        <v>29060</v>
      </c>
      <c r="L7" t="s">
        <v>20</v>
      </c>
      <c r="M7">
        <v>32441</v>
      </c>
    </row>
    <row r="8" spans="1:13" x14ac:dyDescent="0.2">
      <c r="A8" t="s">
        <v>13</v>
      </c>
      <c r="B8" t="s">
        <v>22</v>
      </c>
      <c r="C8" s="1">
        <v>37043</v>
      </c>
      <c r="D8">
        <v>3689.4</v>
      </c>
      <c r="E8" t="s">
        <v>17</v>
      </c>
      <c r="F8">
        <v>0</v>
      </c>
      <c r="G8">
        <v>24</v>
      </c>
      <c r="H8">
        <v>24</v>
      </c>
      <c r="I8">
        <v>168</v>
      </c>
      <c r="J8">
        <v>19.3</v>
      </c>
      <c r="K8">
        <v>3242.4</v>
      </c>
      <c r="L8" t="s">
        <v>18</v>
      </c>
      <c r="M8">
        <v>32441</v>
      </c>
    </row>
    <row r="9" spans="1:13" x14ac:dyDescent="0.2">
      <c r="A9" t="s">
        <v>13</v>
      </c>
      <c r="B9" t="s">
        <v>22</v>
      </c>
      <c r="C9" s="1">
        <v>37043</v>
      </c>
      <c r="D9">
        <v>519889.1</v>
      </c>
      <c r="E9" t="s">
        <v>15</v>
      </c>
      <c r="F9">
        <v>0</v>
      </c>
      <c r="G9">
        <v>24</v>
      </c>
      <c r="H9">
        <v>24</v>
      </c>
      <c r="I9">
        <v>0</v>
      </c>
      <c r="J9">
        <v>188</v>
      </c>
      <c r="K9">
        <v>0</v>
      </c>
      <c r="L9" t="s">
        <v>20</v>
      </c>
      <c r="M9">
        <v>32441</v>
      </c>
    </row>
    <row r="10" spans="1:13" x14ac:dyDescent="0.2">
      <c r="A10" t="s">
        <v>13</v>
      </c>
      <c r="B10" t="s">
        <v>22</v>
      </c>
      <c r="C10" s="1">
        <v>37043</v>
      </c>
      <c r="D10">
        <v>585277.1</v>
      </c>
      <c r="E10" t="s">
        <v>17</v>
      </c>
      <c r="F10">
        <v>0</v>
      </c>
      <c r="G10">
        <v>24</v>
      </c>
      <c r="H10">
        <v>24</v>
      </c>
      <c r="I10">
        <v>168</v>
      </c>
      <c r="J10">
        <v>300</v>
      </c>
      <c r="K10">
        <v>50400</v>
      </c>
      <c r="L10" t="s">
        <v>20</v>
      </c>
      <c r="M10">
        <v>32441</v>
      </c>
    </row>
    <row r="11" spans="1:13" x14ac:dyDescent="0.2">
      <c r="A11" t="s">
        <v>13</v>
      </c>
      <c r="B11" t="s">
        <v>14</v>
      </c>
      <c r="C11" s="1">
        <v>37044</v>
      </c>
      <c r="D11">
        <v>627462.1</v>
      </c>
      <c r="E11" t="s">
        <v>19</v>
      </c>
      <c r="F11">
        <v>6</v>
      </c>
      <c r="G11">
        <v>22</v>
      </c>
      <c r="H11">
        <v>16</v>
      </c>
      <c r="I11">
        <v>-400</v>
      </c>
      <c r="J11">
        <v>140</v>
      </c>
      <c r="K11">
        <v>-56000</v>
      </c>
      <c r="L11" t="s">
        <v>20</v>
      </c>
      <c r="M11">
        <v>32441</v>
      </c>
    </row>
    <row r="12" spans="1:13" x14ac:dyDescent="0.2">
      <c r="A12" t="s">
        <v>13</v>
      </c>
      <c r="B12" t="s">
        <v>14</v>
      </c>
      <c r="C12" s="1">
        <v>37044</v>
      </c>
      <c r="D12">
        <v>519888.1</v>
      </c>
      <c r="E12" t="s">
        <v>15</v>
      </c>
      <c r="F12">
        <v>0</v>
      </c>
      <c r="G12">
        <v>24</v>
      </c>
      <c r="H12">
        <v>24</v>
      </c>
      <c r="I12">
        <v>0</v>
      </c>
      <c r="J12">
        <v>216</v>
      </c>
      <c r="K12">
        <v>0</v>
      </c>
      <c r="L12" t="s">
        <v>16</v>
      </c>
      <c r="M12">
        <v>32441</v>
      </c>
    </row>
    <row r="13" spans="1:13" x14ac:dyDescent="0.2">
      <c r="A13" t="s">
        <v>13</v>
      </c>
      <c r="B13" t="s">
        <v>14</v>
      </c>
      <c r="C13" s="1">
        <v>37044</v>
      </c>
      <c r="D13">
        <v>585276.1</v>
      </c>
      <c r="E13" t="s">
        <v>17</v>
      </c>
      <c r="F13">
        <v>0</v>
      </c>
      <c r="G13">
        <v>24</v>
      </c>
      <c r="H13">
        <v>24</v>
      </c>
      <c r="I13">
        <v>-168</v>
      </c>
      <c r="J13">
        <v>328</v>
      </c>
      <c r="K13">
        <v>-55104</v>
      </c>
      <c r="L13" t="s">
        <v>18</v>
      </c>
      <c r="M13">
        <v>32441</v>
      </c>
    </row>
    <row r="14" spans="1:13" x14ac:dyDescent="0.2">
      <c r="A14" t="s">
        <v>13</v>
      </c>
      <c r="B14" t="s">
        <v>22</v>
      </c>
      <c r="C14" s="1">
        <v>37044</v>
      </c>
      <c r="D14">
        <v>373510.1</v>
      </c>
      <c r="E14" t="s">
        <v>17</v>
      </c>
      <c r="F14">
        <v>14</v>
      </c>
      <c r="G14">
        <v>20</v>
      </c>
      <c r="H14">
        <v>6</v>
      </c>
      <c r="I14">
        <v>150</v>
      </c>
      <c r="J14">
        <v>114</v>
      </c>
      <c r="K14">
        <v>17100</v>
      </c>
      <c r="L14" t="s">
        <v>18</v>
      </c>
      <c r="M14">
        <v>32441</v>
      </c>
    </row>
    <row r="15" spans="1:13" x14ac:dyDescent="0.2">
      <c r="A15" t="s">
        <v>13</v>
      </c>
      <c r="B15" t="s">
        <v>22</v>
      </c>
      <c r="C15" s="1">
        <v>37044</v>
      </c>
      <c r="D15">
        <v>373509.1</v>
      </c>
      <c r="E15" t="s">
        <v>17</v>
      </c>
      <c r="F15">
        <v>6</v>
      </c>
      <c r="G15">
        <v>22</v>
      </c>
      <c r="H15">
        <v>16</v>
      </c>
      <c r="I15">
        <v>400</v>
      </c>
      <c r="J15">
        <v>87.75</v>
      </c>
      <c r="K15">
        <v>35100</v>
      </c>
      <c r="L15" t="s">
        <v>20</v>
      </c>
      <c r="M15">
        <v>32441</v>
      </c>
    </row>
    <row r="16" spans="1:13" x14ac:dyDescent="0.2">
      <c r="A16" t="s">
        <v>13</v>
      </c>
      <c r="B16" t="s">
        <v>22</v>
      </c>
      <c r="C16" s="1">
        <v>37044</v>
      </c>
      <c r="D16">
        <v>439604.1</v>
      </c>
      <c r="E16" t="s">
        <v>23</v>
      </c>
      <c r="F16">
        <v>6</v>
      </c>
      <c r="G16">
        <v>22</v>
      </c>
      <c r="H16">
        <v>16</v>
      </c>
      <c r="I16">
        <v>400</v>
      </c>
      <c r="J16">
        <v>72.650000000000006</v>
      </c>
      <c r="K16">
        <v>29060</v>
      </c>
      <c r="L16" t="s">
        <v>20</v>
      </c>
      <c r="M16">
        <v>32441</v>
      </c>
    </row>
    <row r="17" spans="1:13" x14ac:dyDescent="0.2">
      <c r="A17" t="s">
        <v>13</v>
      </c>
      <c r="B17" t="s">
        <v>22</v>
      </c>
      <c r="C17" s="1">
        <v>37044</v>
      </c>
      <c r="D17">
        <v>3689.4</v>
      </c>
      <c r="E17" t="s">
        <v>17</v>
      </c>
      <c r="F17">
        <v>0</v>
      </c>
      <c r="G17">
        <v>24</v>
      </c>
      <c r="H17">
        <v>24</v>
      </c>
      <c r="I17">
        <v>168</v>
      </c>
      <c r="J17">
        <v>19.3</v>
      </c>
      <c r="K17">
        <v>3242.4</v>
      </c>
      <c r="L17" t="s">
        <v>18</v>
      </c>
      <c r="M17">
        <v>32441</v>
      </c>
    </row>
    <row r="18" spans="1:13" x14ac:dyDescent="0.2">
      <c r="A18" t="s">
        <v>13</v>
      </c>
      <c r="B18" t="s">
        <v>22</v>
      </c>
      <c r="C18" s="1">
        <v>37044</v>
      </c>
      <c r="D18">
        <v>519889.1</v>
      </c>
      <c r="E18" t="s">
        <v>15</v>
      </c>
      <c r="F18">
        <v>0</v>
      </c>
      <c r="G18">
        <v>24</v>
      </c>
      <c r="H18">
        <v>24</v>
      </c>
      <c r="I18">
        <v>0</v>
      </c>
      <c r="J18">
        <v>188</v>
      </c>
      <c r="K18">
        <v>0</v>
      </c>
      <c r="L18" t="s">
        <v>20</v>
      </c>
      <c r="M18">
        <v>32441</v>
      </c>
    </row>
    <row r="19" spans="1:13" x14ac:dyDescent="0.2">
      <c r="A19" t="s">
        <v>13</v>
      </c>
      <c r="B19" t="s">
        <v>22</v>
      </c>
      <c r="C19" s="1">
        <v>37044</v>
      </c>
      <c r="D19">
        <v>585277.1</v>
      </c>
      <c r="E19" t="s">
        <v>17</v>
      </c>
      <c r="F19">
        <v>0</v>
      </c>
      <c r="G19">
        <v>24</v>
      </c>
      <c r="H19">
        <v>24</v>
      </c>
      <c r="I19">
        <v>168</v>
      </c>
      <c r="J19">
        <v>300</v>
      </c>
      <c r="K19">
        <v>50400</v>
      </c>
      <c r="L19" t="s">
        <v>20</v>
      </c>
      <c r="M19">
        <v>32441</v>
      </c>
    </row>
    <row r="20" spans="1:13" x14ac:dyDescent="0.2">
      <c r="A20" t="s">
        <v>13</v>
      </c>
      <c r="B20" t="s">
        <v>14</v>
      </c>
      <c r="C20" s="1">
        <v>37045</v>
      </c>
      <c r="D20">
        <v>519888.1</v>
      </c>
      <c r="E20" t="s">
        <v>15</v>
      </c>
      <c r="F20">
        <v>0</v>
      </c>
      <c r="G20">
        <v>24</v>
      </c>
      <c r="H20">
        <v>24</v>
      </c>
      <c r="I20">
        <v>0</v>
      </c>
      <c r="J20">
        <v>216</v>
      </c>
      <c r="K20">
        <v>0</v>
      </c>
      <c r="L20" t="s">
        <v>16</v>
      </c>
      <c r="M20">
        <v>32441</v>
      </c>
    </row>
    <row r="21" spans="1:13" x14ac:dyDescent="0.2">
      <c r="A21" t="s">
        <v>13</v>
      </c>
      <c r="B21" t="s">
        <v>14</v>
      </c>
      <c r="C21" s="1">
        <v>37045</v>
      </c>
      <c r="D21">
        <v>585276.1</v>
      </c>
      <c r="E21" t="s">
        <v>17</v>
      </c>
      <c r="F21">
        <v>0</v>
      </c>
      <c r="G21">
        <v>24</v>
      </c>
      <c r="H21">
        <v>24</v>
      </c>
      <c r="I21">
        <v>-168</v>
      </c>
      <c r="J21">
        <v>328</v>
      </c>
      <c r="K21">
        <v>-55104</v>
      </c>
      <c r="L21" t="s">
        <v>18</v>
      </c>
      <c r="M21">
        <v>32441</v>
      </c>
    </row>
    <row r="22" spans="1:13" x14ac:dyDescent="0.2">
      <c r="A22" t="s">
        <v>13</v>
      </c>
      <c r="B22" t="s">
        <v>22</v>
      </c>
      <c r="C22" s="1">
        <v>37045</v>
      </c>
      <c r="D22">
        <v>3689.4</v>
      </c>
      <c r="E22" t="s">
        <v>17</v>
      </c>
      <c r="F22">
        <v>0</v>
      </c>
      <c r="G22">
        <v>24</v>
      </c>
      <c r="H22">
        <v>24</v>
      </c>
      <c r="I22">
        <v>168</v>
      </c>
      <c r="J22">
        <v>19.3</v>
      </c>
      <c r="K22">
        <v>3242.4</v>
      </c>
      <c r="L22" t="s">
        <v>18</v>
      </c>
      <c r="M22">
        <v>32441</v>
      </c>
    </row>
    <row r="23" spans="1:13" x14ac:dyDescent="0.2">
      <c r="A23" t="s">
        <v>13</v>
      </c>
      <c r="B23" t="s">
        <v>22</v>
      </c>
      <c r="C23" s="1">
        <v>37045</v>
      </c>
      <c r="D23">
        <v>519889.1</v>
      </c>
      <c r="E23" t="s">
        <v>15</v>
      </c>
      <c r="F23">
        <v>0</v>
      </c>
      <c r="G23">
        <v>24</v>
      </c>
      <c r="H23">
        <v>24</v>
      </c>
      <c r="I23">
        <v>0</v>
      </c>
      <c r="J23">
        <v>188</v>
      </c>
      <c r="K23">
        <v>0</v>
      </c>
      <c r="L23" t="s">
        <v>20</v>
      </c>
      <c r="M23">
        <v>32441</v>
      </c>
    </row>
    <row r="24" spans="1:13" x14ac:dyDescent="0.2">
      <c r="A24" t="s">
        <v>13</v>
      </c>
      <c r="B24" t="s">
        <v>22</v>
      </c>
      <c r="C24" s="1">
        <v>37045</v>
      </c>
      <c r="D24">
        <v>585277.1</v>
      </c>
      <c r="E24" t="s">
        <v>17</v>
      </c>
      <c r="F24">
        <v>0</v>
      </c>
      <c r="G24">
        <v>24</v>
      </c>
      <c r="H24">
        <v>24</v>
      </c>
      <c r="I24">
        <v>168</v>
      </c>
      <c r="J24">
        <v>300</v>
      </c>
      <c r="K24">
        <v>50400</v>
      </c>
      <c r="L24" t="s">
        <v>20</v>
      </c>
      <c r="M24">
        <v>32441</v>
      </c>
    </row>
    <row r="25" spans="1:13" x14ac:dyDescent="0.2">
      <c r="A25" t="s">
        <v>13</v>
      </c>
      <c r="B25" t="s">
        <v>14</v>
      </c>
      <c r="C25" s="1">
        <v>37046</v>
      </c>
      <c r="D25">
        <v>629289.1</v>
      </c>
      <c r="E25" t="s">
        <v>19</v>
      </c>
      <c r="F25">
        <v>6</v>
      </c>
      <c r="G25">
        <v>22</v>
      </c>
      <c r="H25">
        <v>16</v>
      </c>
      <c r="I25">
        <v>-400</v>
      </c>
      <c r="J25">
        <v>175</v>
      </c>
      <c r="K25">
        <v>-70000</v>
      </c>
      <c r="L25" t="s">
        <v>20</v>
      </c>
      <c r="M25">
        <v>32441</v>
      </c>
    </row>
    <row r="26" spans="1:13" x14ac:dyDescent="0.2">
      <c r="A26" t="s">
        <v>13</v>
      </c>
      <c r="B26" t="s">
        <v>14</v>
      </c>
      <c r="C26" s="1">
        <v>37046</v>
      </c>
      <c r="D26">
        <v>519888.1</v>
      </c>
      <c r="E26" t="s">
        <v>15</v>
      </c>
      <c r="F26">
        <v>0</v>
      </c>
      <c r="G26">
        <v>24</v>
      </c>
      <c r="H26">
        <v>24</v>
      </c>
      <c r="I26">
        <v>0</v>
      </c>
      <c r="J26">
        <v>216</v>
      </c>
      <c r="K26">
        <v>0</v>
      </c>
      <c r="L26" t="s">
        <v>16</v>
      </c>
      <c r="M26">
        <v>32441</v>
      </c>
    </row>
    <row r="27" spans="1:13" x14ac:dyDescent="0.2">
      <c r="A27" t="s">
        <v>13</v>
      </c>
      <c r="B27" t="s">
        <v>14</v>
      </c>
      <c r="C27" s="1">
        <v>37046</v>
      </c>
      <c r="D27">
        <v>585276.1</v>
      </c>
      <c r="E27" t="s">
        <v>17</v>
      </c>
      <c r="F27">
        <v>0</v>
      </c>
      <c r="G27">
        <v>24</v>
      </c>
      <c r="H27">
        <v>24</v>
      </c>
      <c r="I27">
        <v>-168</v>
      </c>
      <c r="J27">
        <v>328</v>
      </c>
      <c r="K27">
        <v>-55104</v>
      </c>
      <c r="L27" t="s">
        <v>18</v>
      </c>
      <c r="M27">
        <v>32441</v>
      </c>
    </row>
    <row r="28" spans="1:13" x14ac:dyDescent="0.2">
      <c r="A28" t="s">
        <v>13</v>
      </c>
      <c r="B28" t="s">
        <v>22</v>
      </c>
      <c r="C28" s="1">
        <v>37046</v>
      </c>
      <c r="D28">
        <v>373510.1</v>
      </c>
      <c r="E28" t="s">
        <v>17</v>
      </c>
      <c r="F28">
        <v>14</v>
      </c>
      <c r="G28">
        <v>20</v>
      </c>
      <c r="H28">
        <v>6</v>
      </c>
      <c r="I28">
        <v>150</v>
      </c>
      <c r="J28">
        <v>114</v>
      </c>
      <c r="K28">
        <v>17100</v>
      </c>
      <c r="L28" t="s">
        <v>18</v>
      </c>
      <c r="M28">
        <v>32441</v>
      </c>
    </row>
    <row r="29" spans="1:13" x14ac:dyDescent="0.2">
      <c r="A29" t="s">
        <v>13</v>
      </c>
      <c r="B29" t="s">
        <v>22</v>
      </c>
      <c r="C29" s="1">
        <v>37046</v>
      </c>
      <c r="D29">
        <v>373509.1</v>
      </c>
      <c r="E29" t="s">
        <v>17</v>
      </c>
      <c r="F29">
        <v>6</v>
      </c>
      <c r="G29">
        <v>22</v>
      </c>
      <c r="H29">
        <v>16</v>
      </c>
      <c r="I29">
        <v>400</v>
      </c>
      <c r="J29">
        <v>87.75</v>
      </c>
      <c r="K29">
        <v>35100</v>
      </c>
      <c r="L29" t="s">
        <v>20</v>
      </c>
      <c r="M29">
        <v>32441</v>
      </c>
    </row>
    <row r="30" spans="1:13" x14ac:dyDescent="0.2">
      <c r="A30" t="s">
        <v>13</v>
      </c>
      <c r="B30" t="s">
        <v>22</v>
      </c>
      <c r="C30" s="1">
        <v>37046</v>
      </c>
      <c r="D30">
        <v>439604.1</v>
      </c>
      <c r="E30" t="s">
        <v>23</v>
      </c>
      <c r="F30">
        <v>6</v>
      </c>
      <c r="G30">
        <v>22</v>
      </c>
      <c r="H30">
        <v>16</v>
      </c>
      <c r="I30">
        <v>400</v>
      </c>
      <c r="J30">
        <v>72.650000000000006</v>
      </c>
      <c r="K30">
        <v>29060</v>
      </c>
      <c r="L30" t="s">
        <v>20</v>
      </c>
      <c r="M30">
        <v>32441</v>
      </c>
    </row>
    <row r="31" spans="1:13" x14ac:dyDescent="0.2">
      <c r="A31" t="s">
        <v>13</v>
      </c>
      <c r="B31" t="s">
        <v>22</v>
      </c>
      <c r="C31" s="1">
        <v>37046</v>
      </c>
      <c r="D31">
        <v>3689.4</v>
      </c>
      <c r="E31" t="s">
        <v>17</v>
      </c>
      <c r="F31">
        <v>0</v>
      </c>
      <c r="G31">
        <v>24</v>
      </c>
      <c r="H31">
        <v>24</v>
      </c>
      <c r="I31">
        <v>168</v>
      </c>
      <c r="J31">
        <v>19.3</v>
      </c>
      <c r="K31">
        <v>3242.4</v>
      </c>
      <c r="L31" t="s">
        <v>18</v>
      </c>
      <c r="M31">
        <v>32441</v>
      </c>
    </row>
    <row r="32" spans="1:13" x14ac:dyDescent="0.2">
      <c r="A32" t="s">
        <v>13</v>
      </c>
      <c r="B32" t="s">
        <v>22</v>
      </c>
      <c r="C32" s="1">
        <v>37046</v>
      </c>
      <c r="D32">
        <v>519889.1</v>
      </c>
      <c r="E32" t="s">
        <v>15</v>
      </c>
      <c r="F32">
        <v>0</v>
      </c>
      <c r="G32">
        <v>24</v>
      </c>
      <c r="H32">
        <v>24</v>
      </c>
      <c r="I32">
        <v>0</v>
      </c>
      <c r="J32">
        <v>188</v>
      </c>
      <c r="K32">
        <v>0</v>
      </c>
      <c r="L32" t="s">
        <v>20</v>
      </c>
      <c r="M32">
        <v>32441</v>
      </c>
    </row>
    <row r="33" spans="1:13" x14ac:dyDescent="0.2">
      <c r="A33" t="s">
        <v>13</v>
      </c>
      <c r="B33" t="s">
        <v>22</v>
      </c>
      <c r="C33" s="1">
        <v>37046</v>
      </c>
      <c r="D33">
        <v>585277.1</v>
      </c>
      <c r="E33" t="s">
        <v>17</v>
      </c>
      <c r="F33">
        <v>0</v>
      </c>
      <c r="G33">
        <v>24</v>
      </c>
      <c r="H33">
        <v>24</v>
      </c>
      <c r="I33">
        <v>168</v>
      </c>
      <c r="J33">
        <v>300</v>
      </c>
      <c r="K33">
        <v>50400</v>
      </c>
      <c r="L33" t="s">
        <v>20</v>
      </c>
      <c r="M33">
        <v>32441</v>
      </c>
    </row>
    <row r="34" spans="1:13" x14ac:dyDescent="0.2">
      <c r="A34" t="s">
        <v>13</v>
      </c>
      <c r="B34" t="s">
        <v>14</v>
      </c>
      <c r="C34" s="1">
        <v>37047</v>
      </c>
      <c r="D34">
        <v>630836.1</v>
      </c>
      <c r="E34" t="s">
        <v>19</v>
      </c>
      <c r="F34">
        <v>6</v>
      </c>
      <c r="G34">
        <v>22</v>
      </c>
      <c r="H34">
        <v>16</v>
      </c>
      <c r="I34">
        <v>-400</v>
      </c>
      <c r="J34">
        <v>115</v>
      </c>
      <c r="K34">
        <v>-46000</v>
      </c>
      <c r="L34" t="s">
        <v>20</v>
      </c>
      <c r="M34">
        <v>32441</v>
      </c>
    </row>
    <row r="35" spans="1:13" x14ac:dyDescent="0.2">
      <c r="A35" t="s">
        <v>13</v>
      </c>
      <c r="B35" t="s">
        <v>14</v>
      </c>
      <c r="C35" s="1">
        <v>37047</v>
      </c>
      <c r="D35">
        <v>630951.1</v>
      </c>
      <c r="E35" t="s">
        <v>19</v>
      </c>
      <c r="F35">
        <v>6</v>
      </c>
      <c r="G35">
        <v>22</v>
      </c>
      <c r="H35">
        <v>16</v>
      </c>
      <c r="I35">
        <v>-400</v>
      </c>
      <c r="J35">
        <v>112</v>
      </c>
      <c r="K35">
        <v>-44800</v>
      </c>
      <c r="L35" t="s">
        <v>20</v>
      </c>
      <c r="M35">
        <v>32441</v>
      </c>
    </row>
    <row r="36" spans="1:13" x14ac:dyDescent="0.2">
      <c r="A36" t="s">
        <v>13</v>
      </c>
      <c r="B36" t="s">
        <v>14</v>
      </c>
      <c r="C36" s="1">
        <v>37047</v>
      </c>
      <c r="D36">
        <v>519888.1</v>
      </c>
      <c r="E36" t="s">
        <v>15</v>
      </c>
      <c r="F36">
        <v>0</v>
      </c>
      <c r="G36">
        <v>24</v>
      </c>
      <c r="H36">
        <v>24</v>
      </c>
      <c r="I36">
        <v>0</v>
      </c>
      <c r="J36">
        <v>216</v>
      </c>
      <c r="K36">
        <v>0</v>
      </c>
      <c r="L36" t="s">
        <v>16</v>
      </c>
      <c r="M36">
        <v>32441</v>
      </c>
    </row>
    <row r="37" spans="1:13" x14ac:dyDescent="0.2">
      <c r="A37" t="s">
        <v>13</v>
      </c>
      <c r="B37" t="s">
        <v>14</v>
      </c>
      <c r="C37" s="1">
        <v>37047</v>
      </c>
      <c r="D37">
        <v>585276.1</v>
      </c>
      <c r="E37" t="s">
        <v>17</v>
      </c>
      <c r="F37">
        <v>0</v>
      </c>
      <c r="G37">
        <v>24</v>
      </c>
      <c r="H37">
        <v>24</v>
      </c>
      <c r="I37">
        <v>-168</v>
      </c>
      <c r="J37">
        <v>328</v>
      </c>
      <c r="K37">
        <v>-55104</v>
      </c>
      <c r="L37" t="s">
        <v>18</v>
      </c>
      <c r="M37">
        <v>32441</v>
      </c>
    </row>
    <row r="38" spans="1:13" x14ac:dyDescent="0.2">
      <c r="A38" t="s">
        <v>13</v>
      </c>
      <c r="B38" t="s">
        <v>22</v>
      </c>
      <c r="C38" s="1">
        <v>37047</v>
      </c>
      <c r="D38">
        <v>373510.1</v>
      </c>
      <c r="E38" t="s">
        <v>17</v>
      </c>
      <c r="F38">
        <v>14</v>
      </c>
      <c r="G38">
        <v>20</v>
      </c>
      <c r="H38">
        <v>6</v>
      </c>
      <c r="I38">
        <v>150</v>
      </c>
      <c r="J38">
        <v>114</v>
      </c>
      <c r="K38">
        <v>17100</v>
      </c>
      <c r="L38" t="s">
        <v>18</v>
      </c>
      <c r="M38">
        <v>32441</v>
      </c>
    </row>
    <row r="39" spans="1:13" x14ac:dyDescent="0.2">
      <c r="A39" t="s">
        <v>13</v>
      </c>
      <c r="B39" t="s">
        <v>22</v>
      </c>
      <c r="C39" s="1">
        <v>37047</v>
      </c>
      <c r="D39">
        <v>373509.1</v>
      </c>
      <c r="E39" t="s">
        <v>17</v>
      </c>
      <c r="F39">
        <v>6</v>
      </c>
      <c r="G39">
        <v>22</v>
      </c>
      <c r="H39">
        <v>16</v>
      </c>
      <c r="I39">
        <v>400</v>
      </c>
      <c r="J39">
        <v>87.75</v>
      </c>
      <c r="K39">
        <v>35100</v>
      </c>
      <c r="L39" t="s">
        <v>20</v>
      </c>
      <c r="M39">
        <v>32441</v>
      </c>
    </row>
    <row r="40" spans="1:13" x14ac:dyDescent="0.2">
      <c r="A40" t="s">
        <v>13</v>
      </c>
      <c r="B40" t="s">
        <v>22</v>
      </c>
      <c r="C40" s="1">
        <v>37047</v>
      </c>
      <c r="D40">
        <v>439604.1</v>
      </c>
      <c r="E40" t="s">
        <v>23</v>
      </c>
      <c r="F40">
        <v>6</v>
      </c>
      <c r="G40">
        <v>22</v>
      </c>
      <c r="H40">
        <v>16</v>
      </c>
      <c r="I40">
        <v>400</v>
      </c>
      <c r="J40">
        <v>72.650000000000006</v>
      </c>
      <c r="K40">
        <v>29060</v>
      </c>
      <c r="L40" t="s">
        <v>20</v>
      </c>
      <c r="M40">
        <v>32441</v>
      </c>
    </row>
    <row r="41" spans="1:13" x14ac:dyDescent="0.2">
      <c r="A41" t="s">
        <v>13</v>
      </c>
      <c r="B41" t="s">
        <v>22</v>
      </c>
      <c r="C41" s="1">
        <v>37047</v>
      </c>
      <c r="D41">
        <v>3689.4</v>
      </c>
      <c r="E41" t="s">
        <v>17</v>
      </c>
      <c r="F41">
        <v>0</v>
      </c>
      <c r="G41">
        <v>24</v>
      </c>
      <c r="H41">
        <v>24</v>
      </c>
      <c r="I41">
        <v>168</v>
      </c>
      <c r="J41">
        <v>19.3</v>
      </c>
      <c r="K41">
        <v>3242.4</v>
      </c>
      <c r="L41" t="s">
        <v>18</v>
      </c>
      <c r="M41">
        <v>32441</v>
      </c>
    </row>
    <row r="42" spans="1:13" x14ac:dyDescent="0.2">
      <c r="A42" t="s">
        <v>13</v>
      </c>
      <c r="B42" t="s">
        <v>22</v>
      </c>
      <c r="C42" s="1">
        <v>37047</v>
      </c>
      <c r="D42">
        <v>519889.1</v>
      </c>
      <c r="E42" t="s">
        <v>15</v>
      </c>
      <c r="F42">
        <v>0</v>
      </c>
      <c r="G42">
        <v>24</v>
      </c>
      <c r="H42">
        <v>24</v>
      </c>
      <c r="I42">
        <v>0</v>
      </c>
      <c r="J42">
        <v>188</v>
      </c>
      <c r="K42">
        <v>0</v>
      </c>
      <c r="L42" t="s">
        <v>20</v>
      </c>
      <c r="M42">
        <v>32441</v>
      </c>
    </row>
    <row r="43" spans="1:13" x14ac:dyDescent="0.2">
      <c r="A43" t="s">
        <v>13</v>
      </c>
      <c r="B43" t="s">
        <v>22</v>
      </c>
      <c r="C43" s="1">
        <v>37047</v>
      </c>
      <c r="D43">
        <v>585277.1</v>
      </c>
      <c r="E43" t="s">
        <v>17</v>
      </c>
      <c r="F43">
        <v>0</v>
      </c>
      <c r="G43">
        <v>24</v>
      </c>
      <c r="H43">
        <v>24</v>
      </c>
      <c r="I43">
        <v>168</v>
      </c>
      <c r="J43">
        <v>300</v>
      </c>
      <c r="K43">
        <v>50400</v>
      </c>
      <c r="L43" t="s">
        <v>20</v>
      </c>
      <c r="M43">
        <v>32441</v>
      </c>
    </row>
    <row r="44" spans="1:13" x14ac:dyDescent="0.2">
      <c r="A44" t="s">
        <v>13</v>
      </c>
      <c r="B44" t="s">
        <v>14</v>
      </c>
      <c r="C44" s="1">
        <v>37048</v>
      </c>
      <c r="D44">
        <v>519888.1</v>
      </c>
      <c r="E44" t="s">
        <v>15</v>
      </c>
      <c r="F44">
        <v>0</v>
      </c>
      <c r="G44">
        <v>24</v>
      </c>
      <c r="H44">
        <v>24</v>
      </c>
      <c r="I44">
        <v>0</v>
      </c>
      <c r="J44">
        <v>216</v>
      </c>
      <c r="K44">
        <v>0</v>
      </c>
      <c r="L44" t="s">
        <v>16</v>
      </c>
      <c r="M44">
        <v>32441</v>
      </c>
    </row>
    <row r="45" spans="1:13" x14ac:dyDescent="0.2">
      <c r="A45" t="s">
        <v>13</v>
      </c>
      <c r="B45" t="s">
        <v>14</v>
      </c>
      <c r="C45" s="1">
        <v>37048</v>
      </c>
      <c r="D45">
        <v>585276.1</v>
      </c>
      <c r="E45" t="s">
        <v>17</v>
      </c>
      <c r="F45">
        <v>0</v>
      </c>
      <c r="G45">
        <v>24</v>
      </c>
      <c r="H45">
        <v>24</v>
      </c>
      <c r="I45">
        <v>-168</v>
      </c>
      <c r="J45">
        <v>328</v>
      </c>
      <c r="K45">
        <v>-55104</v>
      </c>
      <c r="L45" t="s">
        <v>18</v>
      </c>
      <c r="M45">
        <v>32441</v>
      </c>
    </row>
    <row r="46" spans="1:13" x14ac:dyDescent="0.2">
      <c r="A46" t="s">
        <v>13</v>
      </c>
      <c r="B46" t="s">
        <v>22</v>
      </c>
      <c r="C46" s="1">
        <v>37048</v>
      </c>
      <c r="D46">
        <v>632659.1</v>
      </c>
      <c r="E46" t="s">
        <v>19</v>
      </c>
      <c r="F46">
        <v>0</v>
      </c>
      <c r="G46">
        <v>6</v>
      </c>
      <c r="H46">
        <v>6</v>
      </c>
      <c r="I46">
        <v>150</v>
      </c>
      <c r="J46">
        <v>30</v>
      </c>
      <c r="K46">
        <v>4500</v>
      </c>
      <c r="L46" t="s">
        <v>21</v>
      </c>
      <c r="M46">
        <v>32441</v>
      </c>
    </row>
    <row r="47" spans="1:13" x14ac:dyDescent="0.2">
      <c r="A47" t="s">
        <v>13</v>
      </c>
      <c r="B47" t="s">
        <v>22</v>
      </c>
      <c r="C47" s="1">
        <v>37048</v>
      </c>
      <c r="D47">
        <v>632692.1</v>
      </c>
      <c r="E47" t="s">
        <v>19</v>
      </c>
      <c r="F47">
        <v>0</v>
      </c>
      <c r="G47">
        <v>6</v>
      </c>
      <c r="H47">
        <v>6</v>
      </c>
      <c r="I47">
        <v>150</v>
      </c>
      <c r="J47">
        <v>28</v>
      </c>
      <c r="K47">
        <v>4200</v>
      </c>
      <c r="L47" t="s">
        <v>21</v>
      </c>
      <c r="M47">
        <v>32441</v>
      </c>
    </row>
    <row r="48" spans="1:13" x14ac:dyDescent="0.2">
      <c r="A48" t="s">
        <v>13</v>
      </c>
      <c r="B48" t="s">
        <v>22</v>
      </c>
      <c r="C48" s="1">
        <v>37048</v>
      </c>
      <c r="D48">
        <v>373510.1</v>
      </c>
      <c r="E48" t="s">
        <v>17</v>
      </c>
      <c r="F48">
        <v>14</v>
      </c>
      <c r="G48">
        <v>20</v>
      </c>
      <c r="H48">
        <v>6</v>
      </c>
      <c r="I48">
        <v>150</v>
      </c>
      <c r="J48">
        <v>114</v>
      </c>
      <c r="K48">
        <v>17100</v>
      </c>
      <c r="L48" t="s">
        <v>18</v>
      </c>
      <c r="M48">
        <v>32441</v>
      </c>
    </row>
    <row r="49" spans="1:13" x14ac:dyDescent="0.2">
      <c r="A49" t="s">
        <v>13</v>
      </c>
      <c r="B49" t="s">
        <v>22</v>
      </c>
      <c r="C49" s="1">
        <v>37048</v>
      </c>
      <c r="D49">
        <v>373509.1</v>
      </c>
      <c r="E49" t="s">
        <v>17</v>
      </c>
      <c r="F49">
        <v>6</v>
      </c>
      <c r="G49">
        <v>22</v>
      </c>
      <c r="H49">
        <v>16</v>
      </c>
      <c r="I49">
        <v>400</v>
      </c>
      <c r="J49">
        <v>87.75</v>
      </c>
      <c r="K49">
        <v>35100</v>
      </c>
      <c r="L49" t="s">
        <v>20</v>
      </c>
      <c r="M49">
        <v>32441</v>
      </c>
    </row>
    <row r="50" spans="1:13" x14ac:dyDescent="0.2">
      <c r="A50" t="s">
        <v>13</v>
      </c>
      <c r="B50" t="s">
        <v>22</v>
      </c>
      <c r="C50" s="1">
        <v>37048</v>
      </c>
      <c r="D50">
        <v>439604.1</v>
      </c>
      <c r="E50" t="s">
        <v>23</v>
      </c>
      <c r="F50">
        <v>6</v>
      </c>
      <c r="G50">
        <v>22</v>
      </c>
      <c r="H50">
        <v>16</v>
      </c>
      <c r="I50">
        <v>400</v>
      </c>
      <c r="J50">
        <v>72.650000000000006</v>
      </c>
      <c r="K50">
        <v>29060</v>
      </c>
      <c r="L50" t="s">
        <v>20</v>
      </c>
      <c r="M50">
        <v>32441</v>
      </c>
    </row>
    <row r="51" spans="1:13" x14ac:dyDescent="0.2">
      <c r="A51" t="s">
        <v>13</v>
      </c>
      <c r="B51" t="s">
        <v>22</v>
      </c>
      <c r="C51" s="1">
        <v>37048</v>
      </c>
      <c r="D51">
        <v>3689.4</v>
      </c>
      <c r="E51" t="s">
        <v>17</v>
      </c>
      <c r="F51">
        <v>0</v>
      </c>
      <c r="G51">
        <v>24</v>
      </c>
      <c r="H51">
        <v>24</v>
      </c>
      <c r="I51">
        <v>168</v>
      </c>
      <c r="J51">
        <v>19.3</v>
      </c>
      <c r="K51">
        <v>3242.4</v>
      </c>
      <c r="L51" t="s">
        <v>18</v>
      </c>
      <c r="M51">
        <v>32441</v>
      </c>
    </row>
    <row r="52" spans="1:13" x14ac:dyDescent="0.2">
      <c r="A52" t="s">
        <v>13</v>
      </c>
      <c r="B52" t="s">
        <v>22</v>
      </c>
      <c r="C52" s="1">
        <v>37048</v>
      </c>
      <c r="D52">
        <v>519889.1</v>
      </c>
      <c r="E52" t="s">
        <v>15</v>
      </c>
      <c r="F52">
        <v>0</v>
      </c>
      <c r="G52">
        <v>24</v>
      </c>
      <c r="H52">
        <v>24</v>
      </c>
      <c r="I52">
        <v>0</v>
      </c>
      <c r="J52">
        <v>188</v>
      </c>
      <c r="K52">
        <v>0</v>
      </c>
      <c r="L52" t="s">
        <v>20</v>
      </c>
      <c r="M52">
        <v>32441</v>
      </c>
    </row>
    <row r="53" spans="1:13" x14ac:dyDescent="0.2">
      <c r="A53" t="s">
        <v>13</v>
      </c>
      <c r="B53" t="s">
        <v>22</v>
      </c>
      <c r="C53" s="1">
        <v>37048</v>
      </c>
      <c r="D53">
        <v>585277.1</v>
      </c>
      <c r="E53" t="s">
        <v>17</v>
      </c>
      <c r="F53">
        <v>0</v>
      </c>
      <c r="G53">
        <v>24</v>
      </c>
      <c r="H53">
        <v>24</v>
      </c>
      <c r="I53">
        <v>168</v>
      </c>
      <c r="J53">
        <v>300</v>
      </c>
      <c r="K53">
        <v>50400</v>
      </c>
      <c r="L53" t="s">
        <v>20</v>
      </c>
      <c r="M53">
        <v>32441</v>
      </c>
    </row>
    <row r="54" spans="1:13" x14ac:dyDescent="0.2">
      <c r="A54" t="s">
        <v>13</v>
      </c>
      <c r="B54" t="s">
        <v>22</v>
      </c>
      <c r="C54" s="1">
        <v>37048</v>
      </c>
      <c r="D54">
        <v>632659.1</v>
      </c>
      <c r="E54" t="s">
        <v>19</v>
      </c>
      <c r="F54">
        <v>22</v>
      </c>
      <c r="G54">
        <v>24</v>
      </c>
      <c r="H54">
        <v>2</v>
      </c>
      <c r="I54">
        <v>50</v>
      </c>
      <c r="J54">
        <v>30</v>
      </c>
      <c r="K54">
        <v>1500</v>
      </c>
      <c r="L54" t="s">
        <v>21</v>
      </c>
      <c r="M54">
        <v>32441</v>
      </c>
    </row>
    <row r="55" spans="1:13" x14ac:dyDescent="0.2">
      <c r="A55" t="s">
        <v>13</v>
      </c>
      <c r="B55" t="s">
        <v>22</v>
      </c>
      <c r="C55" s="1">
        <v>37048</v>
      </c>
      <c r="D55">
        <v>632692.1</v>
      </c>
      <c r="E55" t="s">
        <v>19</v>
      </c>
      <c r="F55">
        <v>22</v>
      </c>
      <c r="G55">
        <v>24</v>
      </c>
      <c r="H55">
        <v>2</v>
      </c>
      <c r="I55">
        <v>50</v>
      </c>
      <c r="J55">
        <v>28</v>
      </c>
      <c r="K55">
        <v>1400</v>
      </c>
      <c r="L55" t="s">
        <v>21</v>
      </c>
      <c r="M55">
        <v>32441</v>
      </c>
    </row>
    <row r="56" spans="1:13" x14ac:dyDescent="0.2">
      <c r="A56" t="s">
        <v>13</v>
      </c>
      <c r="B56" t="s">
        <v>14</v>
      </c>
      <c r="C56" s="1">
        <v>37049</v>
      </c>
      <c r="D56">
        <v>519888.1</v>
      </c>
      <c r="E56" t="s">
        <v>15</v>
      </c>
      <c r="F56">
        <v>0</v>
      </c>
      <c r="G56">
        <v>24</v>
      </c>
      <c r="H56">
        <v>24</v>
      </c>
      <c r="I56">
        <v>0</v>
      </c>
      <c r="J56">
        <v>216</v>
      </c>
      <c r="K56">
        <v>0</v>
      </c>
      <c r="L56" t="s">
        <v>16</v>
      </c>
      <c r="M56">
        <v>32441</v>
      </c>
    </row>
    <row r="57" spans="1:13" x14ac:dyDescent="0.2">
      <c r="A57" t="s">
        <v>13</v>
      </c>
      <c r="B57" t="s">
        <v>14</v>
      </c>
      <c r="C57" s="1">
        <v>37049</v>
      </c>
      <c r="D57">
        <v>585276.1</v>
      </c>
      <c r="E57" t="s">
        <v>17</v>
      </c>
      <c r="F57">
        <v>0</v>
      </c>
      <c r="G57">
        <v>24</v>
      </c>
      <c r="H57">
        <v>24</v>
      </c>
      <c r="I57">
        <v>-168</v>
      </c>
      <c r="J57">
        <v>328</v>
      </c>
      <c r="K57">
        <v>-55104</v>
      </c>
      <c r="L57" t="s">
        <v>18</v>
      </c>
      <c r="M57">
        <v>32441</v>
      </c>
    </row>
    <row r="58" spans="1:13" x14ac:dyDescent="0.2">
      <c r="A58" t="s">
        <v>13</v>
      </c>
      <c r="B58" t="s">
        <v>22</v>
      </c>
      <c r="C58" s="1">
        <v>37049</v>
      </c>
      <c r="D58">
        <v>634335.1</v>
      </c>
      <c r="E58" t="s">
        <v>19</v>
      </c>
      <c r="F58">
        <v>0</v>
      </c>
      <c r="G58">
        <v>6</v>
      </c>
      <c r="H58">
        <v>6</v>
      </c>
      <c r="I58">
        <v>150</v>
      </c>
      <c r="J58">
        <v>53</v>
      </c>
      <c r="K58">
        <v>7950</v>
      </c>
      <c r="L58" t="s">
        <v>20</v>
      </c>
      <c r="M58">
        <v>32441</v>
      </c>
    </row>
    <row r="59" spans="1:13" x14ac:dyDescent="0.2">
      <c r="A59" t="s">
        <v>13</v>
      </c>
      <c r="B59" t="s">
        <v>22</v>
      </c>
      <c r="C59" s="1">
        <v>37049</v>
      </c>
      <c r="D59">
        <v>373510.1</v>
      </c>
      <c r="E59" t="s">
        <v>17</v>
      </c>
      <c r="F59">
        <v>14</v>
      </c>
      <c r="G59">
        <v>20</v>
      </c>
      <c r="H59">
        <v>6</v>
      </c>
      <c r="I59">
        <v>150</v>
      </c>
      <c r="J59">
        <v>114</v>
      </c>
      <c r="K59">
        <v>17100</v>
      </c>
      <c r="L59" t="s">
        <v>18</v>
      </c>
      <c r="M59">
        <v>32441</v>
      </c>
    </row>
    <row r="60" spans="1:13" x14ac:dyDescent="0.2">
      <c r="A60" t="s">
        <v>13</v>
      </c>
      <c r="B60" t="s">
        <v>22</v>
      </c>
      <c r="C60" s="1">
        <v>37049</v>
      </c>
      <c r="D60">
        <v>373509.1</v>
      </c>
      <c r="E60" t="s">
        <v>17</v>
      </c>
      <c r="F60">
        <v>6</v>
      </c>
      <c r="G60">
        <v>22</v>
      </c>
      <c r="H60">
        <v>16</v>
      </c>
      <c r="I60">
        <v>400</v>
      </c>
      <c r="J60">
        <v>87.75</v>
      </c>
      <c r="K60">
        <v>35100</v>
      </c>
      <c r="L60" t="s">
        <v>20</v>
      </c>
      <c r="M60">
        <v>32441</v>
      </c>
    </row>
    <row r="61" spans="1:13" x14ac:dyDescent="0.2">
      <c r="A61" t="s">
        <v>13</v>
      </c>
      <c r="B61" t="s">
        <v>22</v>
      </c>
      <c r="C61" s="1">
        <v>37049</v>
      </c>
      <c r="D61">
        <v>439604.1</v>
      </c>
      <c r="E61" t="s">
        <v>23</v>
      </c>
      <c r="F61">
        <v>6</v>
      </c>
      <c r="G61">
        <v>22</v>
      </c>
      <c r="H61">
        <v>16</v>
      </c>
      <c r="I61">
        <v>400</v>
      </c>
      <c r="J61">
        <v>72.650000000000006</v>
      </c>
      <c r="K61">
        <v>29060</v>
      </c>
      <c r="L61" t="s">
        <v>20</v>
      </c>
      <c r="M61">
        <v>32441</v>
      </c>
    </row>
    <row r="62" spans="1:13" x14ac:dyDescent="0.2">
      <c r="A62" t="s">
        <v>13</v>
      </c>
      <c r="B62" t="s">
        <v>22</v>
      </c>
      <c r="C62" s="1">
        <v>37049</v>
      </c>
      <c r="D62">
        <v>3689.4</v>
      </c>
      <c r="E62" t="s">
        <v>17</v>
      </c>
      <c r="F62">
        <v>0</v>
      </c>
      <c r="G62">
        <v>24</v>
      </c>
      <c r="H62">
        <v>24</v>
      </c>
      <c r="I62">
        <v>168</v>
      </c>
      <c r="J62">
        <v>19.3</v>
      </c>
      <c r="K62">
        <v>3242.4</v>
      </c>
      <c r="L62" t="s">
        <v>18</v>
      </c>
      <c r="M62">
        <v>32441</v>
      </c>
    </row>
    <row r="63" spans="1:13" x14ac:dyDescent="0.2">
      <c r="A63" t="s">
        <v>13</v>
      </c>
      <c r="B63" t="s">
        <v>22</v>
      </c>
      <c r="C63" s="1">
        <v>37049</v>
      </c>
      <c r="D63">
        <v>519889.1</v>
      </c>
      <c r="E63" t="s">
        <v>15</v>
      </c>
      <c r="F63">
        <v>0</v>
      </c>
      <c r="G63">
        <v>24</v>
      </c>
      <c r="H63">
        <v>24</v>
      </c>
      <c r="I63">
        <v>0</v>
      </c>
      <c r="J63">
        <v>188</v>
      </c>
      <c r="K63">
        <v>0</v>
      </c>
      <c r="L63" t="s">
        <v>20</v>
      </c>
      <c r="M63">
        <v>32441</v>
      </c>
    </row>
    <row r="64" spans="1:13" x14ac:dyDescent="0.2">
      <c r="A64" t="s">
        <v>13</v>
      </c>
      <c r="B64" t="s">
        <v>22</v>
      </c>
      <c r="C64" s="1">
        <v>37049</v>
      </c>
      <c r="D64">
        <v>585277.1</v>
      </c>
      <c r="E64" t="s">
        <v>17</v>
      </c>
      <c r="F64">
        <v>0</v>
      </c>
      <c r="G64">
        <v>24</v>
      </c>
      <c r="H64">
        <v>24</v>
      </c>
      <c r="I64">
        <v>168</v>
      </c>
      <c r="J64">
        <v>300</v>
      </c>
      <c r="K64">
        <v>50400</v>
      </c>
      <c r="L64" t="s">
        <v>20</v>
      </c>
      <c r="M64">
        <v>32441</v>
      </c>
    </row>
    <row r="65" spans="1:13" x14ac:dyDescent="0.2">
      <c r="A65" t="s">
        <v>13</v>
      </c>
      <c r="B65" t="s">
        <v>22</v>
      </c>
      <c r="C65" s="1">
        <v>37049</v>
      </c>
      <c r="D65">
        <v>634335.1</v>
      </c>
      <c r="E65" t="s">
        <v>19</v>
      </c>
      <c r="F65">
        <v>22</v>
      </c>
      <c r="G65">
        <v>24</v>
      </c>
      <c r="H65">
        <v>2</v>
      </c>
      <c r="I65">
        <v>50</v>
      </c>
      <c r="J65">
        <v>53</v>
      </c>
      <c r="K65">
        <v>2650</v>
      </c>
      <c r="L65" t="s">
        <v>20</v>
      </c>
      <c r="M65">
        <v>32441</v>
      </c>
    </row>
    <row r="66" spans="1:13" x14ac:dyDescent="0.2">
      <c r="A66" t="s">
        <v>13</v>
      </c>
      <c r="B66" t="s">
        <v>14</v>
      </c>
      <c r="C66" s="1">
        <v>37050</v>
      </c>
      <c r="D66">
        <v>636804.1</v>
      </c>
      <c r="E66" t="s">
        <v>19</v>
      </c>
      <c r="F66">
        <v>6</v>
      </c>
      <c r="G66">
        <v>22</v>
      </c>
      <c r="H66">
        <v>16</v>
      </c>
      <c r="I66">
        <v>-400</v>
      </c>
      <c r="J66">
        <v>54</v>
      </c>
      <c r="K66">
        <v>-21600</v>
      </c>
      <c r="L66" t="s">
        <v>21</v>
      </c>
      <c r="M66">
        <v>32441</v>
      </c>
    </row>
    <row r="67" spans="1:13" x14ac:dyDescent="0.2">
      <c r="A67" t="s">
        <v>13</v>
      </c>
      <c r="B67" t="s">
        <v>14</v>
      </c>
      <c r="C67" s="1">
        <v>37050</v>
      </c>
      <c r="D67">
        <v>519888.1</v>
      </c>
      <c r="E67" t="s">
        <v>15</v>
      </c>
      <c r="F67">
        <v>0</v>
      </c>
      <c r="G67">
        <v>24</v>
      </c>
      <c r="H67">
        <v>24</v>
      </c>
      <c r="I67">
        <v>0</v>
      </c>
      <c r="J67">
        <v>216</v>
      </c>
      <c r="K67">
        <v>0</v>
      </c>
      <c r="L67" t="s">
        <v>16</v>
      </c>
      <c r="M67">
        <v>32441</v>
      </c>
    </row>
    <row r="68" spans="1:13" x14ac:dyDescent="0.2">
      <c r="A68" t="s">
        <v>13</v>
      </c>
      <c r="B68" t="s">
        <v>14</v>
      </c>
      <c r="C68" s="1">
        <v>37050</v>
      </c>
      <c r="D68">
        <v>585276.1</v>
      </c>
      <c r="E68" t="s">
        <v>17</v>
      </c>
      <c r="F68">
        <v>0</v>
      </c>
      <c r="G68">
        <v>24</v>
      </c>
      <c r="H68">
        <v>24</v>
      </c>
      <c r="I68">
        <v>-168</v>
      </c>
      <c r="J68">
        <v>328</v>
      </c>
      <c r="K68">
        <v>-55104</v>
      </c>
      <c r="L68" t="s">
        <v>18</v>
      </c>
      <c r="M68">
        <v>32441</v>
      </c>
    </row>
    <row r="69" spans="1:13" x14ac:dyDescent="0.2">
      <c r="A69" t="s">
        <v>13</v>
      </c>
      <c r="B69" t="s">
        <v>22</v>
      </c>
      <c r="C69" s="1">
        <v>37050</v>
      </c>
      <c r="D69">
        <v>636641.1</v>
      </c>
      <c r="E69" t="s">
        <v>19</v>
      </c>
      <c r="F69">
        <v>0</v>
      </c>
      <c r="G69">
        <v>6</v>
      </c>
      <c r="H69">
        <v>6</v>
      </c>
      <c r="I69">
        <v>150</v>
      </c>
      <c r="J69">
        <v>17</v>
      </c>
      <c r="K69">
        <v>2550</v>
      </c>
      <c r="L69" t="s">
        <v>21</v>
      </c>
      <c r="M69">
        <v>32441</v>
      </c>
    </row>
    <row r="70" spans="1:13" x14ac:dyDescent="0.2">
      <c r="A70" t="s">
        <v>13</v>
      </c>
      <c r="B70" t="s">
        <v>22</v>
      </c>
      <c r="C70" s="1">
        <v>37050</v>
      </c>
      <c r="D70">
        <v>636700.1</v>
      </c>
      <c r="E70" t="s">
        <v>19</v>
      </c>
      <c r="F70">
        <v>0</v>
      </c>
      <c r="G70">
        <v>6</v>
      </c>
      <c r="H70">
        <v>6</v>
      </c>
      <c r="I70">
        <v>60</v>
      </c>
      <c r="J70">
        <v>17</v>
      </c>
      <c r="K70">
        <v>1020</v>
      </c>
      <c r="L70" t="s">
        <v>21</v>
      </c>
      <c r="M70">
        <v>32441</v>
      </c>
    </row>
    <row r="71" spans="1:13" x14ac:dyDescent="0.2">
      <c r="A71" t="s">
        <v>13</v>
      </c>
      <c r="B71" t="s">
        <v>22</v>
      </c>
      <c r="C71" s="1">
        <v>37050</v>
      </c>
      <c r="D71">
        <v>373510.1</v>
      </c>
      <c r="E71" t="s">
        <v>17</v>
      </c>
      <c r="F71">
        <v>14</v>
      </c>
      <c r="G71">
        <v>20</v>
      </c>
      <c r="H71">
        <v>6</v>
      </c>
      <c r="I71">
        <v>150</v>
      </c>
      <c r="J71">
        <v>114</v>
      </c>
      <c r="K71">
        <v>17100</v>
      </c>
      <c r="L71" t="s">
        <v>18</v>
      </c>
      <c r="M71">
        <v>32441</v>
      </c>
    </row>
    <row r="72" spans="1:13" x14ac:dyDescent="0.2">
      <c r="A72" t="s">
        <v>13</v>
      </c>
      <c r="B72" t="s">
        <v>22</v>
      </c>
      <c r="C72" s="1">
        <v>37050</v>
      </c>
      <c r="D72">
        <v>373509.1</v>
      </c>
      <c r="E72" t="s">
        <v>17</v>
      </c>
      <c r="F72">
        <v>6</v>
      </c>
      <c r="G72">
        <v>22</v>
      </c>
      <c r="H72">
        <v>16</v>
      </c>
      <c r="I72">
        <v>400</v>
      </c>
      <c r="J72">
        <v>87.75</v>
      </c>
      <c r="K72">
        <v>35100</v>
      </c>
      <c r="L72" t="s">
        <v>20</v>
      </c>
      <c r="M72">
        <v>32441</v>
      </c>
    </row>
    <row r="73" spans="1:13" x14ac:dyDescent="0.2">
      <c r="A73" t="s">
        <v>13</v>
      </c>
      <c r="B73" t="s">
        <v>22</v>
      </c>
      <c r="C73" s="1">
        <v>37050</v>
      </c>
      <c r="D73">
        <v>439604.1</v>
      </c>
      <c r="E73" t="s">
        <v>23</v>
      </c>
      <c r="F73">
        <v>6</v>
      </c>
      <c r="G73">
        <v>22</v>
      </c>
      <c r="H73">
        <v>16</v>
      </c>
      <c r="I73">
        <v>400</v>
      </c>
      <c r="J73">
        <v>72.650000000000006</v>
      </c>
      <c r="K73">
        <v>29060</v>
      </c>
      <c r="L73" t="s">
        <v>20</v>
      </c>
      <c r="M73">
        <v>32441</v>
      </c>
    </row>
    <row r="74" spans="1:13" x14ac:dyDescent="0.2">
      <c r="A74" t="s">
        <v>13</v>
      </c>
      <c r="B74" t="s">
        <v>22</v>
      </c>
      <c r="C74" s="1">
        <v>37050</v>
      </c>
      <c r="D74">
        <v>3689.4</v>
      </c>
      <c r="E74" t="s">
        <v>17</v>
      </c>
      <c r="F74">
        <v>0</v>
      </c>
      <c r="G74">
        <v>24</v>
      </c>
      <c r="H74">
        <v>24</v>
      </c>
      <c r="I74">
        <v>168</v>
      </c>
      <c r="J74">
        <v>19.3</v>
      </c>
      <c r="K74">
        <v>3242.4</v>
      </c>
      <c r="L74" t="s">
        <v>18</v>
      </c>
      <c r="M74">
        <v>32441</v>
      </c>
    </row>
    <row r="75" spans="1:13" x14ac:dyDescent="0.2">
      <c r="A75" t="s">
        <v>13</v>
      </c>
      <c r="B75" t="s">
        <v>22</v>
      </c>
      <c r="C75" s="1">
        <v>37050</v>
      </c>
      <c r="D75">
        <v>519889.1</v>
      </c>
      <c r="E75" t="s">
        <v>15</v>
      </c>
      <c r="F75">
        <v>0</v>
      </c>
      <c r="G75">
        <v>24</v>
      </c>
      <c r="H75">
        <v>24</v>
      </c>
      <c r="I75">
        <v>0</v>
      </c>
      <c r="J75">
        <v>188</v>
      </c>
      <c r="K75">
        <v>0</v>
      </c>
      <c r="L75" t="s">
        <v>20</v>
      </c>
      <c r="M75">
        <v>32441</v>
      </c>
    </row>
    <row r="76" spans="1:13" x14ac:dyDescent="0.2">
      <c r="A76" t="s">
        <v>13</v>
      </c>
      <c r="B76" t="s">
        <v>22</v>
      </c>
      <c r="C76" s="1">
        <v>37050</v>
      </c>
      <c r="D76">
        <v>585277.1</v>
      </c>
      <c r="E76" t="s">
        <v>17</v>
      </c>
      <c r="F76">
        <v>0</v>
      </c>
      <c r="G76">
        <v>24</v>
      </c>
      <c r="H76">
        <v>24</v>
      </c>
      <c r="I76">
        <v>168</v>
      </c>
      <c r="J76">
        <v>300</v>
      </c>
      <c r="K76">
        <v>50400</v>
      </c>
      <c r="L76" t="s">
        <v>20</v>
      </c>
      <c r="M76">
        <v>32441</v>
      </c>
    </row>
    <row r="77" spans="1:13" x14ac:dyDescent="0.2">
      <c r="A77" t="s">
        <v>13</v>
      </c>
      <c r="B77" t="s">
        <v>22</v>
      </c>
      <c r="C77" s="1">
        <v>37050</v>
      </c>
      <c r="D77">
        <v>636641.1</v>
      </c>
      <c r="E77" t="s">
        <v>19</v>
      </c>
      <c r="F77">
        <v>22</v>
      </c>
      <c r="G77">
        <v>24</v>
      </c>
      <c r="H77">
        <v>2</v>
      </c>
      <c r="I77">
        <v>50</v>
      </c>
      <c r="J77">
        <v>17</v>
      </c>
      <c r="K77">
        <v>850</v>
      </c>
      <c r="L77" t="s">
        <v>21</v>
      </c>
      <c r="M77">
        <v>32441</v>
      </c>
    </row>
    <row r="78" spans="1:13" x14ac:dyDescent="0.2">
      <c r="A78" t="s">
        <v>13</v>
      </c>
      <c r="B78" t="s">
        <v>22</v>
      </c>
      <c r="C78" s="1">
        <v>37050</v>
      </c>
      <c r="D78">
        <v>636700.1</v>
      </c>
      <c r="E78" t="s">
        <v>19</v>
      </c>
      <c r="F78">
        <v>22</v>
      </c>
      <c r="G78">
        <v>24</v>
      </c>
      <c r="H78">
        <v>2</v>
      </c>
      <c r="I78">
        <v>20</v>
      </c>
      <c r="J78">
        <v>17</v>
      </c>
      <c r="K78">
        <v>340</v>
      </c>
      <c r="L78" t="s">
        <v>21</v>
      </c>
      <c r="M78">
        <v>32441</v>
      </c>
    </row>
    <row r="79" spans="1:13" x14ac:dyDescent="0.2">
      <c r="A79" t="s">
        <v>13</v>
      </c>
      <c r="B79" t="s">
        <v>14</v>
      </c>
      <c r="C79" s="1">
        <v>37051</v>
      </c>
      <c r="D79">
        <v>636804.1</v>
      </c>
      <c r="E79" t="s">
        <v>19</v>
      </c>
      <c r="F79">
        <v>6</v>
      </c>
      <c r="G79">
        <v>22</v>
      </c>
      <c r="H79">
        <v>16</v>
      </c>
      <c r="I79">
        <v>-400</v>
      </c>
      <c r="J79">
        <v>54</v>
      </c>
      <c r="K79">
        <v>-21600</v>
      </c>
      <c r="L79" t="s">
        <v>21</v>
      </c>
      <c r="M79">
        <v>32441</v>
      </c>
    </row>
    <row r="80" spans="1:13" x14ac:dyDescent="0.2">
      <c r="A80" t="s">
        <v>13</v>
      </c>
      <c r="B80" t="s">
        <v>14</v>
      </c>
      <c r="C80" s="1">
        <v>37051</v>
      </c>
      <c r="D80">
        <v>519888.1</v>
      </c>
      <c r="E80" t="s">
        <v>15</v>
      </c>
      <c r="F80">
        <v>0</v>
      </c>
      <c r="G80">
        <v>24</v>
      </c>
      <c r="H80">
        <v>24</v>
      </c>
      <c r="I80">
        <v>0</v>
      </c>
      <c r="J80">
        <v>216</v>
      </c>
      <c r="K80">
        <v>0</v>
      </c>
      <c r="L80" t="s">
        <v>16</v>
      </c>
      <c r="M80">
        <v>32441</v>
      </c>
    </row>
    <row r="81" spans="1:13" x14ac:dyDescent="0.2">
      <c r="A81" t="s">
        <v>13</v>
      </c>
      <c r="B81" t="s">
        <v>14</v>
      </c>
      <c r="C81" s="1">
        <v>37051</v>
      </c>
      <c r="D81">
        <v>585276.1</v>
      </c>
      <c r="E81" t="s">
        <v>17</v>
      </c>
      <c r="F81">
        <v>0</v>
      </c>
      <c r="G81">
        <v>24</v>
      </c>
      <c r="H81">
        <v>24</v>
      </c>
      <c r="I81">
        <v>-168</v>
      </c>
      <c r="J81">
        <v>328</v>
      </c>
      <c r="K81">
        <v>-55104</v>
      </c>
      <c r="L81" t="s">
        <v>18</v>
      </c>
      <c r="M81">
        <v>32441</v>
      </c>
    </row>
    <row r="82" spans="1:13" x14ac:dyDescent="0.2">
      <c r="A82" t="s">
        <v>13</v>
      </c>
      <c r="B82" t="s">
        <v>22</v>
      </c>
      <c r="C82" s="1">
        <v>37051</v>
      </c>
      <c r="D82">
        <v>636641.1</v>
      </c>
      <c r="E82" t="s">
        <v>19</v>
      </c>
      <c r="F82">
        <v>0</v>
      </c>
      <c r="G82">
        <v>6</v>
      </c>
      <c r="H82">
        <v>6</v>
      </c>
      <c r="I82">
        <v>150</v>
      </c>
      <c r="J82">
        <v>17</v>
      </c>
      <c r="K82">
        <v>2550</v>
      </c>
      <c r="L82" t="s">
        <v>21</v>
      </c>
      <c r="M82">
        <v>32441</v>
      </c>
    </row>
    <row r="83" spans="1:13" x14ac:dyDescent="0.2">
      <c r="A83" t="s">
        <v>13</v>
      </c>
      <c r="B83" t="s">
        <v>22</v>
      </c>
      <c r="C83" s="1">
        <v>37051</v>
      </c>
      <c r="D83">
        <v>636700.1</v>
      </c>
      <c r="E83" t="s">
        <v>19</v>
      </c>
      <c r="F83">
        <v>0</v>
      </c>
      <c r="G83">
        <v>6</v>
      </c>
      <c r="H83">
        <v>6</v>
      </c>
      <c r="I83">
        <v>60</v>
      </c>
      <c r="J83">
        <v>17</v>
      </c>
      <c r="K83">
        <v>1020</v>
      </c>
      <c r="L83" t="s">
        <v>21</v>
      </c>
      <c r="M83">
        <v>32441</v>
      </c>
    </row>
    <row r="84" spans="1:13" x14ac:dyDescent="0.2">
      <c r="A84" t="s">
        <v>13</v>
      </c>
      <c r="B84" t="s">
        <v>22</v>
      </c>
      <c r="C84" s="1">
        <v>37051</v>
      </c>
      <c r="D84">
        <v>373510.1</v>
      </c>
      <c r="E84" t="s">
        <v>17</v>
      </c>
      <c r="F84">
        <v>14</v>
      </c>
      <c r="G84">
        <v>20</v>
      </c>
      <c r="H84">
        <v>6</v>
      </c>
      <c r="I84">
        <v>150</v>
      </c>
      <c r="J84">
        <v>114</v>
      </c>
      <c r="K84">
        <v>17100</v>
      </c>
      <c r="L84" t="s">
        <v>18</v>
      </c>
      <c r="M84">
        <v>32441</v>
      </c>
    </row>
    <row r="85" spans="1:13" x14ac:dyDescent="0.2">
      <c r="A85" t="s">
        <v>13</v>
      </c>
      <c r="B85" t="s">
        <v>22</v>
      </c>
      <c r="C85" s="1">
        <v>37051</v>
      </c>
      <c r="D85">
        <v>373509.1</v>
      </c>
      <c r="E85" t="s">
        <v>17</v>
      </c>
      <c r="F85">
        <v>6</v>
      </c>
      <c r="G85">
        <v>22</v>
      </c>
      <c r="H85">
        <v>16</v>
      </c>
      <c r="I85">
        <v>400</v>
      </c>
      <c r="J85">
        <v>87.75</v>
      </c>
      <c r="K85">
        <v>35100</v>
      </c>
      <c r="L85" t="s">
        <v>20</v>
      </c>
      <c r="M85">
        <v>32441</v>
      </c>
    </row>
    <row r="86" spans="1:13" x14ac:dyDescent="0.2">
      <c r="A86" t="s">
        <v>13</v>
      </c>
      <c r="B86" t="s">
        <v>22</v>
      </c>
      <c r="C86" s="1">
        <v>37051</v>
      </c>
      <c r="D86">
        <v>439604.1</v>
      </c>
      <c r="E86" t="s">
        <v>23</v>
      </c>
      <c r="F86">
        <v>6</v>
      </c>
      <c r="G86">
        <v>22</v>
      </c>
      <c r="H86">
        <v>16</v>
      </c>
      <c r="I86">
        <v>400</v>
      </c>
      <c r="J86">
        <v>72.650000000000006</v>
      </c>
      <c r="K86">
        <v>29060</v>
      </c>
      <c r="L86" t="s">
        <v>20</v>
      </c>
      <c r="M86">
        <v>32441</v>
      </c>
    </row>
    <row r="87" spans="1:13" x14ac:dyDescent="0.2">
      <c r="A87" t="s">
        <v>13</v>
      </c>
      <c r="B87" t="s">
        <v>22</v>
      </c>
      <c r="C87" s="1">
        <v>37051</v>
      </c>
      <c r="D87">
        <v>3689.4</v>
      </c>
      <c r="E87" t="s">
        <v>17</v>
      </c>
      <c r="F87">
        <v>0</v>
      </c>
      <c r="G87">
        <v>24</v>
      </c>
      <c r="H87">
        <v>24</v>
      </c>
      <c r="I87">
        <v>168</v>
      </c>
      <c r="J87">
        <v>19.3</v>
      </c>
      <c r="K87">
        <v>3242.4</v>
      </c>
      <c r="L87" t="s">
        <v>18</v>
      </c>
      <c r="M87">
        <v>32441</v>
      </c>
    </row>
    <row r="88" spans="1:13" x14ac:dyDescent="0.2">
      <c r="A88" t="s">
        <v>13</v>
      </c>
      <c r="B88" t="s">
        <v>22</v>
      </c>
      <c r="C88" s="1">
        <v>37051</v>
      </c>
      <c r="D88">
        <v>519889.1</v>
      </c>
      <c r="E88" t="s">
        <v>15</v>
      </c>
      <c r="F88">
        <v>0</v>
      </c>
      <c r="G88">
        <v>24</v>
      </c>
      <c r="H88">
        <v>24</v>
      </c>
      <c r="I88">
        <v>0</v>
      </c>
      <c r="J88">
        <v>188</v>
      </c>
      <c r="K88">
        <v>0</v>
      </c>
      <c r="L88" t="s">
        <v>20</v>
      </c>
      <c r="M88">
        <v>32441</v>
      </c>
    </row>
    <row r="89" spans="1:13" x14ac:dyDescent="0.2">
      <c r="A89" t="s">
        <v>13</v>
      </c>
      <c r="B89" t="s">
        <v>22</v>
      </c>
      <c r="C89" s="1">
        <v>37051</v>
      </c>
      <c r="D89">
        <v>585277.1</v>
      </c>
      <c r="E89" t="s">
        <v>17</v>
      </c>
      <c r="F89">
        <v>0</v>
      </c>
      <c r="G89">
        <v>24</v>
      </c>
      <c r="H89">
        <v>24</v>
      </c>
      <c r="I89">
        <v>168</v>
      </c>
      <c r="J89">
        <v>300</v>
      </c>
      <c r="K89">
        <v>50400</v>
      </c>
      <c r="L89" t="s">
        <v>20</v>
      </c>
      <c r="M89">
        <v>32441</v>
      </c>
    </row>
    <row r="90" spans="1:13" x14ac:dyDescent="0.2">
      <c r="A90" t="s">
        <v>13</v>
      </c>
      <c r="B90" t="s">
        <v>22</v>
      </c>
      <c r="C90" s="1">
        <v>37051</v>
      </c>
      <c r="D90">
        <v>636641.1</v>
      </c>
      <c r="E90" t="s">
        <v>19</v>
      </c>
      <c r="F90">
        <v>22</v>
      </c>
      <c r="G90">
        <v>24</v>
      </c>
      <c r="H90">
        <v>2</v>
      </c>
      <c r="I90">
        <v>50</v>
      </c>
      <c r="J90">
        <v>17</v>
      </c>
      <c r="K90">
        <v>850</v>
      </c>
      <c r="L90" t="s">
        <v>21</v>
      </c>
      <c r="M90">
        <v>32441</v>
      </c>
    </row>
    <row r="91" spans="1:13" x14ac:dyDescent="0.2">
      <c r="A91" t="s">
        <v>13</v>
      </c>
      <c r="B91" t="s">
        <v>22</v>
      </c>
      <c r="C91" s="1">
        <v>37051</v>
      </c>
      <c r="D91">
        <v>636700.1</v>
      </c>
      <c r="E91" t="s">
        <v>19</v>
      </c>
      <c r="F91">
        <v>22</v>
      </c>
      <c r="G91">
        <v>24</v>
      </c>
      <c r="H91">
        <v>2</v>
      </c>
      <c r="I91">
        <v>20</v>
      </c>
      <c r="J91">
        <v>17</v>
      </c>
      <c r="K91">
        <v>340</v>
      </c>
      <c r="L91" t="s">
        <v>21</v>
      </c>
      <c r="M91">
        <v>32441</v>
      </c>
    </row>
    <row r="92" spans="1:13" x14ac:dyDescent="0.2">
      <c r="A92" t="s">
        <v>13</v>
      </c>
      <c r="B92" t="s">
        <v>14</v>
      </c>
      <c r="C92" s="1">
        <v>37052</v>
      </c>
      <c r="D92">
        <v>519888.1</v>
      </c>
      <c r="E92" t="s">
        <v>15</v>
      </c>
      <c r="F92">
        <v>0</v>
      </c>
      <c r="G92">
        <v>24</v>
      </c>
      <c r="H92">
        <v>24</v>
      </c>
      <c r="I92">
        <v>0</v>
      </c>
      <c r="J92">
        <v>216</v>
      </c>
      <c r="K92">
        <v>0</v>
      </c>
      <c r="L92" t="s">
        <v>16</v>
      </c>
      <c r="M92">
        <v>32441</v>
      </c>
    </row>
    <row r="93" spans="1:13" x14ac:dyDescent="0.2">
      <c r="A93" t="s">
        <v>13</v>
      </c>
      <c r="B93" t="s">
        <v>14</v>
      </c>
      <c r="C93" s="1">
        <v>37052</v>
      </c>
      <c r="D93">
        <v>585276.1</v>
      </c>
      <c r="E93" t="s">
        <v>17</v>
      </c>
      <c r="F93">
        <v>0</v>
      </c>
      <c r="G93">
        <v>24</v>
      </c>
      <c r="H93">
        <v>24</v>
      </c>
      <c r="I93">
        <v>-168</v>
      </c>
      <c r="J93">
        <v>328</v>
      </c>
      <c r="K93">
        <v>-55104</v>
      </c>
      <c r="L93" t="s">
        <v>18</v>
      </c>
      <c r="M93">
        <v>32441</v>
      </c>
    </row>
    <row r="94" spans="1:13" x14ac:dyDescent="0.2">
      <c r="A94" t="s">
        <v>13</v>
      </c>
      <c r="B94" t="s">
        <v>22</v>
      </c>
      <c r="C94" s="1">
        <v>37052</v>
      </c>
      <c r="D94">
        <v>3689.4</v>
      </c>
      <c r="E94" t="s">
        <v>17</v>
      </c>
      <c r="F94">
        <v>0</v>
      </c>
      <c r="G94">
        <v>24</v>
      </c>
      <c r="H94">
        <v>24</v>
      </c>
      <c r="I94">
        <v>168</v>
      </c>
      <c r="J94">
        <v>19.3</v>
      </c>
      <c r="K94">
        <v>3242.4</v>
      </c>
      <c r="L94" t="s">
        <v>18</v>
      </c>
      <c r="M94">
        <v>32441</v>
      </c>
    </row>
    <row r="95" spans="1:13" x14ac:dyDescent="0.2">
      <c r="A95" t="s">
        <v>13</v>
      </c>
      <c r="B95" t="s">
        <v>22</v>
      </c>
      <c r="C95" s="1">
        <v>37052</v>
      </c>
      <c r="D95">
        <v>519889.1</v>
      </c>
      <c r="E95" t="s">
        <v>15</v>
      </c>
      <c r="F95">
        <v>0</v>
      </c>
      <c r="G95">
        <v>24</v>
      </c>
      <c r="H95">
        <v>24</v>
      </c>
      <c r="I95">
        <v>0</v>
      </c>
      <c r="J95">
        <v>188</v>
      </c>
      <c r="K95">
        <v>0</v>
      </c>
      <c r="L95" t="s">
        <v>20</v>
      </c>
      <c r="M95">
        <v>32441</v>
      </c>
    </row>
    <row r="96" spans="1:13" x14ac:dyDescent="0.2">
      <c r="A96" t="s">
        <v>13</v>
      </c>
      <c r="B96" t="s">
        <v>22</v>
      </c>
      <c r="C96" s="1">
        <v>37052</v>
      </c>
      <c r="D96">
        <v>585277.1</v>
      </c>
      <c r="E96" t="s">
        <v>17</v>
      </c>
      <c r="F96">
        <v>0</v>
      </c>
      <c r="G96">
        <v>24</v>
      </c>
      <c r="H96">
        <v>24</v>
      </c>
      <c r="I96">
        <v>168</v>
      </c>
      <c r="J96">
        <v>300</v>
      </c>
      <c r="K96">
        <v>50400</v>
      </c>
      <c r="L96" t="s">
        <v>20</v>
      </c>
      <c r="M96">
        <v>32441</v>
      </c>
    </row>
    <row r="97" spans="1:13" x14ac:dyDescent="0.2">
      <c r="A97" t="s">
        <v>13</v>
      </c>
      <c r="B97" t="s">
        <v>14</v>
      </c>
      <c r="C97" s="1">
        <v>37053</v>
      </c>
      <c r="D97">
        <v>638702.1</v>
      </c>
      <c r="E97" t="s">
        <v>19</v>
      </c>
      <c r="F97">
        <v>6</v>
      </c>
      <c r="G97">
        <v>22</v>
      </c>
      <c r="H97">
        <v>16</v>
      </c>
      <c r="I97">
        <v>-400</v>
      </c>
      <c r="J97">
        <v>59.5</v>
      </c>
      <c r="K97">
        <v>-23800</v>
      </c>
      <c r="L97" t="s">
        <v>20</v>
      </c>
      <c r="M97">
        <v>32441</v>
      </c>
    </row>
    <row r="98" spans="1:13" x14ac:dyDescent="0.2">
      <c r="A98" t="s">
        <v>13</v>
      </c>
      <c r="B98" t="s">
        <v>14</v>
      </c>
      <c r="C98" s="1">
        <v>37053</v>
      </c>
      <c r="D98">
        <v>638719.1</v>
      </c>
      <c r="E98" t="s">
        <v>19</v>
      </c>
      <c r="F98">
        <v>6</v>
      </c>
      <c r="G98">
        <v>22</v>
      </c>
      <c r="H98">
        <v>16</v>
      </c>
      <c r="I98">
        <v>-400</v>
      </c>
      <c r="J98">
        <v>65</v>
      </c>
      <c r="K98">
        <v>-26000</v>
      </c>
      <c r="L98" t="s">
        <v>21</v>
      </c>
      <c r="M98">
        <v>32441</v>
      </c>
    </row>
    <row r="99" spans="1:13" x14ac:dyDescent="0.2">
      <c r="A99" t="s">
        <v>13</v>
      </c>
      <c r="B99" t="s">
        <v>14</v>
      </c>
      <c r="C99" s="1">
        <v>37053</v>
      </c>
      <c r="D99">
        <v>638839.1</v>
      </c>
      <c r="E99" t="s">
        <v>19</v>
      </c>
      <c r="F99">
        <v>6</v>
      </c>
      <c r="G99">
        <v>22</v>
      </c>
      <c r="H99">
        <v>16</v>
      </c>
      <c r="I99">
        <v>-400</v>
      </c>
      <c r="J99">
        <v>54.5</v>
      </c>
      <c r="K99">
        <v>-21800</v>
      </c>
      <c r="L99" t="s">
        <v>20</v>
      </c>
      <c r="M99">
        <v>32441</v>
      </c>
    </row>
    <row r="100" spans="1:13" x14ac:dyDescent="0.2">
      <c r="A100" t="s">
        <v>13</v>
      </c>
      <c r="B100" t="s">
        <v>14</v>
      </c>
      <c r="C100" s="1">
        <v>37053</v>
      </c>
      <c r="D100">
        <v>519888.1</v>
      </c>
      <c r="E100" t="s">
        <v>15</v>
      </c>
      <c r="F100">
        <v>0</v>
      </c>
      <c r="G100">
        <v>24</v>
      </c>
      <c r="H100">
        <v>24</v>
      </c>
      <c r="I100">
        <v>0</v>
      </c>
      <c r="J100">
        <v>216</v>
      </c>
      <c r="K100">
        <v>0</v>
      </c>
      <c r="L100" t="s">
        <v>16</v>
      </c>
      <c r="M100">
        <v>32441</v>
      </c>
    </row>
    <row r="101" spans="1:13" x14ac:dyDescent="0.2">
      <c r="A101" t="s">
        <v>13</v>
      </c>
      <c r="B101" t="s">
        <v>14</v>
      </c>
      <c r="C101" s="1">
        <v>37053</v>
      </c>
      <c r="D101">
        <v>585276.1</v>
      </c>
      <c r="E101" t="s">
        <v>17</v>
      </c>
      <c r="F101">
        <v>0</v>
      </c>
      <c r="G101">
        <v>24</v>
      </c>
      <c r="H101">
        <v>24</v>
      </c>
      <c r="I101">
        <v>-168</v>
      </c>
      <c r="J101">
        <v>328</v>
      </c>
      <c r="K101">
        <v>-55104</v>
      </c>
      <c r="L101" t="s">
        <v>18</v>
      </c>
      <c r="M101">
        <v>32441</v>
      </c>
    </row>
    <row r="102" spans="1:13" x14ac:dyDescent="0.2">
      <c r="A102" t="s">
        <v>13</v>
      </c>
      <c r="B102" t="s">
        <v>22</v>
      </c>
      <c r="C102" s="1">
        <v>37053</v>
      </c>
      <c r="D102">
        <v>373510.1</v>
      </c>
      <c r="E102" t="s">
        <v>17</v>
      </c>
      <c r="F102">
        <v>14</v>
      </c>
      <c r="G102">
        <v>20</v>
      </c>
      <c r="H102">
        <v>6</v>
      </c>
      <c r="I102">
        <v>150</v>
      </c>
      <c r="J102">
        <v>114</v>
      </c>
      <c r="K102">
        <v>17100</v>
      </c>
      <c r="L102" t="s">
        <v>18</v>
      </c>
      <c r="M102">
        <v>32441</v>
      </c>
    </row>
    <row r="103" spans="1:13" x14ac:dyDescent="0.2">
      <c r="A103" t="s">
        <v>13</v>
      </c>
      <c r="B103" t="s">
        <v>22</v>
      </c>
      <c r="C103" s="1">
        <v>37053</v>
      </c>
      <c r="D103">
        <v>373509.1</v>
      </c>
      <c r="E103" t="s">
        <v>17</v>
      </c>
      <c r="F103">
        <v>6</v>
      </c>
      <c r="G103">
        <v>22</v>
      </c>
      <c r="H103">
        <v>16</v>
      </c>
      <c r="I103">
        <v>400</v>
      </c>
      <c r="J103">
        <v>87.75</v>
      </c>
      <c r="K103">
        <v>35100</v>
      </c>
      <c r="L103" t="s">
        <v>20</v>
      </c>
      <c r="M103">
        <v>32441</v>
      </c>
    </row>
    <row r="104" spans="1:13" x14ac:dyDescent="0.2">
      <c r="A104" t="s">
        <v>13</v>
      </c>
      <c r="B104" t="s">
        <v>22</v>
      </c>
      <c r="C104" s="1">
        <v>37053</v>
      </c>
      <c r="D104">
        <v>439604.1</v>
      </c>
      <c r="E104" t="s">
        <v>23</v>
      </c>
      <c r="F104">
        <v>6</v>
      </c>
      <c r="G104">
        <v>22</v>
      </c>
      <c r="H104">
        <v>16</v>
      </c>
      <c r="I104">
        <v>400</v>
      </c>
      <c r="J104">
        <v>72.650000000000006</v>
      </c>
      <c r="K104">
        <v>29060</v>
      </c>
      <c r="L104" t="s">
        <v>20</v>
      </c>
      <c r="M104">
        <v>32441</v>
      </c>
    </row>
    <row r="105" spans="1:13" x14ac:dyDescent="0.2">
      <c r="A105" t="s">
        <v>13</v>
      </c>
      <c r="B105" t="s">
        <v>22</v>
      </c>
      <c r="C105" s="1">
        <v>37053</v>
      </c>
      <c r="D105">
        <v>3689.4</v>
      </c>
      <c r="E105" t="s">
        <v>17</v>
      </c>
      <c r="F105">
        <v>0</v>
      </c>
      <c r="G105">
        <v>24</v>
      </c>
      <c r="H105">
        <v>24</v>
      </c>
      <c r="I105">
        <v>168</v>
      </c>
      <c r="J105">
        <v>19.3</v>
      </c>
      <c r="K105">
        <v>3242.4</v>
      </c>
      <c r="L105" t="s">
        <v>18</v>
      </c>
      <c r="M105">
        <v>32441</v>
      </c>
    </row>
    <row r="106" spans="1:13" x14ac:dyDescent="0.2">
      <c r="A106" t="s">
        <v>13</v>
      </c>
      <c r="B106" t="s">
        <v>22</v>
      </c>
      <c r="C106" s="1">
        <v>37053</v>
      </c>
      <c r="D106">
        <v>519889.1</v>
      </c>
      <c r="E106" t="s">
        <v>15</v>
      </c>
      <c r="F106">
        <v>0</v>
      </c>
      <c r="G106">
        <v>24</v>
      </c>
      <c r="H106">
        <v>24</v>
      </c>
      <c r="I106">
        <v>0</v>
      </c>
      <c r="J106">
        <v>188</v>
      </c>
      <c r="K106">
        <v>0</v>
      </c>
      <c r="L106" t="s">
        <v>20</v>
      </c>
      <c r="M106">
        <v>32441</v>
      </c>
    </row>
    <row r="107" spans="1:13" x14ac:dyDescent="0.2">
      <c r="A107" t="s">
        <v>13</v>
      </c>
      <c r="B107" t="s">
        <v>22</v>
      </c>
      <c r="C107" s="1">
        <v>37053</v>
      </c>
      <c r="D107">
        <v>585277.1</v>
      </c>
      <c r="E107" t="s">
        <v>17</v>
      </c>
      <c r="F107">
        <v>0</v>
      </c>
      <c r="G107">
        <v>24</v>
      </c>
      <c r="H107">
        <v>24</v>
      </c>
      <c r="I107">
        <v>168</v>
      </c>
      <c r="J107">
        <v>300</v>
      </c>
      <c r="K107">
        <v>50400</v>
      </c>
      <c r="L107" t="s">
        <v>20</v>
      </c>
      <c r="M107">
        <v>32441</v>
      </c>
    </row>
    <row r="108" spans="1:13" x14ac:dyDescent="0.2">
      <c r="A108" t="s">
        <v>13</v>
      </c>
      <c r="B108" t="s">
        <v>14</v>
      </c>
      <c r="C108" s="1">
        <v>37054</v>
      </c>
      <c r="D108">
        <v>519888.1</v>
      </c>
      <c r="E108" t="s">
        <v>15</v>
      </c>
      <c r="F108">
        <v>0</v>
      </c>
      <c r="G108">
        <v>24</v>
      </c>
      <c r="H108">
        <v>24</v>
      </c>
      <c r="I108">
        <v>0</v>
      </c>
      <c r="J108">
        <v>216</v>
      </c>
      <c r="K108">
        <v>0</v>
      </c>
      <c r="L108" t="s">
        <v>16</v>
      </c>
      <c r="M108">
        <v>32441</v>
      </c>
    </row>
    <row r="109" spans="1:13" x14ac:dyDescent="0.2">
      <c r="A109" t="s">
        <v>13</v>
      </c>
      <c r="B109" t="s">
        <v>14</v>
      </c>
      <c r="C109" s="1">
        <v>37054</v>
      </c>
      <c r="D109">
        <v>585276.1</v>
      </c>
      <c r="E109" t="s">
        <v>17</v>
      </c>
      <c r="F109">
        <v>0</v>
      </c>
      <c r="G109">
        <v>24</v>
      </c>
      <c r="H109">
        <v>24</v>
      </c>
      <c r="I109">
        <v>-168</v>
      </c>
      <c r="J109">
        <v>328</v>
      </c>
      <c r="K109">
        <v>-55104</v>
      </c>
      <c r="L109" t="s">
        <v>18</v>
      </c>
      <c r="M109">
        <v>32441</v>
      </c>
    </row>
    <row r="110" spans="1:13" x14ac:dyDescent="0.2">
      <c r="A110" t="s">
        <v>13</v>
      </c>
      <c r="B110" t="s">
        <v>22</v>
      </c>
      <c r="C110" s="1">
        <v>37054</v>
      </c>
      <c r="D110">
        <v>373510.1</v>
      </c>
      <c r="E110" t="s">
        <v>17</v>
      </c>
      <c r="F110">
        <v>14</v>
      </c>
      <c r="G110">
        <v>20</v>
      </c>
      <c r="H110">
        <v>6</v>
      </c>
      <c r="I110">
        <v>150</v>
      </c>
      <c r="J110">
        <v>114</v>
      </c>
      <c r="K110">
        <v>17100</v>
      </c>
      <c r="L110" t="s">
        <v>18</v>
      </c>
      <c r="M110">
        <v>32441</v>
      </c>
    </row>
    <row r="111" spans="1:13" x14ac:dyDescent="0.2">
      <c r="A111" t="s">
        <v>13</v>
      </c>
      <c r="B111" t="s">
        <v>22</v>
      </c>
      <c r="C111" s="1">
        <v>37054</v>
      </c>
      <c r="D111">
        <v>373509.1</v>
      </c>
      <c r="E111" t="s">
        <v>17</v>
      </c>
      <c r="F111">
        <v>6</v>
      </c>
      <c r="G111">
        <v>22</v>
      </c>
      <c r="H111">
        <v>16</v>
      </c>
      <c r="I111">
        <v>400</v>
      </c>
      <c r="J111">
        <v>87.75</v>
      </c>
      <c r="K111">
        <v>35100</v>
      </c>
      <c r="L111" t="s">
        <v>20</v>
      </c>
      <c r="M111">
        <v>32441</v>
      </c>
    </row>
    <row r="112" spans="1:13" x14ac:dyDescent="0.2">
      <c r="A112" t="s">
        <v>13</v>
      </c>
      <c r="B112" t="s">
        <v>22</v>
      </c>
      <c r="C112" s="1">
        <v>37054</v>
      </c>
      <c r="D112">
        <v>439604.1</v>
      </c>
      <c r="E112" t="s">
        <v>23</v>
      </c>
      <c r="F112">
        <v>6</v>
      </c>
      <c r="G112">
        <v>22</v>
      </c>
      <c r="H112">
        <v>16</v>
      </c>
      <c r="I112">
        <v>400</v>
      </c>
      <c r="J112">
        <v>72.650000000000006</v>
      </c>
      <c r="K112">
        <v>29060</v>
      </c>
      <c r="L112" t="s">
        <v>20</v>
      </c>
      <c r="M112">
        <v>32441</v>
      </c>
    </row>
    <row r="113" spans="1:13" x14ac:dyDescent="0.2">
      <c r="A113" t="s">
        <v>13</v>
      </c>
      <c r="B113" t="s">
        <v>22</v>
      </c>
      <c r="C113" s="1">
        <v>37054</v>
      </c>
      <c r="D113">
        <v>3689.4</v>
      </c>
      <c r="E113" t="s">
        <v>17</v>
      </c>
      <c r="F113">
        <v>0</v>
      </c>
      <c r="G113">
        <v>24</v>
      </c>
      <c r="H113">
        <v>24</v>
      </c>
      <c r="I113">
        <v>168</v>
      </c>
      <c r="J113">
        <v>19.3</v>
      </c>
      <c r="K113">
        <v>3242.4</v>
      </c>
      <c r="L113" t="s">
        <v>18</v>
      </c>
      <c r="M113">
        <v>32441</v>
      </c>
    </row>
    <row r="114" spans="1:13" x14ac:dyDescent="0.2">
      <c r="A114" t="s">
        <v>13</v>
      </c>
      <c r="B114" t="s">
        <v>22</v>
      </c>
      <c r="C114" s="1">
        <v>37054</v>
      </c>
      <c r="D114">
        <v>519889.1</v>
      </c>
      <c r="E114" t="s">
        <v>15</v>
      </c>
      <c r="F114">
        <v>0</v>
      </c>
      <c r="G114">
        <v>24</v>
      </c>
      <c r="H114">
        <v>24</v>
      </c>
      <c r="I114">
        <v>0</v>
      </c>
      <c r="J114">
        <v>188</v>
      </c>
      <c r="K114">
        <v>0</v>
      </c>
      <c r="L114" t="s">
        <v>20</v>
      </c>
      <c r="M114">
        <v>32441</v>
      </c>
    </row>
    <row r="115" spans="1:13" x14ac:dyDescent="0.2">
      <c r="A115" t="s">
        <v>13</v>
      </c>
      <c r="B115" t="s">
        <v>22</v>
      </c>
      <c r="C115" s="1">
        <v>37054</v>
      </c>
      <c r="D115">
        <v>585277.1</v>
      </c>
      <c r="E115" t="s">
        <v>17</v>
      </c>
      <c r="F115">
        <v>0</v>
      </c>
      <c r="G115">
        <v>24</v>
      </c>
      <c r="H115">
        <v>24</v>
      </c>
      <c r="I115">
        <v>168</v>
      </c>
      <c r="J115">
        <v>300</v>
      </c>
      <c r="K115">
        <v>50400</v>
      </c>
      <c r="L115" t="s">
        <v>20</v>
      </c>
      <c r="M115">
        <v>32441</v>
      </c>
    </row>
    <row r="116" spans="1:13" x14ac:dyDescent="0.2">
      <c r="A116" t="s">
        <v>13</v>
      </c>
      <c r="B116" t="s">
        <v>14</v>
      </c>
      <c r="C116" s="1">
        <v>37055</v>
      </c>
      <c r="D116">
        <v>643145.1</v>
      </c>
      <c r="E116" t="s">
        <v>15</v>
      </c>
      <c r="F116">
        <v>6</v>
      </c>
      <c r="G116">
        <v>22</v>
      </c>
      <c r="H116">
        <v>16</v>
      </c>
      <c r="I116">
        <v>-400</v>
      </c>
      <c r="J116">
        <v>64</v>
      </c>
      <c r="K116">
        <v>-25600</v>
      </c>
      <c r="L116" t="s">
        <v>18</v>
      </c>
      <c r="M116">
        <v>32441</v>
      </c>
    </row>
    <row r="117" spans="1:13" x14ac:dyDescent="0.2">
      <c r="A117" t="s">
        <v>13</v>
      </c>
      <c r="B117" t="s">
        <v>14</v>
      </c>
      <c r="C117" s="1">
        <v>37055</v>
      </c>
      <c r="D117">
        <v>643174.1</v>
      </c>
      <c r="E117" t="s">
        <v>19</v>
      </c>
      <c r="F117">
        <v>6</v>
      </c>
      <c r="G117">
        <v>22</v>
      </c>
      <c r="H117">
        <v>16</v>
      </c>
      <c r="I117">
        <v>-400</v>
      </c>
      <c r="J117">
        <v>59.5</v>
      </c>
      <c r="K117">
        <v>-23800</v>
      </c>
      <c r="L117" t="s">
        <v>20</v>
      </c>
      <c r="M117">
        <v>32441</v>
      </c>
    </row>
    <row r="118" spans="1:13" x14ac:dyDescent="0.2">
      <c r="A118" t="s">
        <v>13</v>
      </c>
      <c r="B118" t="s">
        <v>14</v>
      </c>
      <c r="C118" s="1">
        <v>37055</v>
      </c>
      <c r="D118">
        <v>519888.1</v>
      </c>
      <c r="E118" t="s">
        <v>15</v>
      </c>
      <c r="F118">
        <v>0</v>
      </c>
      <c r="G118">
        <v>24</v>
      </c>
      <c r="H118">
        <v>24</v>
      </c>
      <c r="I118">
        <v>0</v>
      </c>
      <c r="J118">
        <v>216</v>
      </c>
      <c r="K118">
        <v>0</v>
      </c>
      <c r="L118" t="s">
        <v>16</v>
      </c>
      <c r="M118">
        <v>32441</v>
      </c>
    </row>
    <row r="119" spans="1:13" x14ac:dyDescent="0.2">
      <c r="A119" t="s">
        <v>13</v>
      </c>
      <c r="B119" t="s">
        <v>14</v>
      </c>
      <c r="C119" s="1">
        <v>37055</v>
      </c>
      <c r="D119">
        <v>585276.1</v>
      </c>
      <c r="E119" t="s">
        <v>17</v>
      </c>
      <c r="F119">
        <v>0</v>
      </c>
      <c r="G119">
        <v>24</v>
      </c>
      <c r="H119">
        <v>24</v>
      </c>
      <c r="I119">
        <v>-168</v>
      </c>
      <c r="J119">
        <v>328</v>
      </c>
      <c r="K119">
        <v>-55104</v>
      </c>
      <c r="L119" t="s">
        <v>18</v>
      </c>
      <c r="M119">
        <v>32441</v>
      </c>
    </row>
    <row r="120" spans="1:13" x14ac:dyDescent="0.2">
      <c r="A120" t="s">
        <v>13</v>
      </c>
      <c r="B120" t="s">
        <v>22</v>
      </c>
      <c r="C120" s="1">
        <v>37055</v>
      </c>
      <c r="D120">
        <v>373510.1</v>
      </c>
      <c r="E120" t="s">
        <v>17</v>
      </c>
      <c r="F120">
        <v>14</v>
      </c>
      <c r="G120">
        <v>20</v>
      </c>
      <c r="H120">
        <v>6</v>
      </c>
      <c r="I120">
        <v>150</v>
      </c>
      <c r="J120">
        <v>114</v>
      </c>
      <c r="K120">
        <v>17100</v>
      </c>
      <c r="L120" t="s">
        <v>18</v>
      </c>
      <c r="M120">
        <v>32441</v>
      </c>
    </row>
    <row r="121" spans="1:13" x14ac:dyDescent="0.2">
      <c r="A121" t="s">
        <v>13</v>
      </c>
      <c r="B121" t="s">
        <v>22</v>
      </c>
      <c r="C121" s="1">
        <v>37055</v>
      </c>
      <c r="D121">
        <v>373509.1</v>
      </c>
      <c r="E121" t="s">
        <v>17</v>
      </c>
      <c r="F121">
        <v>6</v>
      </c>
      <c r="G121">
        <v>22</v>
      </c>
      <c r="H121">
        <v>16</v>
      </c>
      <c r="I121">
        <v>400</v>
      </c>
      <c r="J121">
        <v>87.75</v>
      </c>
      <c r="K121">
        <v>35100</v>
      </c>
      <c r="L121" t="s">
        <v>20</v>
      </c>
      <c r="M121">
        <v>32441</v>
      </c>
    </row>
    <row r="122" spans="1:13" x14ac:dyDescent="0.2">
      <c r="A122" t="s">
        <v>13</v>
      </c>
      <c r="B122" t="s">
        <v>22</v>
      </c>
      <c r="C122" s="1">
        <v>37055</v>
      </c>
      <c r="D122">
        <v>439604.1</v>
      </c>
      <c r="E122" t="s">
        <v>23</v>
      </c>
      <c r="F122">
        <v>6</v>
      </c>
      <c r="G122">
        <v>22</v>
      </c>
      <c r="H122">
        <v>16</v>
      </c>
      <c r="I122">
        <v>400</v>
      </c>
      <c r="J122">
        <v>72.650000000000006</v>
      </c>
      <c r="K122">
        <v>29060</v>
      </c>
      <c r="L122" t="s">
        <v>20</v>
      </c>
      <c r="M122">
        <v>32441</v>
      </c>
    </row>
    <row r="123" spans="1:13" x14ac:dyDescent="0.2">
      <c r="A123" t="s">
        <v>13</v>
      </c>
      <c r="B123" t="s">
        <v>22</v>
      </c>
      <c r="C123" s="1">
        <v>37055</v>
      </c>
      <c r="D123">
        <v>3689.4</v>
      </c>
      <c r="E123" t="s">
        <v>17</v>
      </c>
      <c r="F123">
        <v>0</v>
      </c>
      <c r="G123">
        <v>24</v>
      </c>
      <c r="H123">
        <v>24</v>
      </c>
      <c r="I123">
        <v>168</v>
      </c>
      <c r="J123">
        <v>19.3</v>
      </c>
      <c r="K123">
        <v>3242.4</v>
      </c>
      <c r="L123" t="s">
        <v>18</v>
      </c>
      <c r="M123">
        <v>32441</v>
      </c>
    </row>
    <row r="124" spans="1:13" x14ac:dyDescent="0.2">
      <c r="A124" t="s">
        <v>13</v>
      </c>
      <c r="B124" t="s">
        <v>22</v>
      </c>
      <c r="C124" s="1">
        <v>37055</v>
      </c>
      <c r="D124">
        <v>519889.1</v>
      </c>
      <c r="E124" t="s">
        <v>15</v>
      </c>
      <c r="F124">
        <v>0</v>
      </c>
      <c r="G124">
        <v>24</v>
      </c>
      <c r="H124">
        <v>24</v>
      </c>
      <c r="I124">
        <v>0</v>
      </c>
      <c r="J124">
        <v>188</v>
      </c>
      <c r="K124">
        <v>0</v>
      </c>
      <c r="L124" t="s">
        <v>20</v>
      </c>
      <c r="M124">
        <v>32441</v>
      </c>
    </row>
    <row r="125" spans="1:13" x14ac:dyDescent="0.2">
      <c r="A125" t="s">
        <v>13</v>
      </c>
      <c r="B125" t="s">
        <v>22</v>
      </c>
      <c r="C125" s="1">
        <v>37055</v>
      </c>
      <c r="D125">
        <v>585277.1</v>
      </c>
      <c r="E125" t="s">
        <v>17</v>
      </c>
      <c r="F125">
        <v>0</v>
      </c>
      <c r="G125">
        <v>24</v>
      </c>
      <c r="H125">
        <v>24</v>
      </c>
      <c r="I125">
        <v>168</v>
      </c>
      <c r="J125">
        <v>300</v>
      </c>
      <c r="K125">
        <v>50400</v>
      </c>
      <c r="L125" t="s">
        <v>20</v>
      </c>
      <c r="M125">
        <v>32441</v>
      </c>
    </row>
    <row r="126" spans="1:13" x14ac:dyDescent="0.2">
      <c r="A126" t="s">
        <v>13</v>
      </c>
      <c r="B126" t="s">
        <v>14</v>
      </c>
      <c r="C126" s="1">
        <v>37056</v>
      </c>
      <c r="D126">
        <v>645388.1</v>
      </c>
      <c r="E126" t="s">
        <v>19</v>
      </c>
      <c r="F126">
        <v>6</v>
      </c>
      <c r="G126">
        <v>22</v>
      </c>
      <c r="H126">
        <v>16</v>
      </c>
      <c r="I126">
        <v>-400</v>
      </c>
      <c r="J126">
        <v>58.5</v>
      </c>
      <c r="K126">
        <v>-23400</v>
      </c>
      <c r="L126" t="s">
        <v>20</v>
      </c>
      <c r="M126">
        <v>32441</v>
      </c>
    </row>
    <row r="127" spans="1:13" x14ac:dyDescent="0.2">
      <c r="A127" t="s">
        <v>13</v>
      </c>
      <c r="B127" t="s">
        <v>14</v>
      </c>
      <c r="C127" s="1">
        <v>37056</v>
      </c>
      <c r="D127">
        <v>519888.1</v>
      </c>
      <c r="E127" t="s">
        <v>15</v>
      </c>
      <c r="F127">
        <v>0</v>
      </c>
      <c r="G127">
        <v>24</v>
      </c>
      <c r="H127">
        <v>24</v>
      </c>
      <c r="I127">
        <v>0</v>
      </c>
      <c r="J127">
        <v>216</v>
      </c>
      <c r="K127">
        <v>0</v>
      </c>
      <c r="L127" t="s">
        <v>16</v>
      </c>
      <c r="M127">
        <v>32441</v>
      </c>
    </row>
    <row r="128" spans="1:13" x14ac:dyDescent="0.2">
      <c r="A128" t="s">
        <v>13</v>
      </c>
      <c r="B128" t="s">
        <v>14</v>
      </c>
      <c r="C128" s="1">
        <v>37056</v>
      </c>
      <c r="D128">
        <v>585276.1</v>
      </c>
      <c r="E128" t="s">
        <v>17</v>
      </c>
      <c r="F128">
        <v>0</v>
      </c>
      <c r="G128">
        <v>24</v>
      </c>
      <c r="H128">
        <v>24</v>
      </c>
      <c r="I128">
        <v>-168</v>
      </c>
      <c r="J128">
        <v>328</v>
      </c>
      <c r="K128">
        <v>-55104</v>
      </c>
      <c r="L128" t="s">
        <v>18</v>
      </c>
      <c r="M128">
        <v>32441</v>
      </c>
    </row>
    <row r="129" spans="1:13" x14ac:dyDescent="0.2">
      <c r="A129" t="s">
        <v>13</v>
      </c>
      <c r="B129" t="s">
        <v>22</v>
      </c>
      <c r="C129" s="1">
        <v>37056</v>
      </c>
      <c r="D129">
        <v>645371.1</v>
      </c>
      <c r="E129" t="s">
        <v>19</v>
      </c>
      <c r="F129">
        <v>0</v>
      </c>
      <c r="G129">
        <v>6</v>
      </c>
      <c r="H129">
        <v>6</v>
      </c>
      <c r="I129">
        <v>150</v>
      </c>
      <c r="J129">
        <v>35</v>
      </c>
      <c r="K129">
        <v>5250</v>
      </c>
      <c r="L129" t="s">
        <v>21</v>
      </c>
      <c r="M129">
        <v>32441</v>
      </c>
    </row>
    <row r="130" spans="1:13" x14ac:dyDescent="0.2">
      <c r="A130" t="s">
        <v>13</v>
      </c>
      <c r="B130" t="s">
        <v>22</v>
      </c>
      <c r="C130" s="1">
        <v>37056</v>
      </c>
      <c r="D130">
        <v>645578.1</v>
      </c>
      <c r="E130" t="s">
        <v>19</v>
      </c>
      <c r="F130">
        <v>0</v>
      </c>
      <c r="G130">
        <v>6</v>
      </c>
      <c r="H130">
        <v>6</v>
      </c>
      <c r="I130">
        <v>60</v>
      </c>
      <c r="J130">
        <v>33</v>
      </c>
      <c r="K130">
        <v>1980</v>
      </c>
      <c r="L130" t="s">
        <v>21</v>
      </c>
      <c r="M130">
        <v>32441</v>
      </c>
    </row>
    <row r="131" spans="1:13" x14ac:dyDescent="0.2">
      <c r="A131" t="s">
        <v>13</v>
      </c>
      <c r="B131" t="s">
        <v>22</v>
      </c>
      <c r="C131" s="1">
        <v>37056</v>
      </c>
      <c r="D131">
        <v>373510.1</v>
      </c>
      <c r="E131" t="s">
        <v>17</v>
      </c>
      <c r="F131">
        <v>14</v>
      </c>
      <c r="G131">
        <v>20</v>
      </c>
      <c r="H131">
        <v>6</v>
      </c>
      <c r="I131">
        <v>150</v>
      </c>
      <c r="J131">
        <v>114</v>
      </c>
      <c r="K131">
        <v>17100</v>
      </c>
      <c r="L131" t="s">
        <v>18</v>
      </c>
      <c r="M131">
        <v>32441</v>
      </c>
    </row>
    <row r="132" spans="1:13" x14ac:dyDescent="0.2">
      <c r="A132" t="s">
        <v>13</v>
      </c>
      <c r="B132" t="s">
        <v>22</v>
      </c>
      <c r="C132" s="1">
        <v>37056</v>
      </c>
      <c r="D132">
        <v>373509.1</v>
      </c>
      <c r="E132" t="s">
        <v>17</v>
      </c>
      <c r="F132">
        <v>6</v>
      </c>
      <c r="G132">
        <v>22</v>
      </c>
      <c r="H132">
        <v>16</v>
      </c>
      <c r="I132">
        <v>400</v>
      </c>
      <c r="J132">
        <v>87.75</v>
      </c>
      <c r="K132">
        <v>35100</v>
      </c>
      <c r="L132" t="s">
        <v>20</v>
      </c>
      <c r="M132">
        <v>32441</v>
      </c>
    </row>
    <row r="133" spans="1:13" x14ac:dyDescent="0.2">
      <c r="A133" t="s">
        <v>13</v>
      </c>
      <c r="B133" t="s">
        <v>22</v>
      </c>
      <c r="C133" s="1">
        <v>37056</v>
      </c>
      <c r="D133">
        <v>439604.1</v>
      </c>
      <c r="E133" t="s">
        <v>23</v>
      </c>
      <c r="F133">
        <v>6</v>
      </c>
      <c r="G133">
        <v>22</v>
      </c>
      <c r="H133">
        <v>16</v>
      </c>
      <c r="I133">
        <v>400</v>
      </c>
      <c r="J133">
        <v>72.650000000000006</v>
      </c>
      <c r="K133">
        <v>29060</v>
      </c>
      <c r="L133" t="s">
        <v>20</v>
      </c>
      <c r="M133">
        <v>32441</v>
      </c>
    </row>
    <row r="134" spans="1:13" x14ac:dyDescent="0.2">
      <c r="A134" t="s">
        <v>13</v>
      </c>
      <c r="B134" t="s">
        <v>22</v>
      </c>
      <c r="C134" s="1">
        <v>37056</v>
      </c>
      <c r="D134">
        <v>3689.4</v>
      </c>
      <c r="E134" t="s">
        <v>17</v>
      </c>
      <c r="F134">
        <v>0</v>
      </c>
      <c r="G134">
        <v>24</v>
      </c>
      <c r="H134">
        <v>24</v>
      </c>
      <c r="I134">
        <v>168</v>
      </c>
      <c r="J134">
        <v>19.3</v>
      </c>
      <c r="K134">
        <v>3242.4</v>
      </c>
      <c r="L134" t="s">
        <v>18</v>
      </c>
      <c r="M134">
        <v>32441</v>
      </c>
    </row>
    <row r="135" spans="1:13" x14ac:dyDescent="0.2">
      <c r="A135" t="s">
        <v>13</v>
      </c>
      <c r="B135" t="s">
        <v>22</v>
      </c>
      <c r="C135" s="1">
        <v>37056</v>
      </c>
      <c r="D135">
        <v>519889.1</v>
      </c>
      <c r="E135" t="s">
        <v>15</v>
      </c>
      <c r="F135">
        <v>0</v>
      </c>
      <c r="G135">
        <v>24</v>
      </c>
      <c r="H135">
        <v>24</v>
      </c>
      <c r="I135">
        <v>0</v>
      </c>
      <c r="J135">
        <v>188</v>
      </c>
      <c r="K135">
        <v>0</v>
      </c>
      <c r="L135" t="s">
        <v>20</v>
      </c>
      <c r="M135">
        <v>32441</v>
      </c>
    </row>
    <row r="136" spans="1:13" x14ac:dyDescent="0.2">
      <c r="A136" t="s">
        <v>13</v>
      </c>
      <c r="B136" t="s">
        <v>22</v>
      </c>
      <c r="C136" s="1">
        <v>37056</v>
      </c>
      <c r="D136">
        <v>585277.1</v>
      </c>
      <c r="E136" t="s">
        <v>17</v>
      </c>
      <c r="F136">
        <v>0</v>
      </c>
      <c r="G136">
        <v>24</v>
      </c>
      <c r="H136">
        <v>24</v>
      </c>
      <c r="I136">
        <v>168</v>
      </c>
      <c r="J136">
        <v>300</v>
      </c>
      <c r="K136">
        <v>50400</v>
      </c>
      <c r="L136" t="s">
        <v>20</v>
      </c>
      <c r="M136">
        <v>32441</v>
      </c>
    </row>
    <row r="137" spans="1:13" x14ac:dyDescent="0.2">
      <c r="A137" t="s">
        <v>13</v>
      </c>
      <c r="B137" t="s">
        <v>22</v>
      </c>
      <c r="C137" s="1">
        <v>37056</v>
      </c>
      <c r="D137">
        <v>645371.1</v>
      </c>
      <c r="E137" t="s">
        <v>19</v>
      </c>
      <c r="F137">
        <v>22</v>
      </c>
      <c r="G137">
        <v>24</v>
      </c>
      <c r="H137">
        <v>2</v>
      </c>
      <c r="I137">
        <v>50</v>
      </c>
      <c r="J137">
        <v>35</v>
      </c>
      <c r="K137">
        <v>1750</v>
      </c>
      <c r="L137" t="s">
        <v>21</v>
      </c>
      <c r="M137">
        <v>32441</v>
      </c>
    </row>
    <row r="138" spans="1:13" x14ac:dyDescent="0.2">
      <c r="A138" t="s">
        <v>13</v>
      </c>
      <c r="B138" t="s">
        <v>22</v>
      </c>
      <c r="C138" s="1">
        <v>37056</v>
      </c>
      <c r="D138">
        <v>645578.1</v>
      </c>
      <c r="E138" t="s">
        <v>19</v>
      </c>
      <c r="F138">
        <v>22</v>
      </c>
      <c r="G138">
        <v>24</v>
      </c>
      <c r="H138">
        <v>2</v>
      </c>
      <c r="I138">
        <v>20</v>
      </c>
      <c r="J138">
        <v>33</v>
      </c>
      <c r="K138">
        <v>660</v>
      </c>
      <c r="L138" t="s">
        <v>21</v>
      </c>
      <c r="M138">
        <v>32441</v>
      </c>
    </row>
    <row r="139" spans="1:13" x14ac:dyDescent="0.2">
      <c r="A139" t="s">
        <v>13</v>
      </c>
      <c r="B139" t="s">
        <v>14</v>
      </c>
      <c r="C139" s="1">
        <v>37057</v>
      </c>
      <c r="D139">
        <v>519888.1</v>
      </c>
      <c r="E139" t="s">
        <v>15</v>
      </c>
      <c r="F139">
        <v>0</v>
      </c>
      <c r="G139">
        <v>24</v>
      </c>
      <c r="H139">
        <v>24</v>
      </c>
      <c r="I139">
        <v>0</v>
      </c>
      <c r="J139">
        <v>216</v>
      </c>
      <c r="K139">
        <v>0</v>
      </c>
      <c r="L139" t="s">
        <v>16</v>
      </c>
      <c r="M139">
        <v>32441</v>
      </c>
    </row>
    <row r="140" spans="1:13" x14ac:dyDescent="0.2">
      <c r="A140" t="s">
        <v>13</v>
      </c>
      <c r="B140" t="s">
        <v>14</v>
      </c>
      <c r="C140" s="1">
        <v>37057</v>
      </c>
      <c r="D140">
        <v>585276.1</v>
      </c>
      <c r="E140" t="s">
        <v>17</v>
      </c>
      <c r="F140">
        <v>0</v>
      </c>
      <c r="G140">
        <v>24</v>
      </c>
      <c r="H140">
        <v>24</v>
      </c>
      <c r="I140">
        <v>-168</v>
      </c>
      <c r="J140">
        <v>328</v>
      </c>
      <c r="K140">
        <v>-55104</v>
      </c>
      <c r="L140" t="s">
        <v>18</v>
      </c>
      <c r="M140">
        <v>32441</v>
      </c>
    </row>
    <row r="141" spans="1:13" x14ac:dyDescent="0.2">
      <c r="A141" t="s">
        <v>13</v>
      </c>
      <c r="B141" t="s">
        <v>22</v>
      </c>
      <c r="C141" s="1">
        <v>37057</v>
      </c>
      <c r="D141">
        <v>373510.1</v>
      </c>
      <c r="E141" t="s">
        <v>17</v>
      </c>
      <c r="F141">
        <v>14</v>
      </c>
      <c r="G141">
        <v>20</v>
      </c>
      <c r="H141">
        <v>6</v>
      </c>
      <c r="I141">
        <v>150</v>
      </c>
      <c r="J141">
        <v>114</v>
      </c>
      <c r="K141">
        <v>17100</v>
      </c>
      <c r="L141" t="s">
        <v>18</v>
      </c>
      <c r="M141">
        <v>32441</v>
      </c>
    </row>
    <row r="142" spans="1:13" x14ac:dyDescent="0.2">
      <c r="A142" t="s">
        <v>13</v>
      </c>
      <c r="B142" t="s">
        <v>22</v>
      </c>
      <c r="C142" s="1">
        <v>37057</v>
      </c>
      <c r="D142">
        <v>373509.1</v>
      </c>
      <c r="E142" t="s">
        <v>17</v>
      </c>
      <c r="F142">
        <v>6</v>
      </c>
      <c r="G142">
        <v>22</v>
      </c>
      <c r="H142">
        <v>16</v>
      </c>
      <c r="I142">
        <v>400</v>
      </c>
      <c r="J142">
        <v>87.75</v>
      </c>
      <c r="K142">
        <v>35100</v>
      </c>
      <c r="L142" t="s">
        <v>20</v>
      </c>
      <c r="M142">
        <v>32441</v>
      </c>
    </row>
    <row r="143" spans="1:13" x14ac:dyDescent="0.2">
      <c r="A143" t="s">
        <v>13</v>
      </c>
      <c r="B143" t="s">
        <v>22</v>
      </c>
      <c r="C143" s="1">
        <v>37057</v>
      </c>
      <c r="D143">
        <v>439604.1</v>
      </c>
      <c r="E143" t="s">
        <v>23</v>
      </c>
      <c r="F143">
        <v>6</v>
      </c>
      <c r="G143">
        <v>22</v>
      </c>
      <c r="H143">
        <v>16</v>
      </c>
      <c r="I143">
        <v>400</v>
      </c>
      <c r="J143">
        <v>72.650000000000006</v>
      </c>
      <c r="K143">
        <v>29060</v>
      </c>
      <c r="L143" t="s">
        <v>20</v>
      </c>
      <c r="M143">
        <v>32441</v>
      </c>
    </row>
    <row r="144" spans="1:13" x14ac:dyDescent="0.2">
      <c r="A144" t="s">
        <v>13</v>
      </c>
      <c r="B144" t="s">
        <v>22</v>
      </c>
      <c r="C144" s="1">
        <v>37057</v>
      </c>
      <c r="D144">
        <v>3689.4</v>
      </c>
      <c r="E144" t="s">
        <v>17</v>
      </c>
      <c r="F144">
        <v>0</v>
      </c>
      <c r="G144">
        <v>24</v>
      </c>
      <c r="H144">
        <v>24</v>
      </c>
      <c r="I144">
        <v>168</v>
      </c>
      <c r="J144">
        <v>19.3</v>
      </c>
      <c r="K144">
        <v>3242.4</v>
      </c>
      <c r="L144" t="s">
        <v>18</v>
      </c>
      <c r="M144">
        <v>32441</v>
      </c>
    </row>
    <row r="145" spans="1:13" x14ac:dyDescent="0.2">
      <c r="A145" t="s">
        <v>13</v>
      </c>
      <c r="B145" t="s">
        <v>22</v>
      </c>
      <c r="C145" s="1">
        <v>37057</v>
      </c>
      <c r="D145">
        <v>519889.1</v>
      </c>
      <c r="E145" t="s">
        <v>15</v>
      </c>
      <c r="F145">
        <v>0</v>
      </c>
      <c r="G145">
        <v>24</v>
      </c>
      <c r="H145">
        <v>24</v>
      </c>
      <c r="I145">
        <v>0</v>
      </c>
      <c r="J145">
        <v>188</v>
      </c>
      <c r="K145">
        <v>0</v>
      </c>
      <c r="L145" t="s">
        <v>20</v>
      </c>
      <c r="M145">
        <v>32441</v>
      </c>
    </row>
    <row r="146" spans="1:13" x14ac:dyDescent="0.2">
      <c r="A146" t="s">
        <v>13</v>
      </c>
      <c r="B146" t="s">
        <v>22</v>
      </c>
      <c r="C146" s="1">
        <v>37057</v>
      </c>
      <c r="D146">
        <v>585277.1</v>
      </c>
      <c r="E146" t="s">
        <v>17</v>
      </c>
      <c r="F146">
        <v>0</v>
      </c>
      <c r="G146">
        <v>24</v>
      </c>
      <c r="H146">
        <v>24</v>
      </c>
      <c r="I146">
        <v>168</v>
      </c>
      <c r="J146">
        <v>300</v>
      </c>
      <c r="K146">
        <v>50400</v>
      </c>
      <c r="L146" t="s">
        <v>20</v>
      </c>
      <c r="M146">
        <v>32441</v>
      </c>
    </row>
    <row r="147" spans="1:13" x14ac:dyDescent="0.2">
      <c r="A147" t="s">
        <v>13</v>
      </c>
      <c r="B147" t="s">
        <v>14</v>
      </c>
      <c r="C147" s="1">
        <v>37058</v>
      </c>
      <c r="D147">
        <v>519888.1</v>
      </c>
      <c r="E147" t="s">
        <v>15</v>
      </c>
      <c r="F147">
        <v>0</v>
      </c>
      <c r="G147">
        <v>24</v>
      </c>
      <c r="H147">
        <v>24</v>
      </c>
      <c r="I147">
        <v>0</v>
      </c>
      <c r="J147">
        <v>216</v>
      </c>
      <c r="K147">
        <v>0</v>
      </c>
      <c r="L147" t="s">
        <v>16</v>
      </c>
      <c r="M147">
        <v>32441</v>
      </c>
    </row>
    <row r="148" spans="1:13" x14ac:dyDescent="0.2">
      <c r="A148" t="s">
        <v>13</v>
      </c>
      <c r="B148" t="s">
        <v>14</v>
      </c>
      <c r="C148" s="1">
        <v>37058</v>
      </c>
      <c r="D148">
        <v>585276.1</v>
      </c>
      <c r="E148" t="s">
        <v>17</v>
      </c>
      <c r="F148">
        <v>0</v>
      </c>
      <c r="G148">
        <v>24</v>
      </c>
      <c r="H148">
        <v>24</v>
      </c>
      <c r="I148">
        <v>-168</v>
      </c>
      <c r="J148">
        <v>328</v>
      </c>
      <c r="K148">
        <v>-55104</v>
      </c>
      <c r="L148" t="s">
        <v>18</v>
      </c>
      <c r="M148">
        <v>32441</v>
      </c>
    </row>
    <row r="149" spans="1:13" x14ac:dyDescent="0.2">
      <c r="A149" t="s">
        <v>13</v>
      </c>
      <c r="B149" t="s">
        <v>22</v>
      </c>
      <c r="C149" s="1">
        <v>37058</v>
      </c>
      <c r="D149">
        <v>373510.1</v>
      </c>
      <c r="E149" t="s">
        <v>17</v>
      </c>
      <c r="F149">
        <v>14</v>
      </c>
      <c r="G149">
        <v>20</v>
      </c>
      <c r="H149">
        <v>6</v>
      </c>
      <c r="I149">
        <v>150</v>
      </c>
      <c r="J149">
        <v>114</v>
      </c>
      <c r="K149">
        <v>17100</v>
      </c>
      <c r="L149" t="s">
        <v>18</v>
      </c>
      <c r="M149">
        <v>32441</v>
      </c>
    </row>
    <row r="150" spans="1:13" x14ac:dyDescent="0.2">
      <c r="A150" t="s">
        <v>13</v>
      </c>
      <c r="B150" t="s">
        <v>22</v>
      </c>
      <c r="C150" s="1">
        <v>37058</v>
      </c>
      <c r="D150">
        <v>373509.1</v>
      </c>
      <c r="E150" t="s">
        <v>17</v>
      </c>
      <c r="F150">
        <v>6</v>
      </c>
      <c r="G150">
        <v>22</v>
      </c>
      <c r="H150">
        <v>16</v>
      </c>
      <c r="I150">
        <v>400</v>
      </c>
      <c r="J150">
        <v>87.75</v>
      </c>
      <c r="K150">
        <v>35100</v>
      </c>
      <c r="L150" t="s">
        <v>20</v>
      </c>
      <c r="M150">
        <v>32441</v>
      </c>
    </row>
    <row r="151" spans="1:13" x14ac:dyDescent="0.2">
      <c r="A151" t="s">
        <v>13</v>
      </c>
      <c r="B151" t="s">
        <v>22</v>
      </c>
      <c r="C151" s="1">
        <v>37058</v>
      </c>
      <c r="D151">
        <v>439604.1</v>
      </c>
      <c r="E151" t="s">
        <v>23</v>
      </c>
      <c r="F151">
        <v>6</v>
      </c>
      <c r="G151">
        <v>22</v>
      </c>
      <c r="H151">
        <v>16</v>
      </c>
      <c r="I151">
        <v>400</v>
      </c>
      <c r="J151">
        <v>72.650000000000006</v>
      </c>
      <c r="K151">
        <v>29060</v>
      </c>
      <c r="L151" t="s">
        <v>20</v>
      </c>
      <c r="M151">
        <v>32441</v>
      </c>
    </row>
    <row r="152" spans="1:13" x14ac:dyDescent="0.2">
      <c r="A152" t="s">
        <v>13</v>
      </c>
      <c r="B152" t="s">
        <v>22</v>
      </c>
      <c r="C152" s="1">
        <v>37058</v>
      </c>
      <c r="D152">
        <v>3689.4</v>
      </c>
      <c r="E152" t="s">
        <v>17</v>
      </c>
      <c r="F152">
        <v>0</v>
      </c>
      <c r="G152">
        <v>24</v>
      </c>
      <c r="H152">
        <v>24</v>
      </c>
      <c r="I152">
        <v>168</v>
      </c>
      <c r="J152">
        <v>19.3</v>
      </c>
      <c r="K152">
        <v>3242.4</v>
      </c>
      <c r="L152" t="s">
        <v>18</v>
      </c>
      <c r="M152">
        <v>32441</v>
      </c>
    </row>
    <row r="153" spans="1:13" x14ac:dyDescent="0.2">
      <c r="A153" t="s">
        <v>13</v>
      </c>
      <c r="B153" t="s">
        <v>22</v>
      </c>
      <c r="C153" s="1">
        <v>37058</v>
      </c>
      <c r="D153">
        <v>519889.1</v>
      </c>
      <c r="E153" t="s">
        <v>15</v>
      </c>
      <c r="F153">
        <v>0</v>
      </c>
      <c r="G153">
        <v>24</v>
      </c>
      <c r="H153">
        <v>24</v>
      </c>
      <c r="I153">
        <v>0</v>
      </c>
      <c r="J153">
        <v>188</v>
      </c>
      <c r="K153">
        <v>0</v>
      </c>
      <c r="L153" t="s">
        <v>20</v>
      </c>
      <c r="M153">
        <v>32441</v>
      </c>
    </row>
    <row r="154" spans="1:13" x14ac:dyDescent="0.2">
      <c r="A154" t="s">
        <v>13</v>
      </c>
      <c r="B154" t="s">
        <v>22</v>
      </c>
      <c r="C154" s="1">
        <v>37058</v>
      </c>
      <c r="D154">
        <v>585277.1</v>
      </c>
      <c r="E154" t="s">
        <v>17</v>
      </c>
      <c r="F154">
        <v>0</v>
      </c>
      <c r="G154">
        <v>24</v>
      </c>
      <c r="H154">
        <v>24</v>
      </c>
      <c r="I154">
        <v>168</v>
      </c>
      <c r="J154">
        <v>300</v>
      </c>
      <c r="K154">
        <v>50400</v>
      </c>
      <c r="L154" t="s">
        <v>20</v>
      </c>
      <c r="M154">
        <v>32441</v>
      </c>
    </row>
    <row r="155" spans="1:13" x14ac:dyDescent="0.2">
      <c r="A155" t="s">
        <v>13</v>
      </c>
      <c r="B155" t="s">
        <v>14</v>
      </c>
      <c r="C155" s="1">
        <v>37059</v>
      </c>
      <c r="D155">
        <v>519888.1</v>
      </c>
      <c r="E155" t="s">
        <v>15</v>
      </c>
      <c r="F155">
        <v>0</v>
      </c>
      <c r="G155">
        <v>24</v>
      </c>
      <c r="H155">
        <v>24</v>
      </c>
      <c r="I155">
        <v>0</v>
      </c>
      <c r="J155">
        <v>216</v>
      </c>
      <c r="K155">
        <v>0</v>
      </c>
      <c r="L155" t="s">
        <v>16</v>
      </c>
      <c r="M155">
        <v>32441</v>
      </c>
    </row>
    <row r="156" spans="1:13" x14ac:dyDescent="0.2">
      <c r="A156" t="s">
        <v>13</v>
      </c>
      <c r="B156" t="s">
        <v>14</v>
      </c>
      <c r="C156" s="1">
        <v>37059</v>
      </c>
      <c r="D156">
        <v>585276.1</v>
      </c>
      <c r="E156" t="s">
        <v>17</v>
      </c>
      <c r="F156">
        <v>0</v>
      </c>
      <c r="G156">
        <v>24</v>
      </c>
      <c r="H156">
        <v>24</v>
      </c>
      <c r="I156">
        <v>-168</v>
      </c>
      <c r="J156">
        <v>328</v>
      </c>
      <c r="K156">
        <v>-55104</v>
      </c>
      <c r="L156" t="s">
        <v>18</v>
      </c>
      <c r="M156">
        <v>32441</v>
      </c>
    </row>
    <row r="157" spans="1:13" x14ac:dyDescent="0.2">
      <c r="A157" t="s">
        <v>13</v>
      </c>
      <c r="B157" t="s">
        <v>22</v>
      </c>
      <c r="C157" s="1">
        <v>37059</v>
      </c>
      <c r="D157">
        <v>3689.4</v>
      </c>
      <c r="E157" t="s">
        <v>17</v>
      </c>
      <c r="F157">
        <v>0</v>
      </c>
      <c r="G157">
        <v>24</v>
      </c>
      <c r="H157">
        <v>24</v>
      </c>
      <c r="I157">
        <v>168</v>
      </c>
      <c r="J157">
        <v>19.3</v>
      </c>
      <c r="K157">
        <v>3242.4</v>
      </c>
      <c r="L157" t="s">
        <v>18</v>
      </c>
      <c r="M157">
        <v>32441</v>
      </c>
    </row>
    <row r="158" spans="1:13" x14ac:dyDescent="0.2">
      <c r="A158" t="s">
        <v>13</v>
      </c>
      <c r="B158" t="s">
        <v>22</v>
      </c>
      <c r="C158" s="1">
        <v>37059</v>
      </c>
      <c r="D158">
        <v>519889.1</v>
      </c>
      <c r="E158" t="s">
        <v>15</v>
      </c>
      <c r="F158">
        <v>0</v>
      </c>
      <c r="G158">
        <v>24</v>
      </c>
      <c r="H158">
        <v>24</v>
      </c>
      <c r="I158">
        <v>0</v>
      </c>
      <c r="J158">
        <v>188</v>
      </c>
      <c r="K158">
        <v>0</v>
      </c>
      <c r="L158" t="s">
        <v>20</v>
      </c>
      <c r="M158">
        <v>32441</v>
      </c>
    </row>
    <row r="159" spans="1:13" x14ac:dyDescent="0.2">
      <c r="A159" t="s">
        <v>13</v>
      </c>
      <c r="B159" t="s">
        <v>22</v>
      </c>
      <c r="C159" s="1">
        <v>37059</v>
      </c>
      <c r="D159">
        <v>585277.1</v>
      </c>
      <c r="E159" t="s">
        <v>17</v>
      </c>
      <c r="F159">
        <v>0</v>
      </c>
      <c r="G159">
        <v>24</v>
      </c>
      <c r="H159">
        <v>24</v>
      </c>
      <c r="I159">
        <v>168</v>
      </c>
      <c r="J159">
        <v>300</v>
      </c>
      <c r="K159">
        <v>50400</v>
      </c>
      <c r="L159" t="s">
        <v>20</v>
      </c>
      <c r="M159">
        <v>32441</v>
      </c>
    </row>
    <row r="160" spans="1:13" x14ac:dyDescent="0.2">
      <c r="A160" t="s">
        <v>13</v>
      </c>
      <c r="B160" t="s">
        <v>14</v>
      </c>
      <c r="C160" s="1">
        <v>37060</v>
      </c>
      <c r="D160">
        <v>519888.1</v>
      </c>
      <c r="E160" t="s">
        <v>15</v>
      </c>
      <c r="F160">
        <v>0</v>
      </c>
      <c r="G160">
        <v>24</v>
      </c>
      <c r="H160">
        <v>24</v>
      </c>
      <c r="I160">
        <v>0</v>
      </c>
      <c r="J160">
        <v>216</v>
      </c>
      <c r="K160">
        <v>0</v>
      </c>
      <c r="L160" t="s">
        <v>16</v>
      </c>
      <c r="M160">
        <v>32441</v>
      </c>
    </row>
    <row r="161" spans="1:13" x14ac:dyDescent="0.2">
      <c r="A161" t="s">
        <v>13</v>
      </c>
      <c r="B161" t="s">
        <v>14</v>
      </c>
      <c r="C161" s="1">
        <v>37060</v>
      </c>
      <c r="D161">
        <v>585276.1</v>
      </c>
      <c r="E161" t="s">
        <v>17</v>
      </c>
      <c r="F161">
        <v>0</v>
      </c>
      <c r="G161">
        <v>24</v>
      </c>
      <c r="H161">
        <v>24</v>
      </c>
      <c r="I161">
        <v>-168</v>
      </c>
      <c r="J161">
        <v>328</v>
      </c>
      <c r="K161">
        <v>-55104</v>
      </c>
      <c r="L161" t="s">
        <v>18</v>
      </c>
      <c r="M161">
        <v>32441</v>
      </c>
    </row>
    <row r="162" spans="1:13" x14ac:dyDescent="0.2">
      <c r="A162" t="s">
        <v>13</v>
      </c>
      <c r="B162" t="s">
        <v>22</v>
      </c>
      <c r="C162" s="1">
        <v>37060</v>
      </c>
      <c r="D162">
        <v>373510.1</v>
      </c>
      <c r="E162" t="s">
        <v>17</v>
      </c>
      <c r="F162">
        <v>14</v>
      </c>
      <c r="G162">
        <v>20</v>
      </c>
      <c r="H162">
        <v>6</v>
      </c>
      <c r="I162">
        <v>150</v>
      </c>
      <c r="J162">
        <v>114</v>
      </c>
      <c r="K162">
        <v>17100</v>
      </c>
      <c r="L162" t="s">
        <v>18</v>
      </c>
      <c r="M162">
        <v>32441</v>
      </c>
    </row>
    <row r="163" spans="1:13" x14ac:dyDescent="0.2">
      <c r="A163" t="s">
        <v>13</v>
      </c>
      <c r="B163" t="s">
        <v>22</v>
      </c>
      <c r="C163" s="1">
        <v>37060</v>
      </c>
      <c r="D163">
        <v>373509.1</v>
      </c>
      <c r="E163" t="s">
        <v>17</v>
      </c>
      <c r="F163">
        <v>6</v>
      </c>
      <c r="G163">
        <v>22</v>
      </c>
      <c r="H163">
        <v>16</v>
      </c>
      <c r="I163">
        <v>400</v>
      </c>
      <c r="J163">
        <v>87.75</v>
      </c>
      <c r="K163">
        <v>35100</v>
      </c>
      <c r="L163" t="s">
        <v>20</v>
      </c>
      <c r="M163">
        <v>32441</v>
      </c>
    </row>
    <row r="164" spans="1:13" x14ac:dyDescent="0.2">
      <c r="A164" t="s">
        <v>13</v>
      </c>
      <c r="B164" t="s">
        <v>22</v>
      </c>
      <c r="C164" s="1">
        <v>37060</v>
      </c>
      <c r="D164">
        <v>439604.1</v>
      </c>
      <c r="E164" t="s">
        <v>23</v>
      </c>
      <c r="F164">
        <v>6</v>
      </c>
      <c r="G164">
        <v>22</v>
      </c>
      <c r="H164">
        <v>16</v>
      </c>
      <c r="I164">
        <v>400</v>
      </c>
      <c r="J164">
        <v>72.650000000000006</v>
      </c>
      <c r="K164">
        <v>29060</v>
      </c>
      <c r="L164" t="s">
        <v>20</v>
      </c>
      <c r="M164">
        <v>32441</v>
      </c>
    </row>
    <row r="165" spans="1:13" x14ac:dyDescent="0.2">
      <c r="A165" t="s">
        <v>13</v>
      </c>
      <c r="B165" t="s">
        <v>22</v>
      </c>
      <c r="C165" s="1">
        <v>37060</v>
      </c>
      <c r="D165">
        <v>3689.4</v>
      </c>
      <c r="E165" t="s">
        <v>17</v>
      </c>
      <c r="F165">
        <v>0</v>
      </c>
      <c r="G165">
        <v>24</v>
      </c>
      <c r="H165">
        <v>24</v>
      </c>
      <c r="I165">
        <v>168</v>
      </c>
      <c r="J165">
        <v>19.3</v>
      </c>
      <c r="K165">
        <v>3242.4</v>
      </c>
      <c r="L165" t="s">
        <v>18</v>
      </c>
      <c r="M165">
        <v>32441</v>
      </c>
    </row>
    <row r="166" spans="1:13" x14ac:dyDescent="0.2">
      <c r="A166" t="s">
        <v>13</v>
      </c>
      <c r="B166" t="s">
        <v>22</v>
      </c>
      <c r="C166" s="1">
        <v>37060</v>
      </c>
      <c r="D166">
        <v>519889.1</v>
      </c>
      <c r="E166" t="s">
        <v>15</v>
      </c>
      <c r="F166">
        <v>0</v>
      </c>
      <c r="G166">
        <v>24</v>
      </c>
      <c r="H166">
        <v>24</v>
      </c>
      <c r="I166">
        <v>0</v>
      </c>
      <c r="J166">
        <v>188</v>
      </c>
      <c r="K166">
        <v>0</v>
      </c>
      <c r="L166" t="s">
        <v>20</v>
      </c>
      <c r="M166">
        <v>32441</v>
      </c>
    </row>
    <row r="167" spans="1:13" x14ac:dyDescent="0.2">
      <c r="A167" t="s">
        <v>13</v>
      </c>
      <c r="B167" t="s">
        <v>22</v>
      </c>
      <c r="C167" s="1">
        <v>37060</v>
      </c>
      <c r="D167">
        <v>585277.1</v>
      </c>
      <c r="E167" t="s">
        <v>17</v>
      </c>
      <c r="F167">
        <v>0</v>
      </c>
      <c r="G167">
        <v>24</v>
      </c>
      <c r="H167">
        <v>24</v>
      </c>
      <c r="I167">
        <v>168</v>
      </c>
      <c r="J167">
        <v>300</v>
      </c>
      <c r="K167">
        <v>50400</v>
      </c>
      <c r="L167" t="s">
        <v>20</v>
      </c>
      <c r="M167">
        <v>32441</v>
      </c>
    </row>
    <row r="168" spans="1:13" x14ac:dyDescent="0.2">
      <c r="A168" t="s">
        <v>13</v>
      </c>
      <c r="B168" t="s">
        <v>14</v>
      </c>
      <c r="C168" s="1">
        <v>37061</v>
      </c>
      <c r="D168">
        <v>519888.1</v>
      </c>
      <c r="E168" t="s">
        <v>15</v>
      </c>
      <c r="F168">
        <v>0</v>
      </c>
      <c r="G168">
        <v>24</v>
      </c>
      <c r="H168">
        <v>24</v>
      </c>
      <c r="I168">
        <v>0</v>
      </c>
      <c r="J168">
        <v>216</v>
      </c>
      <c r="K168">
        <v>0</v>
      </c>
      <c r="L168" t="s">
        <v>16</v>
      </c>
      <c r="M168">
        <v>32441</v>
      </c>
    </row>
    <row r="169" spans="1:13" ht="0.75" customHeight="1" x14ac:dyDescent="0.2">
      <c r="A169" t="s">
        <v>13</v>
      </c>
      <c r="B169" t="s">
        <v>14</v>
      </c>
      <c r="C169" s="1">
        <v>37061</v>
      </c>
      <c r="D169">
        <v>585276.1</v>
      </c>
      <c r="E169" t="s">
        <v>17</v>
      </c>
      <c r="F169">
        <v>0</v>
      </c>
      <c r="G169">
        <v>24</v>
      </c>
      <c r="H169">
        <v>24</v>
      </c>
      <c r="I169">
        <v>-168</v>
      </c>
      <c r="J169">
        <v>328</v>
      </c>
      <c r="K169">
        <v>-55104</v>
      </c>
      <c r="L169" t="s">
        <v>18</v>
      </c>
      <c r="M169">
        <v>32441</v>
      </c>
    </row>
    <row r="170" spans="1:13" x14ac:dyDescent="0.2">
      <c r="C170" s="1"/>
    </row>
    <row r="171" spans="1:13" x14ac:dyDescent="0.2">
      <c r="C171" s="1"/>
    </row>
    <row r="172" spans="1:13" x14ac:dyDescent="0.2">
      <c r="A172" t="s">
        <v>13</v>
      </c>
      <c r="B172" t="s">
        <v>22</v>
      </c>
      <c r="C172" s="1">
        <v>37061</v>
      </c>
      <c r="D172">
        <v>651244.1</v>
      </c>
      <c r="E172" t="s">
        <v>19</v>
      </c>
      <c r="F172">
        <v>0</v>
      </c>
      <c r="G172">
        <v>6</v>
      </c>
      <c r="H172">
        <v>6</v>
      </c>
      <c r="I172">
        <v>150</v>
      </c>
      <c r="J172">
        <v>41</v>
      </c>
      <c r="K172">
        <v>6150</v>
      </c>
      <c r="L172" t="s">
        <v>21</v>
      </c>
      <c r="M172">
        <v>32441</v>
      </c>
    </row>
    <row r="173" spans="1:13" x14ac:dyDescent="0.2">
      <c r="A173" t="s">
        <v>13</v>
      </c>
      <c r="B173" t="s">
        <v>22</v>
      </c>
      <c r="C173" s="1">
        <v>37061</v>
      </c>
      <c r="D173">
        <v>651363.1</v>
      </c>
      <c r="E173" t="s">
        <v>19</v>
      </c>
      <c r="F173">
        <v>0</v>
      </c>
      <c r="G173">
        <v>6</v>
      </c>
      <c r="H173">
        <v>6</v>
      </c>
      <c r="I173">
        <v>150</v>
      </c>
      <c r="J173">
        <v>45</v>
      </c>
      <c r="K173">
        <v>6750</v>
      </c>
      <c r="L173" t="s">
        <v>21</v>
      </c>
      <c r="M173">
        <v>32441</v>
      </c>
    </row>
    <row r="174" spans="1:13" x14ac:dyDescent="0.2">
      <c r="A174" t="s">
        <v>13</v>
      </c>
      <c r="B174" t="s">
        <v>22</v>
      </c>
      <c r="C174" s="1">
        <v>37061</v>
      </c>
      <c r="D174">
        <v>373510.1</v>
      </c>
      <c r="E174" t="s">
        <v>17</v>
      </c>
      <c r="F174">
        <v>14</v>
      </c>
      <c r="G174">
        <v>20</v>
      </c>
      <c r="H174">
        <v>6</v>
      </c>
      <c r="I174">
        <v>150</v>
      </c>
      <c r="J174">
        <v>114</v>
      </c>
      <c r="K174">
        <v>17100</v>
      </c>
      <c r="L174" t="s">
        <v>18</v>
      </c>
      <c r="M174">
        <v>32441</v>
      </c>
    </row>
    <row r="175" spans="1:13" x14ac:dyDescent="0.2">
      <c r="A175" t="s">
        <v>13</v>
      </c>
      <c r="B175" t="s">
        <v>22</v>
      </c>
      <c r="C175" s="1">
        <v>37061</v>
      </c>
      <c r="D175">
        <v>373509.1</v>
      </c>
      <c r="E175" t="s">
        <v>17</v>
      </c>
      <c r="F175">
        <v>6</v>
      </c>
      <c r="G175">
        <v>22</v>
      </c>
      <c r="H175">
        <v>16</v>
      </c>
      <c r="I175">
        <v>400</v>
      </c>
      <c r="J175">
        <v>87.75</v>
      </c>
      <c r="K175">
        <v>35100</v>
      </c>
      <c r="L175" t="s">
        <v>20</v>
      </c>
      <c r="M175">
        <v>32441</v>
      </c>
    </row>
    <row r="176" spans="1:13" x14ac:dyDescent="0.2">
      <c r="A176" t="s">
        <v>13</v>
      </c>
      <c r="B176" t="s">
        <v>22</v>
      </c>
      <c r="C176" s="1">
        <v>37061</v>
      </c>
      <c r="D176">
        <v>439604.1</v>
      </c>
      <c r="E176" t="s">
        <v>23</v>
      </c>
      <c r="F176">
        <v>6</v>
      </c>
      <c r="G176">
        <v>22</v>
      </c>
      <c r="H176">
        <v>16</v>
      </c>
      <c r="I176">
        <v>400</v>
      </c>
      <c r="J176">
        <v>72.650000000000006</v>
      </c>
      <c r="K176">
        <v>29060</v>
      </c>
      <c r="L176" t="s">
        <v>20</v>
      </c>
      <c r="M176">
        <v>32441</v>
      </c>
    </row>
    <row r="177" spans="1:13" x14ac:dyDescent="0.2">
      <c r="A177" t="s">
        <v>13</v>
      </c>
      <c r="B177" t="s">
        <v>22</v>
      </c>
      <c r="C177" s="1">
        <v>37061</v>
      </c>
      <c r="D177">
        <v>651150.1</v>
      </c>
      <c r="E177" t="s">
        <v>19</v>
      </c>
      <c r="F177">
        <v>6</v>
      </c>
      <c r="G177">
        <v>22</v>
      </c>
      <c r="H177">
        <v>16</v>
      </c>
      <c r="I177">
        <v>400</v>
      </c>
      <c r="J177">
        <v>145</v>
      </c>
      <c r="K177">
        <v>58000</v>
      </c>
      <c r="L177" t="s">
        <v>20</v>
      </c>
      <c r="M177">
        <v>32441</v>
      </c>
    </row>
    <row r="178" spans="1:13" x14ac:dyDescent="0.2">
      <c r="A178" t="s">
        <v>13</v>
      </c>
      <c r="B178" t="s">
        <v>22</v>
      </c>
      <c r="C178" s="1">
        <v>37061</v>
      </c>
      <c r="D178">
        <v>651302.1</v>
      </c>
      <c r="E178" t="s">
        <v>19</v>
      </c>
      <c r="F178">
        <v>6</v>
      </c>
      <c r="G178">
        <v>22</v>
      </c>
      <c r="H178">
        <v>16</v>
      </c>
      <c r="I178">
        <v>400</v>
      </c>
      <c r="J178">
        <v>102.5</v>
      </c>
      <c r="K178">
        <v>41000</v>
      </c>
      <c r="L178" t="s">
        <v>21</v>
      </c>
      <c r="M178">
        <v>32441</v>
      </c>
    </row>
    <row r="179" spans="1:13" x14ac:dyDescent="0.2">
      <c r="A179" t="s">
        <v>13</v>
      </c>
      <c r="B179" t="s">
        <v>22</v>
      </c>
      <c r="C179" s="1">
        <v>37061</v>
      </c>
      <c r="D179">
        <v>3689.4</v>
      </c>
      <c r="E179" t="s">
        <v>17</v>
      </c>
      <c r="F179">
        <v>0</v>
      </c>
      <c r="G179">
        <v>24</v>
      </c>
      <c r="H179">
        <v>24</v>
      </c>
      <c r="I179">
        <v>168</v>
      </c>
      <c r="J179">
        <v>19.3</v>
      </c>
      <c r="K179">
        <v>3242.4</v>
      </c>
      <c r="L179" t="s">
        <v>18</v>
      </c>
      <c r="M179">
        <v>32441</v>
      </c>
    </row>
    <row r="180" spans="1:13" x14ac:dyDescent="0.2">
      <c r="A180" t="s">
        <v>13</v>
      </c>
      <c r="B180" t="s">
        <v>22</v>
      </c>
      <c r="C180" s="1">
        <v>37061</v>
      </c>
      <c r="D180">
        <v>519889.1</v>
      </c>
      <c r="E180" t="s">
        <v>15</v>
      </c>
      <c r="F180">
        <v>0</v>
      </c>
      <c r="G180">
        <v>24</v>
      </c>
      <c r="H180">
        <v>24</v>
      </c>
      <c r="I180">
        <v>0</v>
      </c>
      <c r="J180">
        <v>188</v>
      </c>
      <c r="K180">
        <v>0</v>
      </c>
      <c r="L180" t="s">
        <v>20</v>
      </c>
      <c r="M180">
        <v>32441</v>
      </c>
    </row>
    <row r="181" spans="1:13" x14ac:dyDescent="0.2">
      <c r="A181" t="s">
        <v>13</v>
      </c>
      <c r="B181" t="s">
        <v>22</v>
      </c>
      <c r="C181" s="1">
        <v>37061</v>
      </c>
      <c r="D181">
        <v>585277.1</v>
      </c>
      <c r="E181" t="s">
        <v>17</v>
      </c>
      <c r="F181">
        <v>0</v>
      </c>
      <c r="G181">
        <v>24</v>
      </c>
      <c r="H181">
        <v>24</v>
      </c>
      <c r="I181">
        <v>168</v>
      </c>
      <c r="J181">
        <v>300</v>
      </c>
      <c r="K181">
        <v>50400</v>
      </c>
      <c r="L181" t="s">
        <v>20</v>
      </c>
      <c r="M181">
        <v>32441</v>
      </c>
    </row>
    <row r="182" spans="1:13" x14ac:dyDescent="0.2">
      <c r="A182" t="s">
        <v>13</v>
      </c>
      <c r="B182" t="s">
        <v>22</v>
      </c>
      <c r="C182" s="1">
        <v>37061</v>
      </c>
      <c r="D182">
        <v>651244.1</v>
      </c>
      <c r="E182" t="s">
        <v>19</v>
      </c>
      <c r="F182">
        <v>22</v>
      </c>
      <c r="G182">
        <v>24</v>
      </c>
      <c r="H182">
        <v>2</v>
      </c>
      <c r="I182">
        <v>50</v>
      </c>
      <c r="J182">
        <v>41</v>
      </c>
      <c r="K182">
        <v>2050</v>
      </c>
      <c r="L182" t="s">
        <v>21</v>
      </c>
      <c r="M182">
        <v>32441</v>
      </c>
    </row>
    <row r="183" spans="1:13" x14ac:dyDescent="0.2">
      <c r="A183" t="s">
        <v>13</v>
      </c>
      <c r="B183" t="s">
        <v>22</v>
      </c>
      <c r="C183" s="1">
        <v>37061</v>
      </c>
      <c r="D183">
        <v>651363.1</v>
      </c>
      <c r="E183" t="s">
        <v>19</v>
      </c>
      <c r="F183">
        <v>22</v>
      </c>
      <c r="G183">
        <v>24</v>
      </c>
      <c r="H183">
        <v>2</v>
      </c>
      <c r="I183">
        <v>50</v>
      </c>
      <c r="J183">
        <v>45</v>
      </c>
      <c r="K183">
        <v>2250</v>
      </c>
      <c r="L183" t="s">
        <v>21</v>
      </c>
      <c r="M183">
        <v>32441</v>
      </c>
    </row>
    <row r="184" spans="1:13" x14ac:dyDescent="0.2">
      <c r="A184" t="s">
        <v>13</v>
      </c>
      <c r="B184" t="s">
        <v>14</v>
      </c>
      <c r="C184" s="1">
        <v>37062</v>
      </c>
      <c r="D184">
        <v>519888.1</v>
      </c>
      <c r="E184" t="s">
        <v>15</v>
      </c>
      <c r="F184">
        <v>0</v>
      </c>
      <c r="G184">
        <v>24</v>
      </c>
      <c r="H184">
        <v>24</v>
      </c>
      <c r="I184">
        <v>0</v>
      </c>
      <c r="J184">
        <v>216</v>
      </c>
      <c r="K184">
        <v>0</v>
      </c>
      <c r="L184" t="s">
        <v>16</v>
      </c>
      <c r="M184">
        <v>32441</v>
      </c>
    </row>
    <row r="185" spans="1:13" x14ac:dyDescent="0.2">
      <c r="A185" t="s">
        <v>13</v>
      </c>
      <c r="B185" t="s">
        <v>14</v>
      </c>
      <c r="C185" s="1">
        <v>37062</v>
      </c>
      <c r="D185">
        <v>585276.1</v>
      </c>
      <c r="E185" t="s">
        <v>17</v>
      </c>
      <c r="F185">
        <v>0</v>
      </c>
      <c r="G185">
        <v>24</v>
      </c>
      <c r="H185">
        <v>24</v>
      </c>
      <c r="I185">
        <v>-168</v>
      </c>
      <c r="J185">
        <v>328</v>
      </c>
      <c r="K185">
        <v>-55104</v>
      </c>
      <c r="L185" t="s">
        <v>18</v>
      </c>
      <c r="M185">
        <v>32441</v>
      </c>
    </row>
    <row r="186" spans="1:13" x14ac:dyDescent="0.2">
      <c r="A186" t="s">
        <v>13</v>
      </c>
      <c r="B186" t="s">
        <v>22</v>
      </c>
      <c r="C186" s="1">
        <v>37062</v>
      </c>
      <c r="D186">
        <v>373510.1</v>
      </c>
      <c r="E186" t="s">
        <v>17</v>
      </c>
      <c r="F186">
        <v>14</v>
      </c>
      <c r="G186">
        <v>20</v>
      </c>
      <c r="H186">
        <v>6</v>
      </c>
      <c r="I186">
        <v>150</v>
      </c>
      <c r="J186">
        <v>114</v>
      </c>
      <c r="K186">
        <v>17100</v>
      </c>
      <c r="L186" t="s">
        <v>18</v>
      </c>
      <c r="M186">
        <v>32441</v>
      </c>
    </row>
    <row r="187" spans="1:13" x14ac:dyDescent="0.2">
      <c r="A187" t="s">
        <v>13</v>
      </c>
      <c r="B187" t="s">
        <v>22</v>
      </c>
      <c r="C187" s="1">
        <v>37062</v>
      </c>
      <c r="D187">
        <v>373509.1</v>
      </c>
      <c r="E187" t="s">
        <v>17</v>
      </c>
      <c r="F187">
        <v>6</v>
      </c>
      <c r="G187">
        <v>22</v>
      </c>
      <c r="H187">
        <v>16</v>
      </c>
      <c r="I187">
        <v>400</v>
      </c>
      <c r="J187">
        <v>87.75</v>
      </c>
      <c r="K187">
        <v>35100</v>
      </c>
      <c r="L187" t="s">
        <v>20</v>
      </c>
      <c r="M187">
        <v>32441</v>
      </c>
    </row>
    <row r="188" spans="1:13" x14ac:dyDescent="0.2">
      <c r="A188" t="s">
        <v>13</v>
      </c>
      <c r="B188" t="s">
        <v>22</v>
      </c>
      <c r="C188" s="1">
        <v>37062</v>
      </c>
      <c r="D188">
        <v>439604.1</v>
      </c>
      <c r="E188" t="s">
        <v>23</v>
      </c>
      <c r="F188">
        <v>6</v>
      </c>
      <c r="G188">
        <v>22</v>
      </c>
      <c r="H188">
        <v>16</v>
      </c>
      <c r="I188">
        <v>400</v>
      </c>
      <c r="J188">
        <v>72.650000000000006</v>
      </c>
      <c r="K188">
        <v>29060</v>
      </c>
      <c r="L188" t="s">
        <v>20</v>
      </c>
      <c r="M188">
        <v>32441</v>
      </c>
    </row>
    <row r="189" spans="1:13" x14ac:dyDescent="0.2">
      <c r="A189" t="s">
        <v>13</v>
      </c>
      <c r="B189" t="s">
        <v>22</v>
      </c>
      <c r="C189" s="1">
        <v>37062</v>
      </c>
      <c r="D189">
        <v>653621.1</v>
      </c>
      <c r="E189" t="s">
        <v>19</v>
      </c>
      <c r="F189">
        <v>6</v>
      </c>
      <c r="G189">
        <v>22</v>
      </c>
      <c r="H189">
        <v>16</v>
      </c>
      <c r="I189">
        <v>400</v>
      </c>
      <c r="J189">
        <v>92</v>
      </c>
      <c r="K189">
        <v>36800</v>
      </c>
      <c r="L189" t="s">
        <v>20</v>
      </c>
      <c r="M189">
        <v>32441</v>
      </c>
    </row>
    <row r="190" spans="1:13" x14ac:dyDescent="0.2">
      <c r="A190" t="s">
        <v>13</v>
      </c>
      <c r="B190" t="s">
        <v>22</v>
      </c>
      <c r="C190" s="1">
        <v>37062</v>
      </c>
      <c r="D190">
        <v>3689.4</v>
      </c>
      <c r="E190" t="s">
        <v>17</v>
      </c>
      <c r="F190">
        <v>0</v>
      </c>
      <c r="G190">
        <v>24</v>
      </c>
      <c r="H190">
        <v>24</v>
      </c>
      <c r="I190">
        <v>168</v>
      </c>
      <c r="J190">
        <v>19.3</v>
      </c>
      <c r="K190">
        <v>3242.4</v>
      </c>
      <c r="L190" t="s">
        <v>18</v>
      </c>
      <c r="M190">
        <v>32441</v>
      </c>
    </row>
    <row r="191" spans="1:13" x14ac:dyDescent="0.2">
      <c r="A191" t="s">
        <v>13</v>
      </c>
      <c r="B191" t="s">
        <v>22</v>
      </c>
      <c r="C191" s="1">
        <v>37062</v>
      </c>
      <c r="D191">
        <v>519889.1</v>
      </c>
      <c r="E191" t="s">
        <v>15</v>
      </c>
      <c r="F191">
        <v>0</v>
      </c>
      <c r="G191">
        <v>24</v>
      </c>
      <c r="H191">
        <v>24</v>
      </c>
      <c r="I191">
        <v>0</v>
      </c>
      <c r="J191">
        <v>188</v>
      </c>
      <c r="K191">
        <v>0</v>
      </c>
      <c r="L191" t="s">
        <v>20</v>
      </c>
      <c r="M191">
        <v>32441</v>
      </c>
    </row>
    <row r="192" spans="1:13" x14ac:dyDescent="0.2">
      <c r="A192" t="s">
        <v>13</v>
      </c>
      <c r="B192" t="s">
        <v>22</v>
      </c>
      <c r="C192" s="1">
        <v>37062</v>
      </c>
      <c r="D192">
        <v>585277.1</v>
      </c>
      <c r="E192" t="s">
        <v>17</v>
      </c>
      <c r="F192">
        <v>0</v>
      </c>
      <c r="G192">
        <v>24</v>
      </c>
      <c r="H192">
        <v>24</v>
      </c>
      <c r="I192">
        <v>168</v>
      </c>
      <c r="J192">
        <v>300</v>
      </c>
      <c r="K192">
        <v>50400</v>
      </c>
      <c r="L192" t="s">
        <v>20</v>
      </c>
      <c r="M192">
        <v>32441</v>
      </c>
    </row>
    <row r="193" spans="1:13" x14ac:dyDescent="0.2">
      <c r="A193" t="s">
        <v>13</v>
      </c>
      <c r="B193" t="s">
        <v>14</v>
      </c>
      <c r="C193" s="1">
        <v>37063</v>
      </c>
      <c r="D193">
        <v>519888.1</v>
      </c>
      <c r="E193" t="s">
        <v>15</v>
      </c>
      <c r="F193">
        <v>0</v>
      </c>
      <c r="G193">
        <v>24</v>
      </c>
      <c r="H193">
        <v>24</v>
      </c>
      <c r="I193">
        <v>0</v>
      </c>
      <c r="J193">
        <v>216</v>
      </c>
      <c r="K193">
        <v>0</v>
      </c>
      <c r="L193" t="s">
        <v>16</v>
      </c>
      <c r="M193">
        <v>32441</v>
      </c>
    </row>
    <row r="194" spans="1:13" x14ac:dyDescent="0.2">
      <c r="A194" t="s">
        <v>13</v>
      </c>
      <c r="B194" t="s">
        <v>14</v>
      </c>
      <c r="C194" s="1">
        <v>37063</v>
      </c>
      <c r="D194">
        <v>585276.1</v>
      </c>
      <c r="E194" t="s">
        <v>17</v>
      </c>
      <c r="F194">
        <v>0</v>
      </c>
      <c r="G194">
        <v>24</v>
      </c>
      <c r="H194">
        <v>24</v>
      </c>
      <c r="I194">
        <v>-168</v>
      </c>
      <c r="J194">
        <v>328</v>
      </c>
      <c r="K194">
        <v>-55104</v>
      </c>
      <c r="L194" t="s">
        <v>18</v>
      </c>
      <c r="M194">
        <v>32441</v>
      </c>
    </row>
    <row r="195" spans="1:13" x14ac:dyDescent="0.2">
      <c r="A195" t="s">
        <v>13</v>
      </c>
      <c r="B195" t="s">
        <v>22</v>
      </c>
      <c r="C195" s="1">
        <v>37063</v>
      </c>
      <c r="D195">
        <v>655290.1</v>
      </c>
      <c r="E195" t="s">
        <v>19</v>
      </c>
      <c r="F195">
        <v>0</v>
      </c>
      <c r="G195">
        <v>6</v>
      </c>
      <c r="H195">
        <v>6</v>
      </c>
      <c r="I195">
        <v>150</v>
      </c>
      <c r="J195">
        <v>45</v>
      </c>
      <c r="K195">
        <v>6750</v>
      </c>
      <c r="L195" t="s">
        <v>21</v>
      </c>
      <c r="M195">
        <v>32441</v>
      </c>
    </row>
    <row r="196" spans="1:13" x14ac:dyDescent="0.2">
      <c r="A196" t="s">
        <v>13</v>
      </c>
      <c r="B196" t="s">
        <v>22</v>
      </c>
      <c r="C196" s="1">
        <v>37063</v>
      </c>
      <c r="D196">
        <v>655291.1</v>
      </c>
      <c r="E196" t="s">
        <v>15</v>
      </c>
      <c r="F196">
        <v>0</v>
      </c>
      <c r="G196">
        <v>6</v>
      </c>
      <c r="H196">
        <v>6</v>
      </c>
      <c r="I196">
        <v>150</v>
      </c>
      <c r="J196">
        <v>56</v>
      </c>
      <c r="K196">
        <v>8400</v>
      </c>
      <c r="L196" t="s">
        <v>18</v>
      </c>
      <c r="M196">
        <v>32441</v>
      </c>
    </row>
    <row r="197" spans="1:13" x14ac:dyDescent="0.2">
      <c r="A197" t="s">
        <v>13</v>
      </c>
      <c r="B197" t="s">
        <v>22</v>
      </c>
      <c r="C197" s="1">
        <v>37063</v>
      </c>
      <c r="D197">
        <v>373510.1</v>
      </c>
      <c r="E197" t="s">
        <v>17</v>
      </c>
      <c r="F197">
        <v>14</v>
      </c>
      <c r="G197">
        <v>20</v>
      </c>
      <c r="H197">
        <v>6</v>
      </c>
      <c r="I197">
        <v>150</v>
      </c>
      <c r="J197">
        <v>114</v>
      </c>
      <c r="K197">
        <v>17100</v>
      </c>
      <c r="L197" t="s">
        <v>18</v>
      </c>
      <c r="M197">
        <v>32441</v>
      </c>
    </row>
    <row r="198" spans="1:13" x14ac:dyDescent="0.2">
      <c r="A198" t="s">
        <v>13</v>
      </c>
      <c r="B198" t="s">
        <v>22</v>
      </c>
      <c r="C198" s="1">
        <v>37063</v>
      </c>
      <c r="D198">
        <v>373509.1</v>
      </c>
      <c r="E198" t="s">
        <v>17</v>
      </c>
      <c r="F198">
        <v>6</v>
      </c>
      <c r="G198">
        <v>22</v>
      </c>
      <c r="H198">
        <v>16</v>
      </c>
      <c r="I198">
        <v>400</v>
      </c>
      <c r="J198">
        <v>87.75</v>
      </c>
      <c r="K198">
        <v>35100</v>
      </c>
      <c r="L198" t="s">
        <v>20</v>
      </c>
      <c r="M198">
        <v>32441</v>
      </c>
    </row>
    <row r="199" spans="1:13" x14ac:dyDescent="0.2">
      <c r="A199" t="s">
        <v>13</v>
      </c>
      <c r="B199" t="s">
        <v>22</v>
      </c>
      <c r="C199" s="1">
        <v>37063</v>
      </c>
      <c r="D199">
        <v>439604.1</v>
      </c>
      <c r="E199" t="s">
        <v>23</v>
      </c>
      <c r="F199">
        <v>6</v>
      </c>
      <c r="G199">
        <v>22</v>
      </c>
      <c r="H199">
        <v>16</v>
      </c>
      <c r="I199">
        <v>400</v>
      </c>
      <c r="J199">
        <v>72.650000000000006</v>
      </c>
      <c r="K199">
        <v>29060</v>
      </c>
      <c r="L199" t="s">
        <v>20</v>
      </c>
      <c r="M199">
        <v>32441</v>
      </c>
    </row>
    <row r="200" spans="1:13" x14ac:dyDescent="0.2">
      <c r="A200" t="s">
        <v>13</v>
      </c>
      <c r="B200" t="s">
        <v>22</v>
      </c>
      <c r="C200" s="1">
        <v>37063</v>
      </c>
      <c r="D200">
        <v>655134.1</v>
      </c>
      <c r="E200" t="s">
        <v>19</v>
      </c>
      <c r="F200">
        <v>6</v>
      </c>
      <c r="G200">
        <v>22</v>
      </c>
      <c r="H200">
        <v>16</v>
      </c>
      <c r="I200">
        <v>400</v>
      </c>
      <c r="J200">
        <v>86</v>
      </c>
      <c r="K200">
        <v>34400</v>
      </c>
      <c r="L200" t="s">
        <v>20</v>
      </c>
      <c r="M200">
        <v>32441</v>
      </c>
    </row>
    <row r="201" spans="1:13" x14ac:dyDescent="0.2">
      <c r="A201" t="s">
        <v>13</v>
      </c>
      <c r="B201" t="s">
        <v>22</v>
      </c>
      <c r="C201" s="1">
        <v>37063</v>
      </c>
      <c r="D201">
        <v>655331.1</v>
      </c>
      <c r="E201" t="s">
        <v>19</v>
      </c>
      <c r="F201">
        <v>6</v>
      </c>
      <c r="G201">
        <v>22</v>
      </c>
      <c r="H201">
        <v>16</v>
      </c>
      <c r="I201">
        <v>400</v>
      </c>
      <c r="J201">
        <v>87.5</v>
      </c>
      <c r="K201">
        <v>35000</v>
      </c>
      <c r="L201" t="s">
        <v>20</v>
      </c>
      <c r="M201">
        <v>32441</v>
      </c>
    </row>
    <row r="202" spans="1:13" x14ac:dyDescent="0.2">
      <c r="A202" t="s">
        <v>13</v>
      </c>
      <c r="B202" t="s">
        <v>22</v>
      </c>
      <c r="C202" s="1">
        <v>37063</v>
      </c>
      <c r="D202">
        <v>3689.4</v>
      </c>
      <c r="E202" t="s">
        <v>17</v>
      </c>
      <c r="F202">
        <v>0</v>
      </c>
      <c r="G202">
        <v>24</v>
      </c>
      <c r="H202">
        <v>24</v>
      </c>
      <c r="I202">
        <v>168</v>
      </c>
      <c r="J202">
        <v>19.3</v>
      </c>
      <c r="K202">
        <v>3242.4</v>
      </c>
      <c r="L202" t="s">
        <v>18</v>
      </c>
      <c r="M202">
        <v>32441</v>
      </c>
    </row>
    <row r="203" spans="1:13" x14ac:dyDescent="0.2">
      <c r="A203" t="s">
        <v>13</v>
      </c>
      <c r="B203" t="s">
        <v>22</v>
      </c>
      <c r="C203" s="1">
        <v>37063</v>
      </c>
      <c r="D203">
        <v>519889.1</v>
      </c>
      <c r="E203" t="s">
        <v>15</v>
      </c>
      <c r="F203">
        <v>0</v>
      </c>
      <c r="G203">
        <v>24</v>
      </c>
      <c r="H203">
        <v>24</v>
      </c>
      <c r="I203">
        <v>0</v>
      </c>
      <c r="J203">
        <v>188</v>
      </c>
      <c r="K203">
        <v>0</v>
      </c>
      <c r="L203" t="s">
        <v>20</v>
      </c>
      <c r="M203">
        <v>32441</v>
      </c>
    </row>
    <row r="204" spans="1:13" x14ac:dyDescent="0.2">
      <c r="A204" t="s">
        <v>13</v>
      </c>
      <c r="B204" t="s">
        <v>22</v>
      </c>
      <c r="C204" s="1">
        <v>37063</v>
      </c>
      <c r="D204">
        <v>585277.1</v>
      </c>
      <c r="E204" t="s">
        <v>17</v>
      </c>
      <c r="F204">
        <v>0</v>
      </c>
      <c r="G204">
        <v>24</v>
      </c>
      <c r="H204">
        <v>24</v>
      </c>
      <c r="I204">
        <v>168</v>
      </c>
      <c r="J204">
        <v>300</v>
      </c>
      <c r="K204">
        <v>50400</v>
      </c>
      <c r="L204" t="s">
        <v>20</v>
      </c>
      <c r="M204">
        <v>32441</v>
      </c>
    </row>
    <row r="205" spans="1:13" x14ac:dyDescent="0.2">
      <c r="A205" t="s">
        <v>13</v>
      </c>
      <c r="B205" t="s">
        <v>22</v>
      </c>
      <c r="C205" s="1">
        <v>37063</v>
      </c>
      <c r="D205">
        <v>655290.1</v>
      </c>
      <c r="E205" t="s">
        <v>19</v>
      </c>
      <c r="F205">
        <v>22</v>
      </c>
      <c r="G205">
        <v>24</v>
      </c>
      <c r="H205">
        <v>2</v>
      </c>
      <c r="I205">
        <v>50</v>
      </c>
      <c r="J205">
        <v>45</v>
      </c>
      <c r="K205">
        <v>2250</v>
      </c>
      <c r="L205" t="s">
        <v>21</v>
      </c>
      <c r="M205">
        <v>32441</v>
      </c>
    </row>
    <row r="206" spans="1:13" x14ac:dyDescent="0.2">
      <c r="A206" t="s">
        <v>13</v>
      </c>
      <c r="B206" t="s">
        <v>22</v>
      </c>
      <c r="C206" s="1">
        <v>37063</v>
      </c>
      <c r="D206">
        <v>655291.1</v>
      </c>
      <c r="E206" t="s">
        <v>15</v>
      </c>
      <c r="F206">
        <v>22</v>
      </c>
      <c r="G206">
        <v>24</v>
      </c>
      <c r="H206">
        <v>2</v>
      </c>
      <c r="I206">
        <v>50</v>
      </c>
      <c r="J206">
        <v>56</v>
      </c>
      <c r="K206">
        <v>2800</v>
      </c>
      <c r="L206" t="s">
        <v>18</v>
      </c>
      <c r="M206">
        <v>32441</v>
      </c>
    </row>
    <row r="207" spans="1:13" x14ac:dyDescent="0.2">
      <c r="A207" t="s">
        <v>13</v>
      </c>
      <c r="B207" t="s">
        <v>14</v>
      </c>
      <c r="C207" s="1">
        <v>37064</v>
      </c>
      <c r="D207">
        <v>519888.1</v>
      </c>
      <c r="E207" t="s">
        <v>15</v>
      </c>
      <c r="F207">
        <v>0</v>
      </c>
      <c r="G207">
        <v>24</v>
      </c>
      <c r="H207">
        <v>24</v>
      </c>
      <c r="I207">
        <v>0</v>
      </c>
      <c r="J207">
        <v>216</v>
      </c>
      <c r="K207">
        <v>0</v>
      </c>
      <c r="L207" t="s">
        <v>16</v>
      </c>
      <c r="M207">
        <v>32441</v>
      </c>
    </row>
    <row r="208" spans="1:13" x14ac:dyDescent="0.2">
      <c r="A208" t="s">
        <v>13</v>
      </c>
      <c r="B208" t="s">
        <v>14</v>
      </c>
      <c r="C208" s="1">
        <v>37064</v>
      </c>
      <c r="D208">
        <v>585276.1</v>
      </c>
      <c r="E208" t="s">
        <v>17</v>
      </c>
      <c r="F208">
        <v>0</v>
      </c>
      <c r="G208">
        <v>24</v>
      </c>
      <c r="H208">
        <v>24</v>
      </c>
      <c r="I208">
        <v>-168</v>
      </c>
      <c r="J208">
        <v>328</v>
      </c>
      <c r="K208">
        <v>-55104</v>
      </c>
      <c r="L208" t="s">
        <v>18</v>
      </c>
      <c r="M208">
        <v>32441</v>
      </c>
    </row>
    <row r="209" spans="1:13" x14ac:dyDescent="0.2">
      <c r="A209" t="s">
        <v>13</v>
      </c>
      <c r="B209" t="s">
        <v>22</v>
      </c>
      <c r="C209" s="1">
        <v>37064</v>
      </c>
      <c r="D209">
        <v>657428.1</v>
      </c>
      <c r="E209" t="s">
        <v>19</v>
      </c>
      <c r="F209">
        <v>0</v>
      </c>
      <c r="G209">
        <v>6</v>
      </c>
      <c r="H209">
        <v>6</v>
      </c>
      <c r="I209">
        <v>150</v>
      </c>
      <c r="J209">
        <v>45</v>
      </c>
      <c r="K209">
        <v>6750</v>
      </c>
      <c r="L209" t="s">
        <v>21</v>
      </c>
      <c r="M209">
        <v>32441</v>
      </c>
    </row>
    <row r="210" spans="1:13" x14ac:dyDescent="0.2">
      <c r="A210" t="s">
        <v>13</v>
      </c>
      <c r="B210" t="s">
        <v>22</v>
      </c>
      <c r="C210" s="1">
        <v>37064</v>
      </c>
      <c r="D210">
        <v>373510.1</v>
      </c>
      <c r="E210" t="s">
        <v>17</v>
      </c>
      <c r="F210">
        <v>14</v>
      </c>
      <c r="G210">
        <v>20</v>
      </c>
      <c r="H210">
        <v>6</v>
      </c>
      <c r="I210">
        <v>150</v>
      </c>
      <c r="J210">
        <v>114</v>
      </c>
      <c r="K210">
        <v>17100</v>
      </c>
      <c r="L210" t="s">
        <v>18</v>
      </c>
      <c r="M210">
        <v>32441</v>
      </c>
    </row>
    <row r="211" spans="1:13" x14ac:dyDescent="0.2">
      <c r="A211" t="s">
        <v>13</v>
      </c>
      <c r="B211" t="s">
        <v>22</v>
      </c>
      <c r="C211" s="1">
        <v>37064</v>
      </c>
      <c r="D211">
        <v>373509.1</v>
      </c>
      <c r="E211" t="s">
        <v>17</v>
      </c>
      <c r="F211">
        <v>6</v>
      </c>
      <c r="G211">
        <v>22</v>
      </c>
      <c r="H211">
        <v>16</v>
      </c>
      <c r="I211">
        <v>400</v>
      </c>
      <c r="J211">
        <v>87.75</v>
      </c>
      <c r="K211">
        <v>35100</v>
      </c>
      <c r="L211" t="s">
        <v>20</v>
      </c>
      <c r="M211">
        <v>32441</v>
      </c>
    </row>
    <row r="212" spans="1:13" x14ac:dyDescent="0.2">
      <c r="A212" t="s">
        <v>13</v>
      </c>
      <c r="B212" t="s">
        <v>22</v>
      </c>
      <c r="C212" s="1">
        <v>37064</v>
      </c>
      <c r="D212">
        <v>439604.1</v>
      </c>
      <c r="E212" t="s">
        <v>23</v>
      </c>
      <c r="F212">
        <v>6</v>
      </c>
      <c r="G212">
        <v>22</v>
      </c>
      <c r="H212">
        <v>16</v>
      </c>
      <c r="I212">
        <v>400</v>
      </c>
      <c r="J212">
        <v>72.650000000000006</v>
      </c>
      <c r="K212">
        <v>29060</v>
      </c>
      <c r="L212" t="s">
        <v>20</v>
      </c>
      <c r="M212">
        <v>32441</v>
      </c>
    </row>
    <row r="213" spans="1:13" x14ac:dyDescent="0.2">
      <c r="A213" t="s">
        <v>13</v>
      </c>
      <c r="B213" t="s">
        <v>22</v>
      </c>
      <c r="C213" s="1">
        <v>37064</v>
      </c>
      <c r="D213">
        <v>3689.4</v>
      </c>
      <c r="E213" t="s">
        <v>17</v>
      </c>
      <c r="F213">
        <v>0</v>
      </c>
      <c r="G213">
        <v>24</v>
      </c>
      <c r="H213">
        <v>24</v>
      </c>
      <c r="I213">
        <v>168</v>
      </c>
      <c r="J213">
        <v>19.3</v>
      </c>
      <c r="K213">
        <v>3242.4</v>
      </c>
      <c r="L213" t="s">
        <v>18</v>
      </c>
      <c r="M213">
        <v>32441</v>
      </c>
    </row>
    <row r="214" spans="1:13" x14ac:dyDescent="0.2">
      <c r="A214" t="s">
        <v>13</v>
      </c>
      <c r="B214" t="s">
        <v>22</v>
      </c>
      <c r="C214" s="1">
        <v>37064</v>
      </c>
      <c r="D214">
        <v>519889.1</v>
      </c>
      <c r="E214" t="s">
        <v>15</v>
      </c>
      <c r="F214">
        <v>0</v>
      </c>
      <c r="G214">
        <v>24</v>
      </c>
      <c r="H214">
        <v>24</v>
      </c>
      <c r="I214">
        <v>0</v>
      </c>
      <c r="J214">
        <v>188</v>
      </c>
      <c r="K214">
        <v>0</v>
      </c>
      <c r="L214" t="s">
        <v>20</v>
      </c>
      <c r="M214">
        <v>32441</v>
      </c>
    </row>
    <row r="215" spans="1:13" x14ac:dyDescent="0.2">
      <c r="A215" t="s">
        <v>13</v>
      </c>
      <c r="B215" t="s">
        <v>22</v>
      </c>
      <c r="C215" s="1">
        <v>37064</v>
      </c>
      <c r="D215">
        <v>585277.1</v>
      </c>
      <c r="E215" t="s">
        <v>17</v>
      </c>
      <c r="F215">
        <v>0</v>
      </c>
      <c r="G215">
        <v>24</v>
      </c>
      <c r="H215">
        <v>24</v>
      </c>
      <c r="I215">
        <v>168</v>
      </c>
      <c r="J215">
        <v>300</v>
      </c>
      <c r="K215">
        <v>50400</v>
      </c>
      <c r="L215" t="s">
        <v>20</v>
      </c>
      <c r="M215">
        <v>32441</v>
      </c>
    </row>
    <row r="216" spans="1:13" x14ac:dyDescent="0.2">
      <c r="A216" t="s">
        <v>13</v>
      </c>
      <c r="B216" t="s">
        <v>22</v>
      </c>
      <c r="C216" s="1">
        <v>37064</v>
      </c>
      <c r="D216">
        <v>657428.1</v>
      </c>
      <c r="E216" t="s">
        <v>19</v>
      </c>
      <c r="F216">
        <v>22</v>
      </c>
      <c r="G216">
        <v>24</v>
      </c>
      <c r="H216">
        <v>2</v>
      </c>
      <c r="I216">
        <v>50</v>
      </c>
      <c r="J216">
        <v>45</v>
      </c>
      <c r="K216">
        <v>2250</v>
      </c>
      <c r="L216" t="s">
        <v>21</v>
      </c>
      <c r="M216">
        <v>32441</v>
      </c>
    </row>
    <row r="217" spans="1:13" x14ac:dyDescent="0.2">
      <c r="A217" t="s">
        <v>13</v>
      </c>
      <c r="B217" t="s">
        <v>14</v>
      </c>
      <c r="C217" s="1">
        <v>37065</v>
      </c>
      <c r="D217">
        <v>519888.1</v>
      </c>
      <c r="E217" t="s">
        <v>15</v>
      </c>
      <c r="F217">
        <v>0</v>
      </c>
      <c r="G217">
        <v>24</v>
      </c>
      <c r="H217">
        <v>24</v>
      </c>
      <c r="I217">
        <v>0</v>
      </c>
      <c r="J217">
        <v>216</v>
      </c>
      <c r="K217">
        <v>0</v>
      </c>
      <c r="L217" t="s">
        <v>16</v>
      </c>
      <c r="M217">
        <v>32441</v>
      </c>
    </row>
    <row r="218" spans="1:13" x14ac:dyDescent="0.2">
      <c r="A218" t="s">
        <v>13</v>
      </c>
      <c r="B218" t="s">
        <v>14</v>
      </c>
      <c r="C218" s="1">
        <v>37065</v>
      </c>
      <c r="D218">
        <v>585276.1</v>
      </c>
      <c r="E218" t="s">
        <v>17</v>
      </c>
      <c r="F218">
        <v>0</v>
      </c>
      <c r="G218">
        <v>24</v>
      </c>
      <c r="H218">
        <v>24</v>
      </c>
      <c r="I218">
        <v>-168</v>
      </c>
      <c r="J218">
        <v>328</v>
      </c>
      <c r="K218">
        <v>-55104</v>
      </c>
      <c r="L218" t="s">
        <v>18</v>
      </c>
      <c r="M218">
        <v>32441</v>
      </c>
    </row>
    <row r="219" spans="1:13" x14ac:dyDescent="0.2">
      <c r="A219" t="s">
        <v>13</v>
      </c>
      <c r="B219" t="s">
        <v>22</v>
      </c>
      <c r="C219" s="1">
        <v>37065</v>
      </c>
      <c r="D219">
        <v>657428.1</v>
      </c>
      <c r="E219" t="s">
        <v>19</v>
      </c>
      <c r="F219">
        <v>0</v>
      </c>
      <c r="G219">
        <v>6</v>
      </c>
      <c r="H219">
        <v>6</v>
      </c>
      <c r="I219">
        <v>150</v>
      </c>
      <c r="J219">
        <v>45</v>
      </c>
      <c r="K219">
        <v>6750</v>
      </c>
      <c r="L219" t="s">
        <v>21</v>
      </c>
      <c r="M219">
        <v>32441</v>
      </c>
    </row>
    <row r="220" spans="1:13" x14ac:dyDescent="0.2">
      <c r="A220" t="s">
        <v>13</v>
      </c>
      <c r="B220" t="s">
        <v>22</v>
      </c>
      <c r="C220" s="1">
        <v>37065</v>
      </c>
      <c r="D220">
        <v>373510.1</v>
      </c>
      <c r="E220" t="s">
        <v>17</v>
      </c>
      <c r="F220">
        <v>14</v>
      </c>
      <c r="G220">
        <v>20</v>
      </c>
      <c r="H220">
        <v>6</v>
      </c>
      <c r="I220">
        <v>150</v>
      </c>
      <c r="J220">
        <v>114</v>
      </c>
      <c r="K220">
        <v>17100</v>
      </c>
      <c r="L220" t="s">
        <v>18</v>
      </c>
      <c r="M220">
        <v>32441</v>
      </c>
    </row>
    <row r="221" spans="1:13" x14ac:dyDescent="0.2">
      <c r="A221" t="s">
        <v>13</v>
      </c>
      <c r="B221" t="s">
        <v>22</v>
      </c>
      <c r="C221" s="1">
        <v>37065</v>
      </c>
      <c r="D221">
        <v>373509.1</v>
      </c>
      <c r="E221" t="s">
        <v>17</v>
      </c>
      <c r="F221">
        <v>6</v>
      </c>
      <c r="G221">
        <v>22</v>
      </c>
      <c r="H221">
        <v>16</v>
      </c>
      <c r="I221">
        <v>400</v>
      </c>
      <c r="J221">
        <v>87.75</v>
      </c>
      <c r="K221">
        <v>35100</v>
      </c>
      <c r="L221" t="s">
        <v>20</v>
      </c>
      <c r="M221">
        <v>32441</v>
      </c>
    </row>
    <row r="222" spans="1:13" x14ac:dyDescent="0.2">
      <c r="A222" t="s">
        <v>13</v>
      </c>
      <c r="B222" t="s">
        <v>22</v>
      </c>
      <c r="C222" s="1">
        <v>37065</v>
      </c>
      <c r="D222">
        <v>439604.1</v>
      </c>
      <c r="E222" t="s">
        <v>23</v>
      </c>
      <c r="F222">
        <v>6</v>
      </c>
      <c r="G222">
        <v>22</v>
      </c>
      <c r="H222">
        <v>16</v>
      </c>
      <c r="I222">
        <v>400</v>
      </c>
      <c r="J222">
        <v>72.650000000000006</v>
      </c>
      <c r="K222">
        <v>29060</v>
      </c>
      <c r="L222" t="s">
        <v>20</v>
      </c>
      <c r="M222">
        <v>32441</v>
      </c>
    </row>
    <row r="223" spans="1:13" x14ac:dyDescent="0.2">
      <c r="A223" t="s">
        <v>13</v>
      </c>
      <c r="B223" t="s">
        <v>22</v>
      </c>
      <c r="C223" s="1">
        <v>37065</v>
      </c>
      <c r="D223">
        <v>3689.4</v>
      </c>
      <c r="E223" t="s">
        <v>17</v>
      </c>
      <c r="F223">
        <v>0</v>
      </c>
      <c r="G223">
        <v>24</v>
      </c>
      <c r="H223">
        <v>24</v>
      </c>
      <c r="I223">
        <v>168</v>
      </c>
      <c r="J223">
        <v>19.3</v>
      </c>
      <c r="K223">
        <v>3242.4</v>
      </c>
      <c r="L223" t="s">
        <v>18</v>
      </c>
      <c r="M223">
        <v>32441</v>
      </c>
    </row>
    <row r="224" spans="1:13" x14ac:dyDescent="0.2">
      <c r="A224" t="s">
        <v>13</v>
      </c>
      <c r="B224" t="s">
        <v>22</v>
      </c>
      <c r="C224" s="1">
        <v>37065</v>
      </c>
      <c r="D224">
        <v>519889.1</v>
      </c>
      <c r="E224" t="s">
        <v>15</v>
      </c>
      <c r="F224">
        <v>0</v>
      </c>
      <c r="G224">
        <v>24</v>
      </c>
      <c r="H224">
        <v>24</v>
      </c>
      <c r="I224">
        <v>0</v>
      </c>
      <c r="J224">
        <v>188</v>
      </c>
      <c r="K224">
        <v>0</v>
      </c>
      <c r="L224" t="s">
        <v>20</v>
      </c>
      <c r="M224">
        <v>32441</v>
      </c>
    </row>
    <row r="225" spans="1:13" x14ac:dyDescent="0.2">
      <c r="A225" t="s">
        <v>13</v>
      </c>
      <c r="B225" t="s">
        <v>22</v>
      </c>
      <c r="C225" s="1">
        <v>37065</v>
      </c>
      <c r="D225">
        <v>585277.1</v>
      </c>
      <c r="E225" t="s">
        <v>17</v>
      </c>
      <c r="F225">
        <v>0</v>
      </c>
      <c r="G225">
        <v>24</v>
      </c>
      <c r="H225">
        <v>24</v>
      </c>
      <c r="I225">
        <v>168</v>
      </c>
      <c r="J225">
        <v>300</v>
      </c>
      <c r="K225">
        <v>50400</v>
      </c>
      <c r="L225" t="s">
        <v>20</v>
      </c>
      <c r="M225">
        <v>32441</v>
      </c>
    </row>
    <row r="226" spans="1:13" x14ac:dyDescent="0.2">
      <c r="A226" t="s">
        <v>13</v>
      </c>
      <c r="B226" t="s">
        <v>22</v>
      </c>
      <c r="C226" s="1">
        <v>37065</v>
      </c>
      <c r="D226">
        <v>657428.1</v>
      </c>
      <c r="E226" t="s">
        <v>19</v>
      </c>
      <c r="F226">
        <v>22</v>
      </c>
      <c r="G226">
        <v>24</v>
      </c>
      <c r="H226">
        <v>2</v>
      </c>
      <c r="I226">
        <v>50</v>
      </c>
      <c r="J226">
        <v>45</v>
      </c>
      <c r="K226">
        <v>2250</v>
      </c>
      <c r="L226" t="s">
        <v>21</v>
      </c>
      <c r="M226">
        <v>32441</v>
      </c>
    </row>
    <row r="227" spans="1:13" x14ac:dyDescent="0.2">
      <c r="A227" t="s">
        <v>13</v>
      </c>
      <c r="B227" t="s">
        <v>14</v>
      </c>
      <c r="C227" s="1">
        <v>37066</v>
      </c>
      <c r="D227">
        <v>519888.1</v>
      </c>
      <c r="E227" t="s">
        <v>15</v>
      </c>
      <c r="F227">
        <v>0</v>
      </c>
      <c r="G227">
        <v>24</v>
      </c>
      <c r="H227">
        <v>24</v>
      </c>
      <c r="I227">
        <v>0</v>
      </c>
      <c r="J227">
        <v>216</v>
      </c>
      <c r="K227">
        <v>0</v>
      </c>
      <c r="L227" t="s">
        <v>16</v>
      </c>
      <c r="M227">
        <v>32441</v>
      </c>
    </row>
    <row r="228" spans="1:13" x14ac:dyDescent="0.2">
      <c r="A228" t="s">
        <v>13</v>
      </c>
      <c r="B228" t="s">
        <v>14</v>
      </c>
      <c r="C228" s="1">
        <v>37066</v>
      </c>
      <c r="D228">
        <v>585276.1</v>
      </c>
      <c r="E228" t="s">
        <v>17</v>
      </c>
      <c r="F228">
        <v>0</v>
      </c>
      <c r="G228">
        <v>24</v>
      </c>
      <c r="H228">
        <v>24</v>
      </c>
      <c r="I228">
        <v>-168</v>
      </c>
      <c r="J228">
        <v>328</v>
      </c>
      <c r="K228">
        <v>-55104</v>
      </c>
      <c r="L228" t="s">
        <v>18</v>
      </c>
      <c r="M228">
        <v>32441</v>
      </c>
    </row>
    <row r="229" spans="1:13" x14ac:dyDescent="0.2">
      <c r="A229" t="s">
        <v>13</v>
      </c>
      <c r="B229" t="s">
        <v>22</v>
      </c>
      <c r="C229" s="1">
        <v>37066</v>
      </c>
      <c r="D229">
        <v>3689.4</v>
      </c>
      <c r="E229" t="s">
        <v>17</v>
      </c>
      <c r="F229">
        <v>0</v>
      </c>
      <c r="G229">
        <v>24</v>
      </c>
      <c r="H229">
        <v>24</v>
      </c>
      <c r="I229">
        <v>168</v>
      </c>
      <c r="J229">
        <v>19.3</v>
      </c>
      <c r="K229">
        <v>3242.4</v>
      </c>
      <c r="L229" t="s">
        <v>18</v>
      </c>
      <c r="M229">
        <v>32441</v>
      </c>
    </row>
    <row r="230" spans="1:13" x14ac:dyDescent="0.2">
      <c r="A230" t="s">
        <v>13</v>
      </c>
      <c r="B230" t="s">
        <v>22</v>
      </c>
      <c r="C230" s="1">
        <v>37066</v>
      </c>
      <c r="D230">
        <v>519889.1</v>
      </c>
      <c r="E230" t="s">
        <v>15</v>
      </c>
      <c r="F230">
        <v>0</v>
      </c>
      <c r="G230">
        <v>24</v>
      </c>
      <c r="H230">
        <v>24</v>
      </c>
      <c r="I230">
        <v>0</v>
      </c>
      <c r="J230">
        <v>188</v>
      </c>
      <c r="K230">
        <v>0</v>
      </c>
      <c r="L230" t="s">
        <v>20</v>
      </c>
      <c r="M230">
        <v>32441</v>
      </c>
    </row>
    <row r="231" spans="1:13" x14ac:dyDescent="0.2">
      <c r="A231" t="s">
        <v>13</v>
      </c>
      <c r="B231" t="s">
        <v>22</v>
      </c>
      <c r="C231" s="1">
        <v>37066</v>
      </c>
      <c r="D231">
        <v>585277.1</v>
      </c>
      <c r="E231" t="s">
        <v>17</v>
      </c>
      <c r="F231">
        <v>0</v>
      </c>
      <c r="G231">
        <v>24</v>
      </c>
      <c r="H231">
        <v>24</v>
      </c>
      <c r="I231">
        <v>168</v>
      </c>
      <c r="J231">
        <v>300</v>
      </c>
      <c r="K231">
        <v>50400</v>
      </c>
      <c r="L231" t="s">
        <v>20</v>
      </c>
      <c r="M231">
        <v>32441</v>
      </c>
    </row>
    <row r="232" spans="1:13" x14ac:dyDescent="0.2">
      <c r="A232" t="s">
        <v>13</v>
      </c>
      <c r="B232" t="s">
        <v>14</v>
      </c>
      <c r="C232" s="1">
        <v>37067</v>
      </c>
      <c r="D232">
        <v>519888.1</v>
      </c>
      <c r="E232" t="s">
        <v>15</v>
      </c>
      <c r="F232">
        <v>0</v>
      </c>
      <c r="G232">
        <v>24</v>
      </c>
      <c r="H232">
        <v>24</v>
      </c>
      <c r="I232">
        <v>0</v>
      </c>
      <c r="J232">
        <v>216</v>
      </c>
      <c r="K232">
        <v>0</v>
      </c>
      <c r="L232" t="s">
        <v>16</v>
      </c>
      <c r="M232">
        <v>32441</v>
      </c>
    </row>
    <row r="233" spans="1:13" x14ac:dyDescent="0.2">
      <c r="A233" t="s">
        <v>13</v>
      </c>
      <c r="B233" t="s">
        <v>14</v>
      </c>
      <c r="C233" s="1">
        <v>37067</v>
      </c>
      <c r="D233">
        <v>585276.1</v>
      </c>
      <c r="E233" t="s">
        <v>17</v>
      </c>
      <c r="F233">
        <v>0</v>
      </c>
      <c r="G233">
        <v>24</v>
      </c>
      <c r="H233">
        <v>24</v>
      </c>
      <c r="I233">
        <v>-168</v>
      </c>
      <c r="J233">
        <v>328</v>
      </c>
      <c r="K233">
        <v>-55104</v>
      </c>
      <c r="L233" t="s">
        <v>18</v>
      </c>
      <c r="M233">
        <v>32441</v>
      </c>
    </row>
    <row r="234" spans="1:13" x14ac:dyDescent="0.2">
      <c r="A234" t="s">
        <v>13</v>
      </c>
      <c r="B234" t="s">
        <v>22</v>
      </c>
      <c r="C234" s="1">
        <v>37067</v>
      </c>
      <c r="D234">
        <v>373510.1</v>
      </c>
      <c r="E234" t="s">
        <v>17</v>
      </c>
      <c r="F234">
        <v>14</v>
      </c>
      <c r="G234">
        <v>20</v>
      </c>
      <c r="H234">
        <v>6</v>
      </c>
      <c r="I234">
        <v>150</v>
      </c>
      <c r="J234">
        <v>114</v>
      </c>
      <c r="K234">
        <v>17100</v>
      </c>
      <c r="L234" t="s">
        <v>18</v>
      </c>
      <c r="M234">
        <v>32441</v>
      </c>
    </row>
    <row r="235" spans="1:13" x14ac:dyDescent="0.2">
      <c r="A235" t="s">
        <v>13</v>
      </c>
      <c r="B235" t="s">
        <v>22</v>
      </c>
      <c r="C235" s="1">
        <v>37067</v>
      </c>
      <c r="D235">
        <v>373509.1</v>
      </c>
      <c r="E235" t="s">
        <v>17</v>
      </c>
      <c r="F235">
        <v>6</v>
      </c>
      <c r="G235">
        <v>22</v>
      </c>
      <c r="H235">
        <v>16</v>
      </c>
      <c r="I235">
        <v>400</v>
      </c>
      <c r="J235">
        <v>87.75</v>
      </c>
      <c r="K235">
        <v>35100</v>
      </c>
      <c r="L235" t="s">
        <v>20</v>
      </c>
      <c r="M235">
        <v>32441</v>
      </c>
    </row>
    <row r="236" spans="1:13" x14ac:dyDescent="0.2">
      <c r="A236" t="s">
        <v>13</v>
      </c>
      <c r="B236" t="s">
        <v>22</v>
      </c>
      <c r="C236" s="1">
        <v>37067</v>
      </c>
      <c r="D236">
        <v>439604.1</v>
      </c>
      <c r="E236" t="s">
        <v>23</v>
      </c>
      <c r="F236">
        <v>6</v>
      </c>
      <c r="G236">
        <v>22</v>
      </c>
      <c r="H236">
        <v>16</v>
      </c>
      <c r="I236">
        <v>400</v>
      </c>
      <c r="J236">
        <v>72.650000000000006</v>
      </c>
      <c r="K236">
        <v>29060</v>
      </c>
      <c r="L236" t="s">
        <v>20</v>
      </c>
      <c r="M236">
        <v>32441</v>
      </c>
    </row>
    <row r="237" spans="1:13" x14ac:dyDescent="0.2">
      <c r="A237" t="s">
        <v>13</v>
      </c>
      <c r="B237" t="s">
        <v>22</v>
      </c>
      <c r="C237" s="1">
        <v>37067</v>
      </c>
      <c r="D237">
        <v>3689.4</v>
      </c>
      <c r="E237" t="s">
        <v>17</v>
      </c>
      <c r="F237">
        <v>0</v>
      </c>
      <c r="G237">
        <v>24</v>
      </c>
      <c r="H237">
        <v>24</v>
      </c>
      <c r="I237">
        <v>168</v>
      </c>
      <c r="J237">
        <v>19.3</v>
      </c>
      <c r="K237">
        <v>3242.4</v>
      </c>
      <c r="L237" t="s">
        <v>18</v>
      </c>
      <c r="M237">
        <v>32441</v>
      </c>
    </row>
    <row r="238" spans="1:13" x14ac:dyDescent="0.2">
      <c r="A238" t="s">
        <v>13</v>
      </c>
      <c r="B238" t="s">
        <v>22</v>
      </c>
      <c r="C238" s="1">
        <v>37067</v>
      </c>
      <c r="D238">
        <v>519889.1</v>
      </c>
      <c r="E238" t="s">
        <v>15</v>
      </c>
      <c r="F238">
        <v>0</v>
      </c>
      <c r="G238">
        <v>24</v>
      </c>
      <c r="H238">
        <v>24</v>
      </c>
      <c r="I238">
        <v>0</v>
      </c>
      <c r="J238">
        <v>188</v>
      </c>
      <c r="K238">
        <v>0</v>
      </c>
      <c r="L238" t="s">
        <v>20</v>
      </c>
      <c r="M238">
        <v>32441</v>
      </c>
    </row>
    <row r="239" spans="1:13" x14ac:dyDescent="0.2">
      <c r="A239" t="s">
        <v>13</v>
      </c>
      <c r="B239" t="s">
        <v>22</v>
      </c>
      <c r="C239" s="1">
        <v>37067</v>
      </c>
      <c r="D239">
        <v>585277.1</v>
      </c>
      <c r="E239" t="s">
        <v>17</v>
      </c>
      <c r="F239">
        <v>0</v>
      </c>
      <c r="G239">
        <v>24</v>
      </c>
      <c r="H239">
        <v>24</v>
      </c>
      <c r="I239">
        <v>168</v>
      </c>
      <c r="J239">
        <v>300</v>
      </c>
      <c r="K239">
        <v>50400</v>
      </c>
      <c r="L239" t="s">
        <v>20</v>
      </c>
      <c r="M239">
        <v>32441</v>
      </c>
    </row>
    <row r="240" spans="1:13" x14ac:dyDescent="0.2">
      <c r="A240" t="s">
        <v>13</v>
      </c>
      <c r="B240" t="s">
        <v>14</v>
      </c>
      <c r="C240" s="1">
        <v>37068</v>
      </c>
      <c r="D240">
        <v>661275.1</v>
      </c>
      <c r="E240" t="s">
        <v>19</v>
      </c>
      <c r="F240">
        <v>6</v>
      </c>
      <c r="G240">
        <v>22</v>
      </c>
      <c r="H240">
        <v>16</v>
      </c>
      <c r="I240">
        <v>-400</v>
      </c>
      <c r="J240">
        <v>41</v>
      </c>
      <c r="K240">
        <v>-16400</v>
      </c>
      <c r="L240" t="s">
        <v>20</v>
      </c>
      <c r="M240">
        <v>32441</v>
      </c>
    </row>
    <row r="241" spans="1:13" x14ac:dyDescent="0.2">
      <c r="A241" t="s">
        <v>13</v>
      </c>
      <c r="B241" t="s">
        <v>14</v>
      </c>
      <c r="C241" s="1">
        <v>37068</v>
      </c>
      <c r="D241">
        <v>519888.1</v>
      </c>
      <c r="E241" t="s">
        <v>15</v>
      </c>
      <c r="F241">
        <v>0</v>
      </c>
      <c r="G241">
        <v>24</v>
      </c>
      <c r="H241">
        <v>24</v>
      </c>
      <c r="I241">
        <v>0</v>
      </c>
      <c r="J241">
        <v>216</v>
      </c>
      <c r="K241">
        <v>0</v>
      </c>
      <c r="L241" t="s">
        <v>16</v>
      </c>
      <c r="M241">
        <v>32441</v>
      </c>
    </row>
    <row r="242" spans="1:13" x14ac:dyDescent="0.2">
      <c r="A242" t="s">
        <v>13</v>
      </c>
      <c r="B242" t="s">
        <v>14</v>
      </c>
      <c r="C242" s="1">
        <v>37068</v>
      </c>
      <c r="D242">
        <v>585276.1</v>
      </c>
      <c r="E242" t="s">
        <v>17</v>
      </c>
      <c r="F242">
        <v>0</v>
      </c>
      <c r="G242">
        <v>24</v>
      </c>
      <c r="H242">
        <v>24</v>
      </c>
      <c r="I242">
        <v>-168</v>
      </c>
      <c r="J242">
        <v>328</v>
      </c>
      <c r="K242">
        <v>-55104</v>
      </c>
      <c r="L242" t="s">
        <v>18</v>
      </c>
      <c r="M242">
        <v>32441</v>
      </c>
    </row>
    <row r="243" spans="1:13" x14ac:dyDescent="0.2">
      <c r="A243" t="s">
        <v>13</v>
      </c>
      <c r="B243" t="s">
        <v>22</v>
      </c>
      <c r="C243" s="1">
        <v>37068</v>
      </c>
      <c r="D243">
        <v>661165.1</v>
      </c>
      <c r="E243" t="s">
        <v>19</v>
      </c>
      <c r="F243">
        <v>0</v>
      </c>
      <c r="G243">
        <v>6</v>
      </c>
      <c r="H243">
        <v>6</v>
      </c>
      <c r="I243">
        <v>150</v>
      </c>
      <c r="J243">
        <v>26</v>
      </c>
      <c r="K243">
        <v>3900</v>
      </c>
      <c r="L243" t="s">
        <v>21</v>
      </c>
      <c r="M243">
        <v>32441</v>
      </c>
    </row>
    <row r="244" spans="1:13" x14ac:dyDescent="0.2">
      <c r="A244" t="s">
        <v>13</v>
      </c>
      <c r="B244" t="s">
        <v>22</v>
      </c>
      <c r="C244" s="1">
        <v>37068</v>
      </c>
      <c r="D244">
        <v>373510.1</v>
      </c>
      <c r="E244" t="s">
        <v>17</v>
      </c>
      <c r="F244">
        <v>14</v>
      </c>
      <c r="G244">
        <v>20</v>
      </c>
      <c r="H244">
        <v>6</v>
      </c>
      <c r="I244">
        <v>150</v>
      </c>
      <c r="J244">
        <v>114</v>
      </c>
      <c r="K244">
        <v>17100</v>
      </c>
      <c r="L244" t="s">
        <v>18</v>
      </c>
      <c r="M244">
        <v>32441</v>
      </c>
    </row>
    <row r="245" spans="1:13" x14ac:dyDescent="0.2">
      <c r="A245" t="s">
        <v>13</v>
      </c>
      <c r="B245" t="s">
        <v>22</v>
      </c>
      <c r="C245" s="1">
        <v>37068</v>
      </c>
      <c r="D245">
        <v>373509.1</v>
      </c>
      <c r="E245" t="s">
        <v>17</v>
      </c>
      <c r="F245">
        <v>6</v>
      </c>
      <c r="G245">
        <v>22</v>
      </c>
      <c r="H245">
        <v>16</v>
      </c>
      <c r="I245">
        <v>400</v>
      </c>
      <c r="J245">
        <v>87.75</v>
      </c>
      <c r="K245">
        <v>35100</v>
      </c>
      <c r="L245" t="s">
        <v>20</v>
      </c>
      <c r="M245">
        <v>32441</v>
      </c>
    </row>
    <row r="246" spans="1:13" x14ac:dyDescent="0.2">
      <c r="A246" t="s">
        <v>13</v>
      </c>
      <c r="B246" t="s">
        <v>22</v>
      </c>
      <c r="C246" s="1">
        <v>37068</v>
      </c>
      <c r="D246">
        <v>439604.1</v>
      </c>
      <c r="E246" t="s">
        <v>23</v>
      </c>
      <c r="F246">
        <v>6</v>
      </c>
      <c r="G246">
        <v>22</v>
      </c>
      <c r="H246">
        <v>16</v>
      </c>
      <c r="I246">
        <v>400</v>
      </c>
      <c r="J246">
        <v>72.650000000000006</v>
      </c>
      <c r="K246">
        <v>29060</v>
      </c>
      <c r="L246" t="s">
        <v>20</v>
      </c>
      <c r="M246">
        <v>32441</v>
      </c>
    </row>
    <row r="247" spans="1:13" x14ac:dyDescent="0.2">
      <c r="A247" t="s">
        <v>13</v>
      </c>
      <c r="B247" t="s">
        <v>22</v>
      </c>
      <c r="C247" s="1">
        <v>37068</v>
      </c>
      <c r="D247">
        <v>3689.4</v>
      </c>
      <c r="E247" t="s">
        <v>17</v>
      </c>
      <c r="F247">
        <v>0</v>
      </c>
      <c r="G247">
        <v>24</v>
      </c>
      <c r="H247">
        <v>24</v>
      </c>
      <c r="I247">
        <v>168</v>
      </c>
      <c r="J247">
        <v>19.3</v>
      </c>
      <c r="K247">
        <v>3242.4</v>
      </c>
      <c r="L247" t="s">
        <v>18</v>
      </c>
      <c r="M247">
        <v>32441</v>
      </c>
    </row>
    <row r="248" spans="1:13" x14ac:dyDescent="0.2">
      <c r="A248" t="s">
        <v>13</v>
      </c>
      <c r="B248" t="s">
        <v>22</v>
      </c>
      <c r="C248" s="1">
        <v>37068</v>
      </c>
      <c r="D248">
        <v>519889.1</v>
      </c>
      <c r="E248" t="s">
        <v>15</v>
      </c>
      <c r="F248">
        <v>0</v>
      </c>
      <c r="G248">
        <v>24</v>
      </c>
      <c r="H248">
        <v>24</v>
      </c>
      <c r="I248">
        <v>0</v>
      </c>
      <c r="J248">
        <v>188</v>
      </c>
      <c r="K248">
        <v>0</v>
      </c>
      <c r="L248" t="s">
        <v>20</v>
      </c>
      <c r="M248">
        <v>32441</v>
      </c>
    </row>
    <row r="249" spans="1:13" x14ac:dyDescent="0.2">
      <c r="A249" t="s">
        <v>13</v>
      </c>
      <c r="B249" t="s">
        <v>22</v>
      </c>
      <c r="C249" s="1">
        <v>37068</v>
      </c>
      <c r="D249">
        <v>585277.1</v>
      </c>
      <c r="E249" t="s">
        <v>17</v>
      </c>
      <c r="F249">
        <v>0</v>
      </c>
      <c r="G249">
        <v>24</v>
      </c>
      <c r="H249">
        <v>24</v>
      </c>
      <c r="I249">
        <v>168</v>
      </c>
      <c r="J249">
        <v>300</v>
      </c>
      <c r="K249">
        <v>50400</v>
      </c>
      <c r="L249" t="s">
        <v>20</v>
      </c>
      <c r="M249">
        <v>32441</v>
      </c>
    </row>
    <row r="250" spans="1:13" x14ac:dyDescent="0.2">
      <c r="A250" t="s">
        <v>13</v>
      </c>
      <c r="B250" t="s">
        <v>22</v>
      </c>
      <c r="C250" s="1">
        <v>37068</v>
      </c>
      <c r="D250">
        <v>661165.1</v>
      </c>
      <c r="E250" t="s">
        <v>19</v>
      </c>
      <c r="F250">
        <v>22</v>
      </c>
      <c r="G250">
        <v>24</v>
      </c>
      <c r="H250">
        <v>2</v>
      </c>
      <c r="I250">
        <v>50</v>
      </c>
      <c r="J250">
        <v>26</v>
      </c>
      <c r="K250">
        <v>1300</v>
      </c>
      <c r="L250" t="s">
        <v>21</v>
      </c>
      <c r="M250">
        <v>32441</v>
      </c>
    </row>
    <row r="251" spans="1:13" x14ac:dyDescent="0.2">
      <c r="A251" t="s">
        <v>13</v>
      </c>
      <c r="B251" t="s">
        <v>14</v>
      </c>
      <c r="C251" s="1">
        <v>37069</v>
      </c>
      <c r="D251">
        <v>663055.1</v>
      </c>
      <c r="E251" t="s">
        <v>19</v>
      </c>
      <c r="F251">
        <v>0</v>
      </c>
      <c r="G251">
        <v>6</v>
      </c>
      <c r="H251">
        <v>6</v>
      </c>
      <c r="I251">
        <v>-60</v>
      </c>
      <c r="J251">
        <v>20</v>
      </c>
      <c r="K251">
        <v>-1200</v>
      </c>
      <c r="L251" t="s">
        <v>21</v>
      </c>
      <c r="M251">
        <v>32441</v>
      </c>
    </row>
    <row r="252" spans="1:13" x14ac:dyDescent="0.2">
      <c r="A252" t="s">
        <v>13</v>
      </c>
      <c r="B252" t="s">
        <v>14</v>
      </c>
      <c r="C252" s="1">
        <v>37069</v>
      </c>
      <c r="D252">
        <v>663140.1</v>
      </c>
      <c r="E252" t="s">
        <v>19</v>
      </c>
      <c r="F252">
        <v>6</v>
      </c>
      <c r="G252">
        <v>22</v>
      </c>
      <c r="H252">
        <v>16</v>
      </c>
      <c r="I252">
        <v>-400</v>
      </c>
      <c r="J252">
        <v>43.5</v>
      </c>
      <c r="K252">
        <v>-17400</v>
      </c>
      <c r="L252" t="s">
        <v>21</v>
      </c>
      <c r="M252">
        <v>32441</v>
      </c>
    </row>
    <row r="253" spans="1:13" x14ac:dyDescent="0.2">
      <c r="A253" t="s">
        <v>13</v>
      </c>
      <c r="B253" t="s">
        <v>14</v>
      </c>
      <c r="C253" s="1">
        <v>37069</v>
      </c>
      <c r="D253">
        <v>663235.1</v>
      </c>
      <c r="E253" t="s">
        <v>19</v>
      </c>
      <c r="F253">
        <v>6</v>
      </c>
      <c r="G253">
        <v>22</v>
      </c>
      <c r="H253">
        <v>16</v>
      </c>
      <c r="I253">
        <v>-400</v>
      </c>
      <c r="J253">
        <v>45.5</v>
      </c>
      <c r="K253">
        <v>-18200</v>
      </c>
      <c r="L253" t="s">
        <v>21</v>
      </c>
      <c r="M253">
        <v>32441</v>
      </c>
    </row>
    <row r="254" spans="1:13" x14ac:dyDescent="0.2">
      <c r="A254" t="s">
        <v>13</v>
      </c>
      <c r="B254" t="s">
        <v>14</v>
      </c>
      <c r="C254" s="1">
        <v>37069</v>
      </c>
      <c r="D254">
        <v>519888.1</v>
      </c>
      <c r="E254" t="s">
        <v>15</v>
      </c>
      <c r="F254">
        <v>0</v>
      </c>
      <c r="G254">
        <v>24</v>
      </c>
      <c r="H254">
        <v>24</v>
      </c>
      <c r="I254">
        <v>0</v>
      </c>
      <c r="J254">
        <v>216</v>
      </c>
      <c r="K254">
        <v>0</v>
      </c>
      <c r="L254" t="s">
        <v>16</v>
      </c>
      <c r="M254">
        <v>32441</v>
      </c>
    </row>
    <row r="255" spans="1:13" x14ac:dyDescent="0.2">
      <c r="A255" t="s">
        <v>13</v>
      </c>
      <c r="B255" t="s">
        <v>14</v>
      </c>
      <c r="C255" s="1">
        <v>37069</v>
      </c>
      <c r="D255">
        <v>585276.1</v>
      </c>
      <c r="E255" t="s">
        <v>17</v>
      </c>
      <c r="F255">
        <v>0</v>
      </c>
      <c r="G255">
        <v>24</v>
      </c>
      <c r="H255">
        <v>24</v>
      </c>
      <c r="I255">
        <v>-168</v>
      </c>
      <c r="J255">
        <v>328</v>
      </c>
      <c r="K255">
        <v>-55104</v>
      </c>
      <c r="L255" t="s">
        <v>18</v>
      </c>
      <c r="M255">
        <v>32441</v>
      </c>
    </row>
    <row r="256" spans="1:13" x14ac:dyDescent="0.2">
      <c r="A256" t="s">
        <v>13</v>
      </c>
      <c r="B256" t="s">
        <v>14</v>
      </c>
      <c r="C256" s="1">
        <v>37069</v>
      </c>
      <c r="D256">
        <v>663055.1</v>
      </c>
      <c r="E256" t="s">
        <v>19</v>
      </c>
      <c r="F256">
        <v>22</v>
      </c>
      <c r="G256">
        <v>24</v>
      </c>
      <c r="H256">
        <v>2</v>
      </c>
      <c r="I256">
        <v>-20</v>
      </c>
      <c r="J256">
        <v>20</v>
      </c>
      <c r="K256">
        <v>-400</v>
      </c>
      <c r="L256" t="s">
        <v>21</v>
      </c>
      <c r="M256">
        <v>32441</v>
      </c>
    </row>
    <row r="257" spans="1:13" x14ac:dyDescent="0.2">
      <c r="A257" t="s">
        <v>13</v>
      </c>
      <c r="B257" t="s">
        <v>22</v>
      </c>
      <c r="C257" s="1">
        <v>37069</v>
      </c>
      <c r="D257">
        <v>663109.1</v>
      </c>
      <c r="E257" t="s">
        <v>19</v>
      </c>
      <c r="F257">
        <v>0</v>
      </c>
      <c r="G257">
        <v>6</v>
      </c>
      <c r="H257">
        <v>6</v>
      </c>
      <c r="I257">
        <v>60</v>
      </c>
      <c r="J257">
        <v>22.5</v>
      </c>
      <c r="K257">
        <v>1350</v>
      </c>
      <c r="L257" t="s">
        <v>21</v>
      </c>
      <c r="M257">
        <v>32441</v>
      </c>
    </row>
    <row r="258" spans="1:13" x14ac:dyDescent="0.2">
      <c r="A258" t="s">
        <v>13</v>
      </c>
      <c r="B258" t="s">
        <v>22</v>
      </c>
      <c r="C258" s="1">
        <v>37069</v>
      </c>
      <c r="D258">
        <v>663123.1</v>
      </c>
      <c r="E258" t="s">
        <v>19</v>
      </c>
      <c r="F258">
        <v>0</v>
      </c>
      <c r="G258">
        <v>6</v>
      </c>
      <c r="H258">
        <v>6</v>
      </c>
      <c r="I258">
        <v>150</v>
      </c>
      <c r="J258">
        <v>27</v>
      </c>
      <c r="K258">
        <v>4050</v>
      </c>
      <c r="L258" t="s">
        <v>21</v>
      </c>
      <c r="M258">
        <v>32441</v>
      </c>
    </row>
    <row r="259" spans="1:13" x14ac:dyDescent="0.2">
      <c r="A259" t="s">
        <v>13</v>
      </c>
      <c r="B259" t="s">
        <v>22</v>
      </c>
      <c r="C259" s="1">
        <v>37069</v>
      </c>
      <c r="D259">
        <v>663229.1</v>
      </c>
      <c r="E259" t="s">
        <v>19</v>
      </c>
      <c r="F259">
        <v>0</v>
      </c>
      <c r="G259">
        <v>6</v>
      </c>
      <c r="H259">
        <v>6</v>
      </c>
      <c r="I259">
        <v>60</v>
      </c>
      <c r="J259">
        <v>26</v>
      </c>
      <c r="K259">
        <v>1560</v>
      </c>
      <c r="L259" t="s">
        <v>21</v>
      </c>
      <c r="M259">
        <v>32441</v>
      </c>
    </row>
    <row r="260" spans="1:13" x14ac:dyDescent="0.2">
      <c r="A260" t="s">
        <v>13</v>
      </c>
      <c r="B260" t="s">
        <v>22</v>
      </c>
      <c r="C260" s="1">
        <v>37069</v>
      </c>
      <c r="D260">
        <v>373510.1</v>
      </c>
      <c r="E260" t="s">
        <v>17</v>
      </c>
      <c r="F260">
        <v>14</v>
      </c>
      <c r="G260">
        <v>20</v>
      </c>
      <c r="H260">
        <v>6</v>
      </c>
      <c r="I260">
        <v>150</v>
      </c>
      <c r="J260">
        <v>114</v>
      </c>
      <c r="K260">
        <v>17100</v>
      </c>
      <c r="L260" t="s">
        <v>18</v>
      </c>
      <c r="M260">
        <v>32441</v>
      </c>
    </row>
    <row r="261" spans="1:13" x14ac:dyDescent="0.2">
      <c r="A261" t="s">
        <v>13</v>
      </c>
      <c r="B261" t="s">
        <v>22</v>
      </c>
      <c r="C261" s="1">
        <v>37069</v>
      </c>
      <c r="D261">
        <v>373509.1</v>
      </c>
      <c r="E261" t="s">
        <v>17</v>
      </c>
      <c r="F261">
        <v>6</v>
      </c>
      <c r="G261">
        <v>22</v>
      </c>
      <c r="H261">
        <v>16</v>
      </c>
      <c r="I261">
        <v>400</v>
      </c>
      <c r="J261">
        <v>87.75</v>
      </c>
      <c r="K261">
        <v>35100</v>
      </c>
      <c r="L261" t="s">
        <v>20</v>
      </c>
      <c r="M261">
        <v>32441</v>
      </c>
    </row>
    <row r="262" spans="1:13" x14ac:dyDescent="0.2">
      <c r="A262" t="s">
        <v>13</v>
      </c>
      <c r="B262" t="s">
        <v>22</v>
      </c>
      <c r="C262" s="1">
        <v>37069</v>
      </c>
      <c r="D262">
        <v>439604.1</v>
      </c>
      <c r="E262" t="s">
        <v>23</v>
      </c>
      <c r="F262">
        <v>6</v>
      </c>
      <c r="G262">
        <v>22</v>
      </c>
      <c r="H262">
        <v>16</v>
      </c>
      <c r="I262">
        <v>400</v>
      </c>
      <c r="J262">
        <v>72.650000000000006</v>
      </c>
      <c r="K262">
        <v>29060</v>
      </c>
      <c r="L262" t="s">
        <v>20</v>
      </c>
      <c r="M262">
        <v>32441</v>
      </c>
    </row>
    <row r="263" spans="1:13" x14ac:dyDescent="0.2">
      <c r="A263" t="s">
        <v>13</v>
      </c>
      <c r="B263" t="s">
        <v>22</v>
      </c>
      <c r="C263" s="1">
        <v>37069</v>
      </c>
      <c r="D263">
        <v>3689.4</v>
      </c>
      <c r="E263" t="s">
        <v>17</v>
      </c>
      <c r="F263">
        <v>0</v>
      </c>
      <c r="G263">
        <v>24</v>
      </c>
      <c r="H263">
        <v>24</v>
      </c>
      <c r="I263">
        <v>168</v>
      </c>
      <c r="J263">
        <v>19.3</v>
      </c>
      <c r="K263">
        <v>3242.4</v>
      </c>
      <c r="L263" t="s">
        <v>18</v>
      </c>
      <c r="M263">
        <v>32441</v>
      </c>
    </row>
    <row r="264" spans="1:13" x14ac:dyDescent="0.2">
      <c r="A264" t="s">
        <v>13</v>
      </c>
      <c r="B264" t="s">
        <v>22</v>
      </c>
      <c r="C264" s="1">
        <v>37069</v>
      </c>
      <c r="D264">
        <v>519889.1</v>
      </c>
      <c r="E264" t="s">
        <v>15</v>
      </c>
      <c r="F264">
        <v>0</v>
      </c>
      <c r="G264">
        <v>24</v>
      </c>
      <c r="H264">
        <v>24</v>
      </c>
      <c r="I264">
        <v>0</v>
      </c>
      <c r="J264">
        <v>188</v>
      </c>
      <c r="K264">
        <v>0</v>
      </c>
      <c r="L264" t="s">
        <v>20</v>
      </c>
      <c r="M264">
        <v>32441</v>
      </c>
    </row>
    <row r="265" spans="1:13" x14ac:dyDescent="0.2">
      <c r="A265" t="s">
        <v>13</v>
      </c>
      <c r="B265" t="s">
        <v>22</v>
      </c>
      <c r="C265" s="1">
        <v>37069</v>
      </c>
      <c r="D265">
        <v>585277.1</v>
      </c>
      <c r="E265" t="s">
        <v>17</v>
      </c>
      <c r="F265">
        <v>0</v>
      </c>
      <c r="G265">
        <v>24</v>
      </c>
      <c r="H265">
        <v>24</v>
      </c>
      <c r="I265">
        <v>168</v>
      </c>
      <c r="J265">
        <v>300</v>
      </c>
      <c r="K265">
        <v>50400</v>
      </c>
      <c r="L265" t="s">
        <v>20</v>
      </c>
      <c r="M265">
        <v>32441</v>
      </c>
    </row>
    <row r="266" spans="1:13" x14ac:dyDescent="0.2">
      <c r="A266" t="s">
        <v>13</v>
      </c>
      <c r="B266" t="s">
        <v>22</v>
      </c>
      <c r="C266" s="1">
        <v>37069</v>
      </c>
      <c r="D266">
        <v>663109.1</v>
      </c>
      <c r="E266" t="s">
        <v>19</v>
      </c>
      <c r="F266">
        <v>22</v>
      </c>
      <c r="G266">
        <v>24</v>
      </c>
      <c r="H266">
        <v>2</v>
      </c>
      <c r="I266">
        <v>20</v>
      </c>
      <c r="J266">
        <v>22.5</v>
      </c>
      <c r="K266">
        <v>450</v>
      </c>
      <c r="L266" t="s">
        <v>21</v>
      </c>
      <c r="M266">
        <v>32441</v>
      </c>
    </row>
    <row r="267" spans="1:13" x14ac:dyDescent="0.2">
      <c r="A267" t="s">
        <v>13</v>
      </c>
      <c r="B267" t="s">
        <v>22</v>
      </c>
      <c r="C267" s="1">
        <v>37069</v>
      </c>
      <c r="D267">
        <v>663123.1</v>
      </c>
      <c r="E267" t="s">
        <v>19</v>
      </c>
      <c r="F267">
        <v>22</v>
      </c>
      <c r="G267">
        <v>24</v>
      </c>
      <c r="H267">
        <v>2</v>
      </c>
      <c r="I267">
        <v>50</v>
      </c>
      <c r="J267">
        <v>27</v>
      </c>
      <c r="K267">
        <v>1350</v>
      </c>
      <c r="L267" t="s">
        <v>21</v>
      </c>
      <c r="M267">
        <v>32441</v>
      </c>
    </row>
    <row r="268" spans="1:13" x14ac:dyDescent="0.2">
      <c r="A268" t="s">
        <v>13</v>
      </c>
      <c r="B268" t="s">
        <v>22</v>
      </c>
      <c r="C268" s="1">
        <v>37069</v>
      </c>
      <c r="D268">
        <v>663229.1</v>
      </c>
      <c r="E268" t="s">
        <v>19</v>
      </c>
      <c r="F268">
        <v>22</v>
      </c>
      <c r="G268">
        <v>24</v>
      </c>
      <c r="H268">
        <v>2</v>
      </c>
      <c r="I268">
        <v>20</v>
      </c>
      <c r="J268">
        <v>26</v>
      </c>
      <c r="K268">
        <v>520</v>
      </c>
      <c r="L268" t="s">
        <v>21</v>
      </c>
      <c r="M268">
        <v>32441</v>
      </c>
    </row>
    <row r="269" spans="1:13" x14ac:dyDescent="0.2">
      <c r="A269" t="s">
        <v>13</v>
      </c>
      <c r="B269" t="s">
        <v>14</v>
      </c>
      <c r="C269" s="1">
        <v>37070</v>
      </c>
      <c r="D269">
        <v>664880.1</v>
      </c>
      <c r="E269" t="s">
        <v>19</v>
      </c>
      <c r="F269">
        <v>6</v>
      </c>
      <c r="G269">
        <v>22</v>
      </c>
      <c r="H269">
        <v>16</v>
      </c>
      <c r="I269">
        <v>-80</v>
      </c>
      <c r="J269">
        <v>49.5</v>
      </c>
      <c r="K269">
        <v>-3960</v>
      </c>
      <c r="L269" t="s">
        <v>21</v>
      </c>
      <c r="M269">
        <v>32441</v>
      </c>
    </row>
    <row r="270" spans="1:13" x14ac:dyDescent="0.2">
      <c r="A270" t="s">
        <v>13</v>
      </c>
      <c r="B270" t="s">
        <v>14</v>
      </c>
      <c r="C270" s="1">
        <v>37070</v>
      </c>
      <c r="D270">
        <v>519888.1</v>
      </c>
      <c r="E270" t="s">
        <v>15</v>
      </c>
      <c r="F270">
        <v>0</v>
      </c>
      <c r="G270">
        <v>24</v>
      </c>
      <c r="H270">
        <v>24</v>
      </c>
      <c r="I270">
        <v>0</v>
      </c>
      <c r="J270">
        <v>216</v>
      </c>
      <c r="K270">
        <v>0</v>
      </c>
      <c r="L270" t="s">
        <v>16</v>
      </c>
      <c r="M270">
        <v>32441</v>
      </c>
    </row>
    <row r="271" spans="1:13" x14ac:dyDescent="0.2">
      <c r="A271" t="s">
        <v>13</v>
      </c>
      <c r="B271" t="s">
        <v>14</v>
      </c>
      <c r="C271" s="1">
        <v>37070</v>
      </c>
      <c r="D271">
        <v>585276.1</v>
      </c>
      <c r="E271" t="s">
        <v>17</v>
      </c>
      <c r="F271">
        <v>0</v>
      </c>
      <c r="G271">
        <v>24</v>
      </c>
      <c r="H271">
        <v>24</v>
      </c>
      <c r="I271">
        <v>-168</v>
      </c>
      <c r="J271">
        <v>328</v>
      </c>
      <c r="K271">
        <v>-55104</v>
      </c>
      <c r="L271" t="s">
        <v>18</v>
      </c>
      <c r="M271">
        <v>32441</v>
      </c>
    </row>
    <row r="272" spans="1:13" x14ac:dyDescent="0.2">
      <c r="A272" t="s">
        <v>13</v>
      </c>
      <c r="B272" t="s">
        <v>22</v>
      </c>
      <c r="C272" s="1">
        <v>37070</v>
      </c>
      <c r="D272">
        <v>664932.1</v>
      </c>
      <c r="E272" t="s">
        <v>19</v>
      </c>
      <c r="F272">
        <v>0</v>
      </c>
      <c r="G272">
        <v>6</v>
      </c>
      <c r="H272">
        <v>6</v>
      </c>
      <c r="I272">
        <v>150</v>
      </c>
      <c r="J272">
        <v>32</v>
      </c>
      <c r="K272">
        <v>4800</v>
      </c>
      <c r="L272" t="s">
        <v>21</v>
      </c>
      <c r="M272">
        <v>32441</v>
      </c>
    </row>
    <row r="273" spans="1:13" x14ac:dyDescent="0.2">
      <c r="A273" t="s">
        <v>13</v>
      </c>
      <c r="B273" t="s">
        <v>22</v>
      </c>
      <c r="C273" s="1">
        <v>37070</v>
      </c>
      <c r="D273">
        <v>373510.1</v>
      </c>
      <c r="E273" t="s">
        <v>17</v>
      </c>
      <c r="F273">
        <v>14</v>
      </c>
      <c r="G273">
        <v>20</v>
      </c>
      <c r="H273">
        <v>6</v>
      </c>
      <c r="I273">
        <v>150</v>
      </c>
      <c r="J273">
        <v>114</v>
      </c>
      <c r="K273">
        <v>17100</v>
      </c>
      <c r="L273" t="s">
        <v>18</v>
      </c>
      <c r="M273">
        <v>32441</v>
      </c>
    </row>
    <row r="274" spans="1:13" x14ac:dyDescent="0.2">
      <c r="A274" t="s">
        <v>13</v>
      </c>
      <c r="B274" t="s">
        <v>22</v>
      </c>
      <c r="C274" s="1">
        <v>37070</v>
      </c>
      <c r="D274">
        <v>373509.1</v>
      </c>
      <c r="E274" t="s">
        <v>17</v>
      </c>
      <c r="F274">
        <v>6</v>
      </c>
      <c r="G274">
        <v>22</v>
      </c>
      <c r="H274">
        <v>16</v>
      </c>
      <c r="I274">
        <v>400</v>
      </c>
      <c r="J274">
        <v>87.75</v>
      </c>
      <c r="K274">
        <v>35100</v>
      </c>
      <c r="L274" t="s">
        <v>20</v>
      </c>
      <c r="M274">
        <v>32441</v>
      </c>
    </row>
    <row r="275" spans="1:13" x14ac:dyDescent="0.2">
      <c r="A275" t="s">
        <v>13</v>
      </c>
      <c r="B275" t="s">
        <v>22</v>
      </c>
      <c r="C275" s="1">
        <v>37070</v>
      </c>
      <c r="D275">
        <v>439604.1</v>
      </c>
      <c r="E275" t="s">
        <v>23</v>
      </c>
      <c r="F275">
        <v>6</v>
      </c>
      <c r="G275">
        <v>22</v>
      </c>
      <c r="H275">
        <v>16</v>
      </c>
      <c r="I275">
        <v>400</v>
      </c>
      <c r="J275">
        <v>72.650000000000006</v>
      </c>
      <c r="K275">
        <v>29060</v>
      </c>
      <c r="L275" t="s">
        <v>20</v>
      </c>
      <c r="M275">
        <v>32441</v>
      </c>
    </row>
    <row r="276" spans="1:13" x14ac:dyDescent="0.2">
      <c r="A276" t="s">
        <v>13</v>
      </c>
      <c r="B276" t="s">
        <v>22</v>
      </c>
      <c r="C276" s="1">
        <v>37070</v>
      </c>
      <c r="D276">
        <v>3689.4</v>
      </c>
      <c r="E276" t="s">
        <v>17</v>
      </c>
      <c r="F276">
        <v>0</v>
      </c>
      <c r="G276">
        <v>24</v>
      </c>
      <c r="H276">
        <v>24</v>
      </c>
      <c r="I276">
        <v>168</v>
      </c>
      <c r="J276">
        <v>19.3</v>
      </c>
      <c r="K276">
        <v>3242.4</v>
      </c>
      <c r="L276" t="s">
        <v>18</v>
      </c>
      <c r="M276">
        <v>32441</v>
      </c>
    </row>
    <row r="277" spans="1:13" x14ac:dyDescent="0.2">
      <c r="A277" t="s">
        <v>13</v>
      </c>
      <c r="B277" t="s">
        <v>22</v>
      </c>
      <c r="C277" s="1">
        <v>37070</v>
      </c>
      <c r="D277">
        <v>519889.1</v>
      </c>
      <c r="E277" t="s">
        <v>15</v>
      </c>
      <c r="F277">
        <v>0</v>
      </c>
      <c r="G277">
        <v>24</v>
      </c>
      <c r="H277">
        <v>24</v>
      </c>
      <c r="I277">
        <v>0</v>
      </c>
      <c r="J277">
        <v>188</v>
      </c>
      <c r="K277">
        <v>0</v>
      </c>
      <c r="L277" t="s">
        <v>20</v>
      </c>
      <c r="M277">
        <v>32441</v>
      </c>
    </row>
    <row r="278" spans="1:13" x14ac:dyDescent="0.2">
      <c r="A278" t="s">
        <v>13</v>
      </c>
      <c r="B278" t="s">
        <v>22</v>
      </c>
      <c r="C278" s="1">
        <v>37070</v>
      </c>
      <c r="D278">
        <v>585277.1</v>
      </c>
      <c r="E278" t="s">
        <v>17</v>
      </c>
      <c r="F278">
        <v>0</v>
      </c>
      <c r="G278">
        <v>24</v>
      </c>
      <c r="H278">
        <v>24</v>
      </c>
      <c r="I278">
        <v>168</v>
      </c>
      <c r="J278">
        <v>300</v>
      </c>
      <c r="K278">
        <v>50400</v>
      </c>
      <c r="L278" t="s">
        <v>20</v>
      </c>
      <c r="M278">
        <v>32441</v>
      </c>
    </row>
    <row r="279" spans="1:13" x14ac:dyDescent="0.2">
      <c r="A279" t="s">
        <v>13</v>
      </c>
      <c r="B279" t="s">
        <v>22</v>
      </c>
      <c r="C279" s="1">
        <v>37070</v>
      </c>
      <c r="D279">
        <v>664932.1</v>
      </c>
      <c r="E279" t="s">
        <v>19</v>
      </c>
      <c r="F279">
        <v>22</v>
      </c>
      <c r="G279">
        <v>24</v>
      </c>
      <c r="H279">
        <v>2</v>
      </c>
      <c r="I279">
        <v>50</v>
      </c>
      <c r="J279">
        <v>32</v>
      </c>
      <c r="K279">
        <v>1600</v>
      </c>
      <c r="L279" t="s">
        <v>21</v>
      </c>
      <c r="M279">
        <v>32441</v>
      </c>
    </row>
    <row r="280" spans="1:13" x14ac:dyDescent="0.2">
      <c r="A280" t="s">
        <v>13</v>
      </c>
      <c r="B280" t="s">
        <v>14</v>
      </c>
      <c r="C280" s="1">
        <v>37071</v>
      </c>
      <c r="D280">
        <v>519888.1</v>
      </c>
      <c r="E280" t="s">
        <v>15</v>
      </c>
      <c r="F280">
        <v>0</v>
      </c>
      <c r="G280">
        <v>24</v>
      </c>
      <c r="H280">
        <v>24</v>
      </c>
      <c r="I280">
        <v>0</v>
      </c>
      <c r="J280">
        <v>216</v>
      </c>
      <c r="K280">
        <v>0</v>
      </c>
      <c r="L280" t="s">
        <v>16</v>
      </c>
      <c r="M280">
        <v>32441</v>
      </c>
    </row>
    <row r="281" spans="1:13" x14ac:dyDescent="0.2">
      <c r="A281" t="s">
        <v>13</v>
      </c>
      <c r="B281" t="s">
        <v>14</v>
      </c>
      <c r="C281" s="1">
        <v>37071</v>
      </c>
      <c r="D281">
        <v>585276.1</v>
      </c>
      <c r="E281" t="s">
        <v>17</v>
      </c>
      <c r="F281">
        <v>0</v>
      </c>
      <c r="G281">
        <v>24</v>
      </c>
      <c r="H281">
        <v>24</v>
      </c>
      <c r="I281">
        <v>-168</v>
      </c>
      <c r="J281">
        <v>328</v>
      </c>
      <c r="K281">
        <v>-55104</v>
      </c>
      <c r="L281" t="s">
        <v>18</v>
      </c>
      <c r="M281">
        <v>32441</v>
      </c>
    </row>
    <row r="282" spans="1:13" x14ac:dyDescent="0.2">
      <c r="A282" t="s">
        <v>13</v>
      </c>
      <c r="B282" t="s">
        <v>22</v>
      </c>
      <c r="C282" s="1">
        <v>37071</v>
      </c>
      <c r="D282">
        <v>666909.1</v>
      </c>
      <c r="E282" t="s">
        <v>19</v>
      </c>
      <c r="F282">
        <v>0</v>
      </c>
      <c r="G282">
        <v>6</v>
      </c>
      <c r="H282">
        <v>6</v>
      </c>
      <c r="I282">
        <v>60</v>
      </c>
      <c r="J282">
        <v>32</v>
      </c>
      <c r="K282">
        <v>1920</v>
      </c>
      <c r="L282" t="s">
        <v>21</v>
      </c>
      <c r="M282">
        <v>32441</v>
      </c>
    </row>
    <row r="283" spans="1:13" x14ac:dyDescent="0.2">
      <c r="A283" t="s">
        <v>13</v>
      </c>
      <c r="B283" t="s">
        <v>22</v>
      </c>
      <c r="C283" s="1">
        <v>37071</v>
      </c>
      <c r="D283">
        <v>666917.1</v>
      </c>
      <c r="E283" t="s">
        <v>19</v>
      </c>
      <c r="F283">
        <v>0</v>
      </c>
      <c r="G283">
        <v>6</v>
      </c>
      <c r="H283">
        <v>6</v>
      </c>
      <c r="I283">
        <v>60</v>
      </c>
      <c r="J283">
        <v>34</v>
      </c>
      <c r="K283">
        <v>2040</v>
      </c>
      <c r="L283" t="s">
        <v>21</v>
      </c>
      <c r="M283">
        <v>32441</v>
      </c>
    </row>
    <row r="284" spans="1:13" x14ac:dyDescent="0.2">
      <c r="A284" t="s">
        <v>13</v>
      </c>
      <c r="B284" t="s">
        <v>22</v>
      </c>
      <c r="C284" s="1">
        <v>37071</v>
      </c>
      <c r="D284">
        <v>373510.1</v>
      </c>
      <c r="E284" t="s">
        <v>17</v>
      </c>
      <c r="F284">
        <v>14</v>
      </c>
      <c r="G284">
        <v>20</v>
      </c>
      <c r="H284">
        <v>6</v>
      </c>
      <c r="I284">
        <v>150</v>
      </c>
      <c r="J284">
        <v>114</v>
      </c>
      <c r="K284">
        <v>17100</v>
      </c>
      <c r="L284" t="s">
        <v>18</v>
      </c>
      <c r="M284">
        <v>32441</v>
      </c>
    </row>
    <row r="285" spans="1:13" x14ac:dyDescent="0.2">
      <c r="A285" t="s">
        <v>13</v>
      </c>
      <c r="B285" t="s">
        <v>22</v>
      </c>
      <c r="C285" s="1">
        <v>37071</v>
      </c>
      <c r="D285">
        <v>373509.1</v>
      </c>
      <c r="E285" t="s">
        <v>17</v>
      </c>
      <c r="F285">
        <v>6</v>
      </c>
      <c r="G285">
        <v>22</v>
      </c>
      <c r="H285">
        <v>16</v>
      </c>
      <c r="I285">
        <v>400</v>
      </c>
      <c r="J285">
        <v>87.75</v>
      </c>
      <c r="K285">
        <v>35100</v>
      </c>
      <c r="L285" t="s">
        <v>20</v>
      </c>
      <c r="M285">
        <v>32441</v>
      </c>
    </row>
    <row r="286" spans="1:13" x14ac:dyDescent="0.2">
      <c r="A286" t="s">
        <v>13</v>
      </c>
      <c r="B286" t="s">
        <v>22</v>
      </c>
      <c r="C286" s="1">
        <v>37071</v>
      </c>
      <c r="D286">
        <v>439604.1</v>
      </c>
      <c r="E286" t="s">
        <v>23</v>
      </c>
      <c r="F286">
        <v>6</v>
      </c>
      <c r="G286">
        <v>22</v>
      </c>
      <c r="H286">
        <v>16</v>
      </c>
      <c r="I286">
        <v>400</v>
      </c>
      <c r="J286">
        <v>72.650000000000006</v>
      </c>
      <c r="K286">
        <v>29060</v>
      </c>
      <c r="L286" t="s">
        <v>20</v>
      </c>
      <c r="M286">
        <v>32441</v>
      </c>
    </row>
    <row r="287" spans="1:13" x14ac:dyDescent="0.2">
      <c r="A287" t="s">
        <v>13</v>
      </c>
      <c r="B287" t="s">
        <v>22</v>
      </c>
      <c r="C287" s="1">
        <v>37071</v>
      </c>
      <c r="D287">
        <v>3689.4</v>
      </c>
      <c r="E287" t="s">
        <v>17</v>
      </c>
      <c r="F287">
        <v>0</v>
      </c>
      <c r="G287">
        <v>24</v>
      </c>
      <c r="H287">
        <v>24</v>
      </c>
      <c r="I287">
        <v>168</v>
      </c>
      <c r="J287">
        <v>19.3</v>
      </c>
      <c r="K287">
        <v>3242.4</v>
      </c>
      <c r="L287" t="s">
        <v>18</v>
      </c>
      <c r="M287">
        <v>32441</v>
      </c>
    </row>
    <row r="288" spans="1:13" x14ac:dyDescent="0.2">
      <c r="A288" t="s">
        <v>13</v>
      </c>
      <c r="B288" t="s">
        <v>22</v>
      </c>
      <c r="C288" s="1">
        <v>37071</v>
      </c>
      <c r="D288">
        <v>519889.1</v>
      </c>
      <c r="E288" t="s">
        <v>15</v>
      </c>
      <c r="F288">
        <v>0</v>
      </c>
      <c r="G288">
        <v>24</v>
      </c>
      <c r="H288">
        <v>24</v>
      </c>
      <c r="I288">
        <v>0</v>
      </c>
      <c r="J288">
        <v>188</v>
      </c>
      <c r="K288">
        <v>0</v>
      </c>
      <c r="L288" t="s">
        <v>20</v>
      </c>
      <c r="M288">
        <v>32441</v>
      </c>
    </row>
    <row r="289" spans="1:13" x14ac:dyDescent="0.2">
      <c r="A289" t="s">
        <v>13</v>
      </c>
      <c r="B289" t="s">
        <v>22</v>
      </c>
      <c r="C289" s="1">
        <v>37071</v>
      </c>
      <c r="D289">
        <v>585277.1</v>
      </c>
      <c r="E289" t="s">
        <v>17</v>
      </c>
      <c r="F289">
        <v>0</v>
      </c>
      <c r="G289">
        <v>24</v>
      </c>
      <c r="H289">
        <v>24</v>
      </c>
      <c r="I289">
        <v>168</v>
      </c>
      <c r="J289">
        <v>300</v>
      </c>
      <c r="K289">
        <v>50400</v>
      </c>
      <c r="L289" t="s">
        <v>20</v>
      </c>
      <c r="M289">
        <v>32441</v>
      </c>
    </row>
    <row r="290" spans="1:13" x14ac:dyDescent="0.2">
      <c r="A290" t="s">
        <v>13</v>
      </c>
      <c r="B290" t="s">
        <v>22</v>
      </c>
      <c r="C290" s="1">
        <v>37071</v>
      </c>
      <c r="D290">
        <v>666909.1</v>
      </c>
      <c r="E290" t="s">
        <v>19</v>
      </c>
      <c r="F290">
        <v>22</v>
      </c>
      <c r="G290">
        <v>24</v>
      </c>
      <c r="H290">
        <v>2</v>
      </c>
      <c r="I290">
        <v>20</v>
      </c>
      <c r="J290">
        <v>32</v>
      </c>
      <c r="K290">
        <v>640</v>
      </c>
      <c r="L290" t="s">
        <v>21</v>
      </c>
      <c r="M290">
        <v>32441</v>
      </c>
    </row>
    <row r="291" spans="1:13" x14ac:dyDescent="0.2">
      <c r="A291" t="s">
        <v>13</v>
      </c>
      <c r="B291" t="s">
        <v>22</v>
      </c>
      <c r="C291" s="1">
        <v>37071</v>
      </c>
      <c r="D291">
        <v>666917.1</v>
      </c>
      <c r="E291" t="s">
        <v>19</v>
      </c>
      <c r="F291">
        <v>22</v>
      </c>
      <c r="G291">
        <v>24</v>
      </c>
      <c r="H291">
        <v>2</v>
      </c>
      <c r="I291">
        <v>20</v>
      </c>
      <c r="J291">
        <v>34</v>
      </c>
      <c r="K291">
        <v>680</v>
      </c>
      <c r="L291" t="s">
        <v>21</v>
      </c>
      <c r="M291">
        <v>32441</v>
      </c>
    </row>
    <row r="292" spans="1:13" x14ac:dyDescent="0.2">
      <c r="A292" t="s">
        <v>13</v>
      </c>
      <c r="B292" t="s">
        <v>14</v>
      </c>
      <c r="C292" s="1">
        <v>37072</v>
      </c>
      <c r="D292">
        <v>519888.1</v>
      </c>
      <c r="E292" t="s">
        <v>15</v>
      </c>
      <c r="F292">
        <v>0</v>
      </c>
      <c r="G292">
        <v>24</v>
      </c>
      <c r="H292">
        <v>24</v>
      </c>
      <c r="I292">
        <v>0</v>
      </c>
      <c r="J292">
        <v>216</v>
      </c>
      <c r="K292">
        <v>0</v>
      </c>
      <c r="L292" t="s">
        <v>16</v>
      </c>
      <c r="M292">
        <v>32441</v>
      </c>
    </row>
    <row r="293" spans="1:13" x14ac:dyDescent="0.2">
      <c r="A293" t="s">
        <v>13</v>
      </c>
      <c r="B293" t="s">
        <v>14</v>
      </c>
      <c r="C293" s="1">
        <v>37072</v>
      </c>
      <c r="D293">
        <v>585276.1</v>
      </c>
      <c r="E293" t="s">
        <v>17</v>
      </c>
      <c r="F293">
        <v>0</v>
      </c>
      <c r="G293">
        <v>24</v>
      </c>
      <c r="H293">
        <v>24</v>
      </c>
      <c r="I293">
        <v>-168</v>
      </c>
      <c r="J293">
        <v>328</v>
      </c>
      <c r="K293">
        <v>-55104</v>
      </c>
      <c r="L293" t="s">
        <v>18</v>
      </c>
      <c r="M293">
        <v>32441</v>
      </c>
    </row>
    <row r="294" spans="1:13" x14ac:dyDescent="0.2">
      <c r="A294" t="s">
        <v>13</v>
      </c>
      <c r="B294" t="s">
        <v>22</v>
      </c>
      <c r="C294" s="1">
        <v>37072</v>
      </c>
      <c r="D294">
        <v>666909.1</v>
      </c>
      <c r="E294" t="s">
        <v>19</v>
      </c>
      <c r="F294">
        <v>0</v>
      </c>
      <c r="G294">
        <v>6</v>
      </c>
      <c r="H294">
        <v>6</v>
      </c>
      <c r="I294">
        <v>60</v>
      </c>
      <c r="J294">
        <v>32</v>
      </c>
      <c r="K294">
        <v>1920</v>
      </c>
      <c r="L294" t="s">
        <v>21</v>
      </c>
      <c r="M294">
        <v>32441</v>
      </c>
    </row>
    <row r="295" spans="1:13" x14ac:dyDescent="0.2">
      <c r="A295" t="s">
        <v>13</v>
      </c>
      <c r="B295" t="s">
        <v>22</v>
      </c>
      <c r="C295" s="1">
        <v>37072</v>
      </c>
      <c r="D295">
        <v>666917.1</v>
      </c>
      <c r="E295" t="s">
        <v>19</v>
      </c>
      <c r="F295">
        <v>0</v>
      </c>
      <c r="G295">
        <v>6</v>
      </c>
      <c r="H295">
        <v>6</v>
      </c>
      <c r="I295">
        <v>60</v>
      </c>
      <c r="J295">
        <v>34</v>
      </c>
      <c r="K295">
        <v>2040</v>
      </c>
      <c r="L295" t="s">
        <v>21</v>
      </c>
      <c r="M295">
        <v>32441</v>
      </c>
    </row>
    <row r="296" spans="1:13" x14ac:dyDescent="0.2">
      <c r="A296" t="s">
        <v>13</v>
      </c>
      <c r="B296" t="s">
        <v>22</v>
      </c>
      <c r="C296" s="1">
        <v>37072</v>
      </c>
      <c r="D296">
        <v>373510.1</v>
      </c>
      <c r="E296" t="s">
        <v>17</v>
      </c>
      <c r="F296">
        <v>14</v>
      </c>
      <c r="G296">
        <v>20</v>
      </c>
      <c r="H296">
        <v>6</v>
      </c>
      <c r="I296">
        <v>150</v>
      </c>
      <c r="J296">
        <v>114</v>
      </c>
      <c r="K296">
        <v>17100</v>
      </c>
      <c r="L296" t="s">
        <v>18</v>
      </c>
      <c r="M296">
        <v>32441</v>
      </c>
    </row>
    <row r="297" spans="1:13" x14ac:dyDescent="0.2">
      <c r="A297" t="s">
        <v>13</v>
      </c>
      <c r="B297" t="s">
        <v>22</v>
      </c>
      <c r="C297" s="1">
        <v>37072</v>
      </c>
      <c r="D297">
        <v>373509.1</v>
      </c>
      <c r="E297" t="s">
        <v>17</v>
      </c>
      <c r="F297">
        <v>6</v>
      </c>
      <c r="G297">
        <v>22</v>
      </c>
      <c r="H297">
        <v>16</v>
      </c>
      <c r="I297">
        <v>400</v>
      </c>
      <c r="J297">
        <v>87.75</v>
      </c>
      <c r="K297">
        <v>35100</v>
      </c>
      <c r="L297" t="s">
        <v>20</v>
      </c>
      <c r="M297">
        <v>32441</v>
      </c>
    </row>
    <row r="298" spans="1:13" x14ac:dyDescent="0.2">
      <c r="A298" t="s">
        <v>13</v>
      </c>
      <c r="B298" t="s">
        <v>22</v>
      </c>
      <c r="C298" s="1">
        <v>37072</v>
      </c>
      <c r="D298">
        <v>439604.1</v>
      </c>
      <c r="E298" t="s">
        <v>23</v>
      </c>
      <c r="F298">
        <v>6</v>
      </c>
      <c r="G298">
        <v>22</v>
      </c>
      <c r="H298">
        <v>16</v>
      </c>
      <c r="I298">
        <v>400</v>
      </c>
      <c r="J298">
        <v>72.650000000000006</v>
      </c>
      <c r="K298">
        <v>29060</v>
      </c>
      <c r="L298" t="s">
        <v>20</v>
      </c>
      <c r="M298">
        <v>32441</v>
      </c>
    </row>
    <row r="299" spans="1:13" x14ac:dyDescent="0.2">
      <c r="A299" t="s">
        <v>13</v>
      </c>
      <c r="B299" t="s">
        <v>22</v>
      </c>
      <c r="C299" s="1">
        <v>37072</v>
      </c>
      <c r="D299">
        <v>3689.4</v>
      </c>
      <c r="E299" t="s">
        <v>17</v>
      </c>
      <c r="F299">
        <v>0</v>
      </c>
      <c r="G299">
        <v>24</v>
      </c>
      <c r="H299">
        <v>24</v>
      </c>
      <c r="I299">
        <v>168</v>
      </c>
      <c r="J299">
        <v>19.3</v>
      </c>
      <c r="K299">
        <v>3242.4</v>
      </c>
      <c r="L299" t="s">
        <v>18</v>
      </c>
      <c r="M299">
        <v>32441</v>
      </c>
    </row>
    <row r="300" spans="1:13" x14ac:dyDescent="0.2">
      <c r="A300" t="s">
        <v>13</v>
      </c>
      <c r="B300" t="s">
        <v>22</v>
      </c>
      <c r="C300" s="1">
        <v>37072</v>
      </c>
      <c r="D300">
        <v>519889.1</v>
      </c>
      <c r="E300" t="s">
        <v>15</v>
      </c>
      <c r="F300">
        <v>0</v>
      </c>
      <c r="G300">
        <v>24</v>
      </c>
      <c r="H300">
        <v>24</v>
      </c>
      <c r="I300">
        <v>0</v>
      </c>
      <c r="J300">
        <v>188</v>
      </c>
      <c r="K300">
        <v>0</v>
      </c>
      <c r="L300" t="s">
        <v>20</v>
      </c>
      <c r="M300">
        <v>32441</v>
      </c>
    </row>
    <row r="301" spans="1:13" x14ac:dyDescent="0.2">
      <c r="A301" t="s">
        <v>13</v>
      </c>
      <c r="B301" t="s">
        <v>22</v>
      </c>
      <c r="C301" s="1">
        <v>37072</v>
      </c>
      <c r="D301">
        <v>585277.1</v>
      </c>
      <c r="E301" t="s">
        <v>17</v>
      </c>
      <c r="F301">
        <v>0</v>
      </c>
      <c r="G301">
        <v>24</v>
      </c>
      <c r="H301">
        <v>24</v>
      </c>
      <c r="I301">
        <v>168</v>
      </c>
      <c r="J301">
        <v>300</v>
      </c>
      <c r="K301">
        <v>50400</v>
      </c>
      <c r="L301" t="s">
        <v>20</v>
      </c>
      <c r="M301">
        <v>32441</v>
      </c>
    </row>
    <row r="302" spans="1:13" x14ac:dyDescent="0.2">
      <c r="A302" t="s">
        <v>13</v>
      </c>
      <c r="B302" t="s">
        <v>22</v>
      </c>
      <c r="C302" s="1">
        <v>37072</v>
      </c>
      <c r="D302">
        <v>666909.1</v>
      </c>
      <c r="E302" t="s">
        <v>19</v>
      </c>
      <c r="F302">
        <v>22</v>
      </c>
      <c r="G302">
        <v>24</v>
      </c>
      <c r="H302">
        <v>2</v>
      </c>
      <c r="I302">
        <v>20</v>
      </c>
      <c r="J302">
        <v>32</v>
      </c>
      <c r="K302">
        <v>640</v>
      </c>
      <c r="L302" t="s">
        <v>21</v>
      </c>
      <c r="M302">
        <v>32441</v>
      </c>
    </row>
    <row r="303" spans="1:13" x14ac:dyDescent="0.2">
      <c r="A303" t="s">
        <v>13</v>
      </c>
      <c r="B303" t="s">
        <v>22</v>
      </c>
      <c r="C303" s="1">
        <v>37072</v>
      </c>
      <c r="D303">
        <v>666917.1</v>
      </c>
      <c r="E303" t="s">
        <v>19</v>
      </c>
      <c r="F303">
        <v>22</v>
      </c>
      <c r="G303">
        <v>24</v>
      </c>
      <c r="H303">
        <v>2</v>
      </c>
      <c r="I303">
        <v>20</v>
      </c>
      <c r="J303">
        <v>34</v>
      </c>
      <c r="K303">
        <v>680</v>
      </c>
      <c r="L303" t="s">
        <v>21</v>
      </c>
      <c r="M303">
        <v>32441</v>
      </c>
    </row>
  </sheetData>
  <autoFilter ref="A1:M303"/>
  <phoneticPr fontId="0" type="noConversion"/>
  <pageMargins left="0.28000000000000003" right="0.33" top="1" bottom="1" header="0.5" footer="0.5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Jan Havlíček</cp:lastModifiedBy>
  <cp:lastPrinted>2001-07-17T23:26:57Z</cp:lastPrinted>
  <dcterms:created xsi:type="dcterms:W3CDTF">2001-07-13T16:35:46Z</dcterms:created>
  <dcterms:modified xsi:type="dcterms:W3CDTF">2023-09-10T15:24:33Z</dcterms:modified>
</cp:coreProperties>
</file>