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8E54B3D-8AFC-450C-A024-F38530966E1D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" l="1"/>
  <c r="B8" i="1"/>
  <c r="B10" i="1"/>
  <c r="B12" i="1"/>
  <c r="B15" i="1"/>
</calcChain>
</file>

<file path=xl/sharedStrings.xml><?xml version="1.0" encoding="utf-8"?>
<sst xmlns="http://schemas.openxmlformats.org/spreadsheetml/2006/main" count="29" uniqueCount="18">
  <si>
    <t>Sales:</t>
  </si>
  <si>
    <t>BuyBack:</t>
  </si>
  <si>
    <t>@$2.758</t>
  </si>
  <si>
    <t>@$3.53033</t>
  </si>
  <si>
    <t>@$2.22833</t>
  </si>
  <si>
    <t>……………</t>
  </si>
  <si>
    <t>332029SA</t>
  </si>
  <si>
    <t>outstanding</t>
  </si>
  <si>
    <t>Paid</t>
  </si>
  <si>
    <t>Status</t>
  </si>
  <si>
    <t>34004SA</t>
  </si>
  <si>
    <t>31623SA</t>
  </si>
  <si>
    <t>Invoice</t>
  </si>
  <si>
    <t>38434SP</t>
  </si>
  <si>
    <t>40666SP</t>
  </si>
  <si>
    <t>42127SP</t>
  </si>
  <si>
    <t>Net due CSN, Inc.</t>
  </si>
  <si>
    <t>Prepay for November: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</si>
</sst>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3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1" fillId="0" borderId="0" xfId="0" quotePrefix="1" applyFont="1"/>
    <xf numFmtId="164" fontId="1" fillId="0" borderId="1" xfId="0" applyNumberFormat="1" applyFont="1" applyFill="1" applyBorder="1"/>
    <xf numFmtId="38" fontId="1" fillId="0" borderId="0" xfId="0" applyNumberFormat="1" applyFont="1"/>
    <xf numFmtId="164" fontId="1" fillId="0" borderId="0" xfId="0" applyNumberFormat="1" applyFont="1" applyBorder="1"/>
    <xf numFmtId="0" fontId="1" fillId="0" borderId="0" xfId="0" applyFont="1" applyBorder="1"/>
    <xf numFmtId="164" fontId="1" fillId="0" borderId="1" xfId="0" applyNumberFormat="1" applyFont="1" applyBorder="1"/>
    <xf numFmtId="49" fontId="1" fillId="0" borderId="0" xfId="0" applyNumberFormat="1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6" fontId="2" fillId="0" borderId="0" xfId="0" applyNumberFormat="1" applyFont="1" applyAlignment="1">
      <alignment horizontal="left"/>
    </xf>
    <xf numFmtId="16" fontId="2" fillId="0" borderId="0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tabSelected="1" workbookViewId="0">
      <selection activeCell="D17" sqref="D17"/>
    </sheetView>
  </sheetViews>
  <sheetFormatPr defaultRowHeight="12.75" x14ac:dyDescent="0.2"/>
  <cols>
    <col min="1" max="1" width="11.28515625" style="1" customWidth="1"/>
    <col min="2" max="2" width="11.7109375" style="1" bestFit="1" customWidth="1"/>
    <col min="3" max="3" width="9.140625" style="5"/>
    <col min="4" max="4" width="11.85546875" style="1" bestFit="1" customWidth="1"/>
    <col min="5" max="5" width="9.5703125" style="10" bestFit="1" customWidth="1"/>
    <col min="6" max="6" width="10.5703125" style="10" bestFit="1" customWidth="1"/>
    <col min="7" max="7" width="9.140625" style="1"/>
    <col min="8" max="8" width="11.7109375" style="2" bestFit="1" customWidth="1"/>
    <col min="9" max="16384" width="9.140625" style="1"/>
  </cols>
  <sheetData>
    <row r="1" spans="1:12" x14ac:dyDescent="0.2">
      <c r="A1" s="12">
        <v>37104</v>
      </c>
      <c r="E1" s="11" t="s">
        <v>12</v>
      </c>
      <c r="F1" s="11" t="s">
        <v>9</v>
      </c>
    </row>
    <row r="2" spans="1:12" x14ac:dyDescent="0.2">
      <c r="A2" s="1" t="s">
        <v>0</v>
      </c>
      <c r="B2" s="2">
        <v>164160.35</v>
      </c>
      <c r="C2" s="5">
        <v>46500</v>
      </c>
      <c r="D2" s="3" t="s">
        <v>3</v>
      </c>
      <c r="E2" s="10" t="s">
        <v>11</v>
      </c>
      <c r="F2" s="10" t="s">
        <v>8</v>
      </c>
    </row>
    <row r="3" spans="1:12" x14ac:dyDescent="0.2">
      <c r="A3" s="1" t="s">
        <v>1</v>
      </c>
      <c r="B3" s="4">
        <v>119819.39</v>
      </c>
      <c r="C3" s="5">
        <v>-33940</v>
      </c>
      <c r="D3" s="3" t="s">
        <v>3</v>
      </c>
      <c r="E3" s="10" t="s">
        <v>13</v>
      </c>
      <c r="F3" s="10" t="s">
        <v>7</v>
      </c>
      <c r="H3" s="6"/>
      <c r="I3" s="7"/>
      <c r="J3" s="7"/>
      <c r="K3" s="7"/>
      <c r="L3" s="7"/>
    </row>
    <row r="4" spans="1:12" x14ac:dyDescent="0.2">
      <c r="B4" s="2">
        <f>B2-B3</f>
        <v>44340.960000000006</v>
      </c>
      <c r="H4" s="6"/>
      <c r="I4" s="7"/>
      <c r="J4" s="7"/>
      <c r="K4" s="7"/>
      <c r="L4" s="7"/>
    </row>
    <row r="5" spans="1:12" x14ac:dyDescent="0.2">
      <c r="A5" s="12">
        <v>37135</v>
      </c>
      <c r="H5" s="6"/>
      <c r="I5" s="7"/>
      <c r="J5" s="7"/>
      <c r="K5" s="7"/>
      <c r="L5" s="7"/>
    </row>
    <row r="6" spans="1:12" x14ac:dyDescent="0.2">
      <c r="A6" s="1" t="s">
        <v>0</v>
      </c>
      <c r="B6" s="2">
        <v>124110</v>
      </c>
      <c r="C6" s="5">
        <v>45000</v>
      </c>
      <c r="D6" s="1" t="s">
        <v>2</v>
      </c>
      <c r="E6" s="10" t="s">
        <v>6</v>
      </c>
      <c r="F6" s="10" t="s">
        <v>7</v>
      </c>
      <c r="H6" s="6"/>
      <c r="I6" s="7"/>
      <c r="J6" s="7"/>
      <c r="K6" s="7"/>
      <c r="L6" s="7"/>
    </row>
    <row r="7" spans="1:12" x14ac:dyDescent="0.2">
      <c r="A7" s="1" t="s">
        <v>1</v>
      </c>
      <c r="B7" s="8">
        <v>59854.12</v>
      </c>
      <c r="C7" s="5">
        <v>-21702</v>
      </c>
      <c r="D7" s="1" t="s">
        <v>2</v>
      </c>
      <c r="E7" s="10" t="s">
        <v>14</v>
      </c>
      <c r="F7" s="10" t="s">
        <v>7</v>
      </c>
      <c r="H7" s="6"/>
      <c r="I7" s="7"/>
      <c r="J7" s="7"/>
      <c r="K7" s="7"/>
      <c r="L7" s="7"/>
    </row>
    <row r="8" spans="1:12" x14ac:dyDescent="0.2">
      <c r="B8" s="2">
        <f>B6-B7</f>
        <v>64255.88</v>
      </c>
      <c r="H8" s="6"/>
      <c r="I8" s="7"/>
      <c r="J8" s="7"/>
      <c r="K8" s="7"/>
      <c r="L8" s="7"/>
    </row>
    <row r="9" spans="1:12" x14ac:dyDescent="0.2">
      <c r="A9" s="13">
        <v>37165</v>
      </c>
      <c r="H9" s="6"/>
      <c r="I9" s="7"/>
      <c r="J9" s="7"/>
      <c r="K9" s="7"/>
      <c r="L9" s="7"/>
    </row>
    <row r="10" spans="1:12" x14ac:dyDescent="0.2">
      <c r="A10" s="7" t="s">
        <v>0</v>
      </c>
      <c r="B10" s="2">
        <f>46500*2.22833</f>
        <v>103617.345</v>
      </c>
      <c r="C10" s="5">
        <v>46500</v>
      </c>
      <c r="D10" s="9" t="s">
        <v>4</v>
      </c>
      <c r="E10" s="10" t="s">
        <v>10</v>
      </c>
      <c r="F10" s="10" t="s">
        <v>7</v>
      </c>
    </row>
    <row r="11" spans="1:12" x14ac:dyDescent="0.2">
      <c r="A11" s="7" t="s">
        <v>1</v>
      </c>
      <c r="B11" s="8">
        <v>27009.59</v>
      </c>
      <c r="C11" s="5">
        <v>-12121</v>
      </c>
      <c r="D11" s="9" t="s">
        <v>4</v>
      </c>
      <c r="E11" s="10" t="s">
        <v>15</v>
      </c>
      <c r="F11" s="10" t="s">
        <v>7</v>
      </c>
    </row>
    <row r="12" spans="1:12" x14ac:dyDescent="0.2">
      <c r="A12" s="7"/>
      <c r="B12" s="2">
        <f>SUM(B10:B11)</f>
        <v>130626.935</v>
      </c>
    </row>
    <row r="13" spans="1:12" x14ac:dyDescent="0.2">
      <c r="A13" s="7"/>
    </row>
    <row r="14" spans="1:12" x14ac:dyDescent="0.2">
      <c r="A14" s="6"/>
    </row>
    <row r="15" spans="1:12" x14ac:dyDescent="0.2">
      <c r="A15" s="6"/>
      <c r="B15" s="2">
        <f>(B2+B3)-(B8+B12)</f>
        <v>89096.924999999988</v>
      </c>
      <c r="C15" s="5" t="s">
        <v>5</v>
      </c>
      <c r="D15" s="9" t="s">
        <v>16</v>
      </c>
    </row>
    <row r="16" spans="1:12" x14ac:dyDescent="0.2">
      <c r="A16" s="6"/>
    </row>
    <row r="17" spans="1:3" x14ac:dyDescent="0.2">
      <c r="A17" s="1" t="s">
        <v>17</v>
      </c>
      <c r="B17" s="2"/>
      <c r="C17" s="5">
        <v>28056</v>
      </c>
    </row>
    <row r="19" spans="1:3" x14ac:dyDescent="0.2">
      <c r="B19" s="2"/>
    </row>
    <row r="20" spans="1:3" x14ac:dyDescent="0.2">
      <c r="B20" s="2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vvela</dc:creator>
  <cp:lastModifiedBy>Jan Havlíček</cp:lastModifiedBy>
  <cp:lastPrinted>2001-11-21T18:51:41Z</cp:lastPrinted>
  <dcterms:created xsi:type="dcterms:W3CDTF">2001-10-24T17:25:32Z</dcterms:created>
  <dcterms:modified xsi:type="dcterms:W3CDTF">2023-09-10T17:17:35Z</dcterms:modified>
</cp:coreProperties>
</file>