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641E0F-A134-48A8-8310-024AB728AB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M9" i="1"/>
  <c r="G10" i="1"/>
  <c r="M10" i="1"/>
  <c r="G11" i="1"/>
  <c r="M11" i="1"/>
  <c r="G14" i="1"/>
  <c r="J14" i="1"/>
  <c r="M14" i="1"/>
  <c r="G15" i="1"/>
  <c r="J15" i="1"/>
  <c r="M15" i="1"/>
  <c r="G16" i="1"/>
  <c r="J16" i="1"/>
  <c r="M16" i="1"/>
  <c r="G25" i="1"/>
  <c r="M25" i="1"/>
  <c r="O25" i="1"/>
  <c r="G29" i="1"/>
  <c r="M29" i="1"/>
  <c r="O29" i="1"/>
</calcChain>
</file>

<file path=xl/sharedStrings.xml><?xml version="1.0" encoding="utf-8"?>
<sst xmlns="http://schemas.openxmlformats.org/spreadsheetml/2006/main" count="80" uniqueCount="26">
  <si>
    <t>Transco</t>
  </si>
  <si>
    <t>Zone 1</t>
  </si>
  <si>
    <t>Zone 6</t>
  </si>
  <si>
    <t>Zone 2</t>
  </si>
  <si>
    <t>Zone 3</t>
  </si>
  <si>
    <t>Iroquois</t>
  </si>
  <si>
    <t>Demand</t>
  </si>
  <si>
    <t>Base</t>
  </si>
  <si>
    <t>GRI</t>
  </si>
  <si>
    <t>Commodity</t>
  </si>
  <si>
    <t>Fuel</t>
  </si>
  <si>
    <t>Total</t>
  </si>
  <si>
    <t>Surcharge</t>
  </si>
  <si>
    <t>Other</t>
  </si>
  <si>
    <t>ACA</t>
  </si>
  <si>
    <t>Rates Effective</t>
  </si>
  <si>
    <t>TCPL</t>
  </si>
  <si>
    <t>Empress</t>
  </si>
  <si>
    <t>Toll</t>
  </si>
  <si>
    <t>($C/GJ)</t>
  </si>
  <si>
    <t>Delivery</t>
  </si>
  <si>
    <t>Pressure</t>
  </si>
  <si>
    <t>BROOKLYN NAVY YARD TRANSPORT RATES</t>
  </si>
  <si>
    <t>2/1/2001 for rates</t>
  </si>
  <si>
    <t>1/1/2002 for rates</t>
  </si>
  <si>
    <t>3/1/2001 for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</si>
</sst>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0.000%"/>
    <numFmt numFmtId="167" formatCode="_(&quot;$&quot;* #,##0.0000_);_(&quot;$&quot;* \(#,##0.0000\);_(&quot;$&quot;* &quot;-&quot;??_);_(@_)"/>
    <numFmt numFmtId="169" formatCode="_(&quot;$&quot;* #,##0.00000_);_(&quot;$&quot;* \(#,##0.0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2" applyNumberFormat="1" applyFont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zoomScale="75" workbookViewId="0"/>
  </sheetViews>
  <sheetFormatPr defaultRowHeight="12.75" x14ac:dyDescent="0.2"/>
  <cols>
    <col min="4" max="7" width="10.7109375" style="5" customWidth="1"/>
    <col min="8" max="8" width="3.7109375" style="5" customWidth="1"/>
    <col min="9" max="12" width="11.28515625" style="5" customWidth="1"/>
    <col min="13" max="13" width="11.28515625" customWidth="1"/>
    <col min="14" max="14" width="3.7109375" customWidth="1"/>
    <col min="15" max="15" width="10.7109375" style="1" customWidth="1"/>
    <col min="16" max="16" width="3.7109375" customWidth="1"/>
    <col min="17" max="17" width="15.7109375" style="2" customWidth="1"/>
  </cols>
  <sheetData>
    <row r="1" spans="1:17" ht="15.75" x14ac:dyDescent="0.25">
      <c r="A1" s="10" t="s">
        <v>22</v>
      </c>
    </row>
    <row r="5" spans="1:17" x14ac:dyDescent="0.2">
      <c r="D5" s="4" t="s">
        <v>6</v>
      </c>
      <c r="E5" s="4" t="s">
        <v>6</v>
      </c>
      <c r="F5" s="4" t="s">
        <v>6</v>
      </c>
      <c r="G5" s="4" t="s">
        <v>6</v>
      </c>
      <c r="H5" s="4"/>
      <c r="I5" s="4" t="s">
        <v>9</v>
      </c>
      <c r="J5" s="4" t="s">
        <v>9</v>
      </c>
      <c r="K5" s="4" t="s">
        <v>9</v>
      </c>
      <c r="L5" s="4" t="s">
        <v>9</v>
      </c>
      <c r="M5" s="4" t="s">
        <v>9</v>
      </c>
      <c r="N5" s="2"/>
      <c r="O5" s="3" t="s">
        <v>10</v>
      </c>
      <c r="Q5" s="2" t="s">
        <v>15</v>
      </c>
    </row>
    <row r="6" spans="1:17" x14ac:dyDescent="0.2">
      <c r="D6" s="4" t="s">
        <v>7</v>
      </c>
      <c r="E6" s="4" t="s">
        <v>13</v>
      </c>
      <c r="F6" s="4" t="s">
        <v>8</v>
      </c>
      <c r="G6" s="4" t="s">
        <v>11</v>
      </c>
      <c r="H6" s="4"/>
      <c r="I6" s="4" t="s">
        <v>7</v>
      </c>
      <c r="J6" s="4" t="s">
        <v>13</v>
      </c>
      <c r="K6" s="4" t="s">
        <v>14</v>
      </c>
      <c r="L6" s="4" t="s">
        <v>8</v>
      </c>
      <c r="M6" s="2" t="s">
        <v>11</v>
      </c>
      <c r="N6" s="2"/>
      <c r="O6" s="3"/>
    </row>
    <row r="7" spans="1:17" x14ac:dyDescent="0.2">
      <c r="D7" s="4"/>
      <c r="E7" s="4" t="s">
        <v>12</v>
      </c>
      <c r="F7" s="4" t="s">
        <v>12</v>
      </c>
      <c r="G7" s="4"/>
      <c r="H7" s="4"/>
      <c r="I7" s="4"/>
      <c r="J7" s="4" t="s">
        <v>12</v>
      </c>
      <c r="K7" s="4" t="s">
        <v>12</v>
      </c>
      <c r="L7" s="4" t="s">
        <v>12</v>
      </c>
      <c r="M7" s="2"/>
      <c r="N7" s="2"/>
      <c r="O7" s="3"/>
    </row>
    <row r="9" spans="1:17" x14ac:dyDescent="0.2">
      <c r="A9" t="s">
        <v>0</v>
      </c>
      <c r="B9" t="s">
        <v>1</v>
      </c>
      <c r="C9" t="s">
        <v>2</v>
      </c>
      <c r="D9" s="5">
        <v>10.8315</v>
      </c>
      <c r="E9" s="5">
        <v>0</v>
      </c>
      <c r="F9" s="5">
        <v>0.09</v>
      </c>
      <c r="G9" s="5">
        <f>SUM(D9:F9)</f>
        <v>10.9215</v>
      </c>
      <c r="I9" s="5">
        <v>3.2000000000000001E-2</v>
      </c>
      <c r="J9" s="5">
        <v>9.7000000000000003E-3</v>
      </c>
      <c r="K9" s="5">
        <v>2.2000000000000001E-3</v>
      </c>
      <c r="L9" s="5">
        <v>7.0000000000000001E-3</v>
      </c>
      <c r="M9" s="6">
        <f>SUM(I9:L9)</f>
        <v>5.0900000000000001E-2</v>
      </c>
      <c r="O9" s="1">
        <v>5.5300000000000002E-2</v>
      </c>
      <c r="Q9" s="7">
        <v>36923</v>
      </c>
    </row>
    <row r="10" spans="1:17" x14ac:dyDescent="0.2">
      <c r="A10" t="s">
        <v>0</v>
      </c>
      <c r="B10" t="s">
        <v>3</v>
      </c>
      <c r="C10" t="s">
        <v>2</v>
      </c>
      <c r="D10" s="5">
        <v>10.295199999999999</v>
      </c>
      <c r="E10" s="5">
        <v>0</v>
      </c>
      <c r="F10" s="5">
        <v>0.09</v>
      </c>
      <c r="G10" s="5">
        <f>SUM(D10:F10)</f>
        <v>10.385199999999999</v>
      </c>
      <c r="I10" s="5">
        <v>0.03</v>
      </c>
      <c r="J10" s="5">
        <v>9.7000000000000003E-3</v>
      </c>
      <c r="K10" s="5">
        <v>2.2000000000000001E-3</v>
      </c>
      <c r="L10" s="5">
        <v>7.0000000000000001E-3</v>
      </c>
      <c r="M10" s="6">
        <f>SUM(I10:L10)</f>
        <v>4.8899999999999999E-2</v>
      </c>
      <c r="O10" s="1">
        <v>5.1799999999999999E-2</v>
      </c>
      <c r="Q10" s="7">
        <v>36923</v>
      </c>
    </row>
    <row r="11" spans="1:17" x14ac:dyDescent="0.2">
      <c r="A11" t="s">
        <v>0</v>
      </c>
      <c r="B11" t="s">
        <v>4</v>
      </c>
      <c r="C11" t="s">
        <v>2</v>
      </c>
      <c r="D11" s="5">
        <v>9.6610999999999994</v>
      </c>
      <c r="E11" s="5">
        <v>0</v>
      </c>
      <c r="F11" s="5">
        <v>0.09</v>
      </c>
      <c r="G11" s="5">
        <f>SUM(D11:F11)</f>
        <v>9.7510999999999992</v>
      </c>
      <c r="I11" s="5">
        <v>2.7400000000000001E-2</v>
      </c>
      <c r="J11" s="5">
        <v>9.7000000000000003E-3</v>
      </c>
      <c r="K11" s="5">
        <v>2.2000000000000001E-3</v>
      </c>
      <c r="L11" s="5">
        <v>7.0000000000000001E-3</v>
      </c>
      <c r="M11" s="6">
        <f>SUM(I11:L11)</f>
        <v>4.6300000000000001E-2</v>
      </c>
      <c r="O11" s="1">
        <v>4.7199999999999999E-2</v>
      </c>
      <c r="Q11" s="7">
        <v>36923</v>
      </c>
    </row>
    <row r="14" spans="1:17" x14ac:dyDescent="0.2">
      <c r="A14" t="s">
        <v>5</v>
      </c>
      <c r="B14" t="s">
        <v>1</v>
      </c>
      <c r="C14" t="s">
        <v>3</v>
      </c>
      <c r="D14" s="5">
        <v>13.882999999999999</v>
      </c>
      <c r="E14" s="5">
        <v>-5.8400000000000001E-2</v>
      </c>
      <c r="F14" s="5">
        <v>0.09</v>
      </c>
      <c r="G14" s="5">
        <f>SUM(D14:F14)</f>
        <v>13.914599999999998</v>
      </c>
      <c r="I14" s="5">
        <v>5.4000000000000003E-3</v>
      </c>
      <c r="J14" s="5">
        <f>0.0012-0.0004</f>
        <v>7.9999999999999993E-4</v>
      </c>
      <c r="K14" s="5">
        <v>2.2000000000000001E-3</v>
      </c>
      <c r="L14" s="5">
        <v>7.0000000000000001E-3</v>
      </c>
      <c r="M14" s="6">
        <f>SUM(I14:L14)</f>
        <v>1.54E-2</v>
      </c>
      <c r="O14" s="1">
        <v>0.01</v>
      </c>
      <c r="Q14" s="7">
        <v>36892</v>
      </c>
    </row>
    <row r="15" spans="1:17" x14ac:dyDescent="0.2">
      <c r="A15" t="s">
        <v>5</v>
      </c>
      <c r="B15" t="s">
        <v>1</v>
      </c>
      <c r="C15" t="s">
        <v>3</v>
      </c>
      <c r="D15" s="5">
        <v>13.153</v>
      </c>
      <c r="E15" s="5">
        <v>-5.8400000000000001E-2</v>
      </c>
      <c r="F15" s="5">
        <v>0.09</v>
      </c>
      <c r="G15" s="5">
        <f>SUM(D15:F15)</f>
        <v>13.1846</v>
      </c>
      <c r="I15" s="5">
        <v>5.4000000000000003E-3</v>
      </c>
      <c r="J15" s="5">
        <f>0.0012-0.0004</f>
        <v>7.9999999999999993E-4</v>
      </c>
      <c r="K15" s="5">
        <v>2.2000000000000001E-3</v>
      </c>
      <c r="L15" s="5">
        <v>7.0000000000000001E-3</v>
      </c>
      <c r="M15" s="6">
        <f>SUM(I15:L15)</f>
        <v>1.54E-2</v>
      </c>
      <c r="O15" s="1">
        <v>0.01</v>
      </c>
      <c r="Q15" s="7">
        <v>37257</v>
      </c>
    </row>
    <row r="16" spans="1:17" x14ac:dyDescent="0.2">
      <c r="A16" t="s">
        <v>5</v>
      </c>
      <c r="B16" t="s">
        <v>1</v>
      </c>
      <c r="C16" t="s">
        <v>3</v>
      </c>
      <c r="D16" s="5">
        <v>12.715</v>
      </c>
      <c r="E16" s="5">
        <v>-5.8400000000000001E-2</v>
      </c>
      <c r="F16" s="5">
        <v>0.09</v>
      </c>
      <c r="G16" s="5">
        <f>SUM(D16:F16)</f>
        <v>12.746599999999999</v>
      </c>
      <c r="I16" s="5">
        <v>5.4000000000000003E-3</v>
      </c>
      <c r="J16" s="5">
        <f>0.0012-0.0004</f>
        <v>7.9999999999999993E-4</v>
      </c>
      <c r="K16" s="5">
        <v>2.2000000000000001E-3</v>
      </c>
      <c r="L16" s="5">
        <v>7.0000000000000001E-3</v>
      </c>
      <c r="M16" s="6">
        <f>SUM(I16:L16)</f>
        <v>1.54E-2</v>
      </c>
      <c r="O16" s="1">
        <v>0.01</v>
      </c>
      <c r="Q16" s="7">
        <v>37622</v>
      </c>
    </row>
    <row r="19" spans="1:17" x14ac:dyDescent="0.2">
      <c r="D19" s="4" t="s">
        <v>6</v>
      </c>
      <c r="E19" s="4" t="s">
        <v>6</v>
      </c>
      <c r="G19" s="4" t="s">
        <v>6</v>
      </c>
      <c r="I19" s="4" t="s">
        <v>9</v>
      </c>
      <c r="J19" s="4" t="s">
        <v>9</v>
      </c>
      <c r="M19" s="4" t="s">
        <v>9</v>
      </c>
      <c r="O19" s="3" t="s">
        <v>10</v>
      </c>
      <c r="Q19" s="2" t="s">
        <v>15</v>
      </c>
    </row>
    <row r="20" spans="1:17" x14ac:dyDescent="0.2">
      <c r="D20" s="4" t="s">
        <v>18</v>
      </c>
      <c r="E20" s="4" t="s">
        <v>18</v>
      </c>
      <c r="G20" s="4" t="s">
        <v>11</v>
      </c>
      <c r="I20" s="4" t="s">
        <v>18</v>
      </c>
      <c r="J20" s="4" t="s">
        <v>18</v>
      </c>
      <c r="M20" s="2" t="s">
        <v>11</v>
      </c>
    </row>
    <row r="21" spans="1:17" x14ac:dyDescent="0.2">
      <c r="D21" s="4" t="s">
        <v>7</v>
      </c>
      <c r="E21" s="4" t="s">
        <v>20</v>
      </c>
      <c r="I21" s="4" t="s">
        <v>7</v>
      </c>
      <c r="J21" s="4" t="s">
        <v>20</v>
      </c>
    </row>
    <row r="22" spans="1:17" x14ac:dyDescent="0.2">
      <c r="D22" s="4"/>
      <c r="E22" s="4" t="s">
        <v>21</v>
      </c>
      <c r="I22" s="4"/>
      <c r="J22" s="4" t="s">
        <v>21</v>
      </c>
    </row>
    <row r="23" spans="1:17" x14ac:dyDescent="0.2">
      <c r="D23" s="4" t="s">
        <v>19</v>
      </c>
      <c r="E23" s="4" t="s">
        <v>19</v>
      </c>
      <c r="G23" s="4" t="s">
        <v>19</v>
      </c>
      <c r="I23" s="4" t="s">
        <v>19</v>
      </c>
      <c r="J23" s="4" t="s">
        <v>19</v>
      </c>
      <c r="M23" s="4" t="s">
        <v>19</v>
      </c>
    </row>
    <row r="25" spans="1:17" x14ac:dyDescent="0.2">
      <c r="A25" t="s">
        <v>16</v>
      </c>
      <c r="B25" t="s">
        <v>17</v>
      </c>
      <c r="C25" t="s">
        <v>5</v>
      </c>
      <c r="D25" s="8">
        <v>33.32208</v>
      </c>
      <c r="E25" s="8">
        <v>0.77351000000000003</v>
      </c>
      <c r="G25" s="5">
        <f>SUM(D25:F25)</f>
        <v>34.095590000000001</v>
      </c>
      <c r="I25" s="8">
        <v>4.8340000000000001E-2</v>
      </c>
      <c r="J25" s="8">
        <v>0</v>
      </c>
      <c r="M25" s="9">
        <f>SUM(I25:L25)</f>
        <v>4.8340000000000001E-2</v>
      </c>
      <c r="O25" s="1">
        <f>6.27%+0.005</f>
        <v>6.7699999999999996E-2</v>
      </c>
      <c r="Q25" s="7" t="s">
        <v>23</v>
      </c>
    </row>
    <row r="26" spans="1:17" x14ac:dyDescent="0.2">
      <c r="Q26" s="2" t="s">
        <v>25</v>
      </c>
    </row>
    <row r="29" spans="1:17" x14ac:dyDescent="0.2">
      <c r="A29" t="s">
        <v>16</v>
      </c>
      <c r="B29" t="s">
        <v>17</v>
      </c>
      <c r="C29" t="s">
        <v>5</v>
      </c>
      <c r="D29" s="8">
        <v>34.608400000000003</v>
      </c>
      <c r="E29" s="8">
        <v>0.77351000000000003</v>
      </c>
      <c r="G29" s="5">
        <f>SUM(D29:F29)</f>
        <v>35.381910000000005</v>
      </c>
      <c r="I29" s="8">
        <v>4.8340000000000001E-2</v>
      </c>
      <c r="J29" s="8">
        <v>0</v>
      </c>
      <c r="M29" s="9">
        <f>SUM(I29:L29)</f>
        <v>4.8340000000000001E-2</v>
      </c>
      <c r="O29" s="1">
        <f>6.27%+0.005</f>
        <v>6.7699999999999996E-2</v>
      </c>
      <c r="Q29" s="7" t="s">
        <v>24</v>
      </c>
    </row>
    <row r="30" spans="1:17" x14ac:dyDescent="0.2">
      <c r="Q30" s="2" t="s">
        <v>25</v>
      </c>
    </row>
  </sheetData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Jan Havlíček</cp:lastModifiedBy>
  <cp:lastPrinted>2000-06-06T22:21:16Z</cp:lastPrinted>
  <dcterms:created xsi:type="dcterms:W3CDTF">2000-06-06T19:54:43Z</dcterms:created>
  <dcterms:modified xsi:type="dcterms:W3CDTF">2023-09-10T17:31:03Z</dcterms:modified>
</cp:coreProperties>
</file>