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91025E-02CA-45F9-A507-3D3A0CF86A7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R27" i="1" l="1"/>
  <c r="S27" i="1"/>
  <c r="T27" i="1"/>
  <c r="U27" i="1"/>
  <c r="V27" i="1"/>
  <c r="W27" i="1"/>
  <c r="X27" i="1"/>
  <c r="Y27" i="1"/>
  <c r="Z27" i="1"/>
  <c r="AA27" i="1"/>
  <c r="AB27" i="1"/>
  <c r="AC27" i="1"/>
</calcChain>
</file>

<file path=xl/sharedStrings.xml><?xml version="1.0" encoding="utf-8"?>
<sst xmlns="http://schemas.openxmlformats.org/spreadsheetml/2006/main" count="2" uniqueCount="2">
  <si>
    <t>EOL</t>
  </si>
  <si>
    <t>NON-EOL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</si>
</sst>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3787465940054495"/>
          <c:y val="1.666671187801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44141689373297"/>
          <c:y val="0.19166718659718587"/>
          <c:w val="0.86512261580381467"/>
          <c:h val="0.525001424157509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[1]CENTRAL!$N$5:$N$19</c:f>
              <c:numCache>
                <c:formatCode>General</c:formatCode>
                <c:ptCount val="15"/>
                <c:pt idx="0">
                  <c:v>12</c:v>
                </c:pt>
                <c:pt idx="1">
                  <c:v>71</c:v>
                </c:pt>
                <c:pt idx="2">
                  <c:v>144</c:v>
                </c:pt>
                <c:pt idx="3">
                  <c:v>248</c:v>
                </c:pt>
                <c:pt idx="4">
                  <c:v>269</c:v>
                </c:pt>
                <c:pt idx="5">
                  <c:v>247</c:v>
                </c:pt>
                <c:pt idx="6">
                  <c:v>318</c:v>
                </c:pt>
                <c:pt idx="7">
                  <c:v>437</c:v>
                </c:pt>
                <c:pt idx="8">
                  <c:v>440</c:v>
                </c:pt>
                <c:pt idx="9">
                  <c:v>492</c:v>
                </c:pt>
                <c:pt idx="10">
                  <c:v>567</c:v>
                </c:pt>
                <c:pt idx="11">
                  <c:v>498</c:v>
                </c:pt>
                <c:pt idx="12">
                  <c:v>684</c:v>
                </c:pt>
                <c:pt idx="13">
                  <c:v>533</c:v>
                </c:pt>
                <c:pt idx="14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6-4EA2-9DE6-A57D9371DDCC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59536784741144411"/>
                  <c:y val="0.40555665569839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EA2-9DE6-A57D9371DDC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[1]CENTRAL!$O$5:$O$19</c:f>
              <c:numCache>
                <c:formatCode>General</c:formatCode>
                <c:ptCount val="15"/>
                <c:pt idx="0">
                  <c:v>122</c:v>
                </c:pt>
                <c:pt idx="1">
                  <c:v>103</c:v>
                </c:pt>
                <c:pt idx="2">
                  <c:v>99</c:v>
                </c:pt>
                <c:pt idx="3">
                  <c:v>109</c:v>
                </c:pt>
                <c:pt idx="4">
                  <c:v>93</c:v>
                </c:pt>
                <c:pt idx="5">
                  <c:v>86</c:v>
                </c:pt>
                <c:pt idx="6">
                  <c:v>81</c:v>
                </c:pt>
                <c:pt idx="7">
                  <c:v>71</c:v>
                </c:pt>
                <c:pt idx="8">
                  <c:v>77</c:v>
                </c:pt>
                <c:pt idx="9">
                  <c:v>61</c:v>
                </c:pt>
                <c:pt idx="10">
                  <c:v>72</c:v>
                </c:pt>
                <c:pt idx="11">
                  <c:v>83</c:v>
                </c:pt>
                <c:pt idx="12">
                  <c:v>72</c:v>
                </c:pt>
                <c:pt idx="13">
                  <c:v>102</c:v>
                </c:pt>
                <c:pt idx="1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6-4EA2-9DE6-A57D9371D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19203935"/>
        <c:axId val="1"/>
      </c:barChart>
      <c:catAx>
        <c:axId val="7192039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509536784741145E-2"/>
              <c:y val="0.3444453788123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92039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564032697547682"/>
          <c:y val="0.89722465609987001"/>
          <c:w val="0.39645776566757496"/>
          <c:h val="5.55557062600538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 Desk 2001 EOL Plan (10% month on month growth)</a:t>
            </a:r>
          </a:p>
        </c:rich>
      </c:tx>
      <c:layout>
        <c:manualLayout>
          <c:xMode val="edge"/>
          <c:yMode val="edge"/>
          <c:x val="0.19183698957933351"/>
          <c:y val="3.690043549000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48313600544218"/>
          <c:y val="0.23985283068501839"/>
          <c:w val="0.84217798971352797"/>
          <c:h val="0.490775792017037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Sheet1!$Q$27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Sheet1!$R$26:$AC$26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Sheet1!$R$27:$AC$27</c:f>
              <c:numCache>
                <c:formatCode>General</c:formatCode>
                <c:ptCount val="12"/>
                <c:pt idx="0">
                  <c:v>660</c:v>
                </c:pt>
                <c:pt idx="1">
                  <c:v>726.00000000000011</c:v>
                </c:pt>
                <c:pt idx="2" formatCode="0">
                  <c:v>798.60000000000014</c:v>
                </c:pt>
                <c:pt idx="3" formatCode="0">
                  <c:v>878.46000000000026</c:v>
                </c:pt>
                <c:pt idx="4" formatCode="0">
                  <c:v>966.30600000000038</c:v>
                </c:pt>
                <c:pt idx="5" formatCode="0">
                  <c:v>1062.9366000000005</c:v>
                </c:pt>
                <c:pt idx="6" formatCode="0">
                  <c:v>1169.2302600000005</c:v>
                </c:pt>
                <c:pt idx="7" formatCode="0">
                  <c:v>1286.1532860000007</c:v>
                </c:pt>
                <c:pt idx="8" formatCode="0">
                  <c:v>1414.7686146000008</c:v>
                </c:pt>
                <c:pt idx="9" formatCode="0">
                  <c:v>1556.245476060001</c:v>
                </c:pt>
                <c:pt idx="10" formatCode="0">
                  <c:v>1711.8700236660013</c:v>
                </c:pt>
                <c:pt idx="11" formatCode="0">
                  <c:v>1883.0570260326017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9-42CF-BA1E-2283299F05C0}"/>
            </c:ext>
          </c:extLst>
        </c:ser>
        <c:ser>
          <c:idx val="1"/>
          <c:order val="1"/>
          <c:tx>
            <c:strRef>
              <c:f>Sheet1!$Q$28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Sheet1!$R$26:$AC$26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Sheet1!$R$28:$AC$28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9-42CF-BA1E-2283299F0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19202079"/>
        <c:axId val="1"/>
      </c:barChart>
      <c:dateAx>
        <c:axId val="7192020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1768736406165504E-2"/>
              <c:y val="0.33579396295902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920207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48985503010075"/>
          <c:y val="0.88561045176006792"/>
          <c:w val="0.16734716112239734"/>
          <c:h val="8.85610451760067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</xdr:row>
      <xdr:rowOff>114300</xdr:rowOff>
    </xdr:from>
    <xdr:to>
      <xdr:col>13</xdr:col>
      <xdr:colOff>542925</xdr:colOff>
      <xdr:row>23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08A4125-2A03-B179-7233-A24DC50F5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25</xdr:row>
      <xdr:rowOff>19050</xdr:rowOff>
    </xdr:from>
    <xdr:to>
      <xdr:col>13</xdr:col>
      <xdr:colOff>552450</xdr:colOff>
      <xdr:row>41</xdr:row>
      <xdr:rowOff>9525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3C353FA-95FD-A591-E82E-284EFB34C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NA%20GAS%20&amp;%20PWR%20DEALS%2001-3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-DEALS"/>
      <sheetName val="NA GAS CHARTS-DEALS"/>
      <sheetName val="US POWER CHARTS-DEALS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US POWER-TOTAL AVG"/>
      <sheetName val="US POWER-EAST vs WEST"/>
      <sheetName val="US POWER-REGION AV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</v>
          </cell>
          <cell r="O5">
            <v>122</v>
          </cell>
        </row>
        <row r="6">
          <cell r="A6">
            <v>36495</v>
          </cell>
          <cell r="N6">
            <v>71</v>
          </cell>
          <cell r="O6">
            <v>103</v>
          </cell>
        </row>
        <row r="7">
          <cell r="A7">
            <v>36526</v>
          </cell>
          <cell r="N7">
            <v>144</v>
          </cell>
          <cell r="O7">
            <v>99</v>
          </cell>
        </row>
        <row r="8">
          <cell r="A8">
            <v>36557</v>
          </cell>
          <cell r="N8">
            <v>248</v>
          </cell>
          <cell r="O8">
            <v>109</v>
          </cell>
        </row>
        <row r="9">
          <cell r="A9">
            <v>36586</v>
          </cell>
          <cell r="N9">
            <v>269</v>
          </cell>
          <cell r="O9">
            <v>93</v>
          </cell>
        </row>
        <row r="10">
          <cell r="A10">
            <v>36617</v>
          </cell>
          <cell r="N10">
            <v>247</v>
          </cell>
          <cell r="O10">
            <v>86</v>
          </cell>
        </row>
        <row r="11">
          <cell r="A11">
            <v>36647</v>
          </cell>
          <cell r="N11">
            <v>318</v>
          </cell>
          <cell r="O11">
            <v>81</v>
          </cell>
        </row>
        <row r="12">
          <cell r="A12">
            <v>36678</v>
          </cell>
          <cell r="N12">
            <v>437</v>
          </cell>
          <cell r="O12">
            <v>71</v>
          </cell>
        </row>
        <row r="13">
          <cell r="A13">
            <v>36708</v>
          </cell>
          <cell r="N13">
            <v>440</v>
          </cell>
          <cell r="O13">
            <v>77</v>
          </cell>
        </row>
        <row r="14">
          <cell r="A14">
            <v>36739</v>
          </cell>
          <cell r="N14">
            <v>492</v>
          </cell>
          <cell r="O14">
            <v>61</v>
          </cell>
        </row>
        <row r="15">
          <cell r="A15">
            <v>36770</v>
          </cell>
          <cell r="N15">
            <v>567</v>
          </cell>
          <cell r="O15">
            <v>72</v>
          </cell>
        </row>
        <row r="16">
          <cell r="A16">
            <v>36800</v>
          </cell>
          <cell r="N16">
            <v>498</v>
          </cell>
          <cell r="O16">
            <v>83</v>
          </cell>
        </row>
        <row r="17">
          <cell r="A17">
            <v>36831</v>
          </cell>
          <cell r="N17">
            <v>684</v>
          </cell>
          <cell r="O17">
            <v>72</v>
          </cell>
        </row>
        <row r="18">
          <cell r="A18">
            <v>36861</v>
          </cell>
          <cell r="N18">
            <v>533</v>
          </cell>
          <cell r="O18">
            <v>102</v>
          </cell>
        </row>
        <row r="19">
          <cell r="A19">
            <v>36892</v>
          </cell>
          <cell r="N19">
            <v>676</v>
          </cell>
          <cell r="O19">
            <v>94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6:AC28"/>
  <sheetViews>
    <sheetView tabSelected="1" topLeftCell="C1" workbookViewId="0">
      <selection activeCell="Q35" sqref="Q35"/>
    </sheetView>
  </sheetViews>
  <sheetFormatPr defaultRowHeight="12.75" x14ac:dyDescent="0.2"/>
  <sheetData>
    <row r="26" spans="3:29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>
        <v>36892</v>
      </c>
      <c r="S26" s="1">
        <v>36923</v>
      </c>
      <c r="T26" s="1">
        <v>36951</v>
      </c>
      <c r="U26" s="1">
        <v>36982</v>
      </c>
      <c r="V26" s="1">
        <v>37012</v>
      </c>
      <c r="W26" s="1">
        <v>37043</v>
      </c>
      <c r="X26" s="1">
        <v>37073</v>
      </c>
      <c r="Y26" s="1">
        <v>37104</v>
      </c>
      <c r="Z26" s="1">
        <v>37135</v>
      </c>
      <c r="AA26" s="1">
        <v>37165</v>
      </c>
      <c r="AB26" s="1">
        <v>37196</v>
      </c>
      <c r="AC26" s="1">
        <v>37226</v>
      </c>
    </row>
    <row r="27" spans="3:29" x14ac:dyDescent="0.2">
      <c r="E27" s="2"/>
      <c r="F27" s="2"/>
      <c r="G27" s="2"/>
      <c r="H27" s="2"/>
      <c r="I27" s="2"/>
      <c r="J27" s="2"/>
      <c r="K27" s="2"/>
      <c r="L27" s="2"/>
      <c r="M27" s="2"/>
      <c r="N27" s="2"/>
      <c r="Q27" t="s">
        <v>0</v>
      </c>
      <c r="R27">
        <f>600*1.1</f>
        <v>660</v>
      </c>
      <c r="S27">
        <f t="shared" ref="S27:AC27" si="0">R27*1.1</f>
        <v>726.00000000000011</v>
      </c>
      <c r="T27" s="2">
        <f t="shared" si="0"/>
        <v>798.60000000000014</v>
      </c>
      <c r="U27" s="2">
        <f t="shared" si="0"/>
        <v>878.46000000000026</v>
      </c>
      <c r="V27" s="2">
        <f t="shared" si="0"/>
        <v>966.30600000000038</v>
      </c>
      <c r="W27" s="2">
        <f t="shared" si="0"/>
        <v>1062.9366000000005</v>
      </c>
      <c r="X27" s="2">
        <f t="shared" si="0"/>
        <v>1169.2302600000005</v>
      </c>
      <c r="Y27" s="2">
        <f t="shared" si="0"/>
        <v>1286.1532860000007</v>
      </c>
      <c r="Z27" s="2">
        <f t="shared" si="0"/>
        <v>1414.7686146000008</v>
      </c>
      <c r="AA27" s="2">
        <f t="shared" si="0"/>
        <v>1556.245476060001</v>
      </c>
      <c r="AB27" s="2">
        <f t="shared" si="0"/>
        <v>1711.8700236660013</v>
      </c>
      <c r="AC27" s="2">
        <f t="shared" si="0"/>
        <v>1883.0570260326017</v>
      </c>
    </row>
    <row r="28" spans="3:29" x14ac:dyDescent="0.2">
      <c r="Q28" t="s">
        <v>1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hshivel</dc:creator>
  <cp:lastModifiedBy>Jan Havlíček</cp:lastModifiedBy>
  <dcterms:created xsi:type="dcterms:W3CDTF">2001-02-14T15:25:22Z</dcterms:created>
  <dcterms:modified xsi:type="dcterms:W3CDTF">2023-09-10T17:51:10Z</dcterms:modified>
</cp:coreProperties>
</file>