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8F7949-7EB7-44E3-9A6A-BF7CB8B3D9AE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_FilterDatabase" localSheetId="0" hidden="1">'sheet 1'!$A$20:$G$163</definedName>
    <definedName name="_xlnm.Print_Area" localSheetId="0">'sheet 1'!$A$1:$G$318</definedName>
  </definedNames>
  <calcPr calcId="0"/>
</workbook>
</file>

<file path=xl/calcChain.xml><?xml version="1.0" encoding="utf-8"?>
<calcChain xmlns="http://schemas.openxmlformats.org/spreadsheetml/2006/main">
  <c r="D24" i="1" l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7" i="1"/>
  <c r="B38" i="1"/>
  <c r="D38" i="1"/>
  <c r="B39" i="1"/>
  <c r="D39" i="1"/>
  <c r="B40" i="1"/>
  <c r="D40" i="1"/>
  <c r="B41" i="1"/>
  <c r="C41" i="1"/>
  <c r="D41" i="1"/>
  <c r="B42" i="1"/>
  <c r="C42" i="1"/>
  <c r="D42" i="1"/>
  <c r="B43" i="1"/>
  <c r="D43" i="1"/>
  <c r="B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2" i="1"/>
  <c r="B54" i="1"/>
  <c r="C54" i="1"/>
  <c r="B55" i="1"/>
  <c r="C55" i="1"/>
  <c r="B63" i="1"/>
  <c r="C63" i="1"/>
  <c r="D63" i="1"/>
  <c r="B64" i="1"/>
  <c r="C64" i="1"/>
  <c r="D64" i="1"/>
  <c r="B65" i="1"/>
  <c r="C65" i="1"/>
  <c r="D65" i="1"/>
  <c r="B66" i="1"/>
  <c r="C66" i="1"/>
  <c r="D66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8" i="1"/>
  <c r="C79" i="1"/>
  <c r="D79" i="1"/>
  <c r="C80" i="1"/>
  <c r="D80" i="1"/>
  <c r="C81" i="1"/>
  <c r="D81" i="1"/>
  <c r="C82" i="1"/>
  <c r="D82" i="1"/>
  <c r="B83" i="1"/>
  <c r="C83" i="1"/>
  <c r="D83" i="1"/>
  <c r="C84" i="1"/>
  <c r="D84" i="1"/>
  <c r="B85" i="1"/>
  <c r="C85" i="1"/>
  <c r="D85" i="1"/>
  <c r="B86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9" i="1"/>
  <c r="D99" i="1"/>
  <c r="C100" i="1"/>
  <c r="D100" i="1"/>
  <c r="C101" i="1"/>
  <c r="D101" i="1"/>
  <c r="C102" i="1"/>
  <c r="D102" i="1"/>
  <c r="C103" i="1"/>
  <c r="D103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D116" i="1"/>
  <c r="D117" i="1"/>
  <c r="D118" i="1"/>
  <c r="D119" i="1"/>
  <c r="D120" i="1"/>
  <c r="D121" i="1"/>
  <c r="D122" i="1"/>
  <c r="D123" i="1"/>
  <c r="D124" i="1"/>
  <c r="D125" i="1"/>
  <c r="D126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7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8" i="1"/>
  <c r="D158" i="1"/>
  <c r="C159" i="1"/>
  <c r="D159" i="1"/>
  <c r="C160" i="1"/>
  <c r="D160" i="1"/>
  <c r="C161" i="1"/>
  <c r="D161" i="1"/>
  <c r="C162" i="1"/>
  <c r="D162" i="1"/>
  <c r="B175" i="1"/>
  <c r="B176" i="1"/>
  <c r="C176" i="1"/>
  <c r="D176" i="1"/>
  <c r="B177" i="1"/>
  <c r="C177" i="1"/>
  <c r="D177" i="1"/>
  <c r="C181" i="1"/>
  <c r="D181" i="1"/>
  <c r="C182" i="1"/>
  <c r="D182" i="1"/>
  <c r="B183" i="1"/>
  <c r="C183" i="1"/>
  <c r="D183" i="1"/>
  <c r="C187" i="1"/>
  <c r="D187" i="1"/>
  <c r="C188" i="1"/>
  <c r="D188" i="1"/>
  <c r="C189" i="1"/>
  <c r="D189" i="1"/>
  <c r="D193" i="1"/>
  <c r="D194" i="1"/>
  <c r="D195" i="1"/>
  <c r="D196" i="1"/>
  <c r="D197" i="1"/>
  <c r="D200" i="1"/>
  <c r="D201" i="1"/>
  <c r="D202" i="1"/>
  <c r="D203" i="1"/>
  <c r="B206" i="1"/>
  <c r="B207" i="1"/>
  <c r="C207" i="1"/>
  <c r="D207" i="1"/>
  <c r="B208" i="1"/>
  <c r="C208" i="1"/>
  <c r="D208" i="1"/>
  <c r="B209" i="1"/>
  <c r="C209" i="1"/>
  <c r="D209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D231" i="1"/>
  <c r="D232" i="1"/>
  <c r="D233" i="1"/>
  <c r="D234" i="1"/>
  <c r="B235" i="1"/>
  <c r="B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4" i="1"/>
  <c r="B245" i="1"/>
  <c r="D245" i="1"/>
  <c r="B246" i="1"/>
  <c r="D246" i="1"/>
  <c r="B247" i="1"/>
  <c r="D247" i="1"/>
  <c r="B248" i="1"/>
  <c r="D248" i="1"/>
  <c r="B251" i="1"/>
  <c r="B252" i="1"/>
  <c r="C252" i="1"/>
  <c r="B253" i="1"/>
  <c r="C253" i="1"/>
  <c r="B256" i="1"/>
  <c r="B257" i="1"/>
  <c r="D257" i="1"/>
  <c r="B261" i="1"/>
  <c r="B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</calcChain>
</file>

<file path=xl/sharedStrings.xml><?xml version="1.0" encoding="utf-8"?>
<sst xmlns="http://schemas.openxmlformats.org/spreadsheetml/2006/main" count="436" uniqueCount="131">
  <si>
    <t>Close of Business:</t>
  </si>
  <si>
    <t>Month</t>
  </si>
  <si>
    <t>Underlying</t>
  </si>
  <si>
    <t>Option</t>
  </si>
  <si>
    <t>Bid</t>
  </si>
  <si>
    <t>Offer</t>
  </si>
  <si>
    <t>Cin</t>
  </si>
  <si>
    <t>25 dp</t>
  </si>
  <si>
    <t>ATM Mth Straddle</t>
  </si>
  <si>
    <t>30 dp</t>
  </si>
  <si>
    <t>200 dc</t>
  </si>
  <si>
    <t>PJM Options:</t>
  </si>
  <si>
    <t>100 dc</t>
  </si>
  <si>
    <t>PJM</t>
  </si>
  <si>
    <t>Entergy Options</t>
  </si>
  <si>
    <t>50 dp</t>
  </si>
  <si>
    <t>Cinergy Options</t>
  </si>
  <si>
    <t>Ent</t>
  </si>
  <si>
    <t>Oct/Nov/Dec</t>
  </si>
  <si>
    <t>Summer 02</t>
  </si>
  <si>
    <t>Cinergy ATM Volatilities (Indications):</t>
  </si>
  <si>
    <t>Daliy Volatility (%)</t>
  </si>
  <si>
    <t>Monthly Volatility (%)</t>
  </si>
  <si>
    <t>PJM ATM Volatilities (Indications):</t>
  </si>
  <si>
    <t>FG</t>
  </si>
  <si>
    <t>50 dc</t>
  </si>
  <si>
    <t>Q4</t>
  </si>
  <si>
    <t>HJ</t>
  </si>
  <si>
    <t>30 mp</t>
  </si>
  <si>
    <t>JanFeb</t>
  </si>
  <si>
    <t>MarApr</t>
  </si>
  <si>
    <t>40 mc</t>
  </si>
  <si>
    <t>65 - 85</t>
  </si>
  <si>
    <t>K</t>
  </si>
  <si>
    <t>M</t>
  </si>
  <si>
    <t>60 - 80</t>
  </si>
  <si>
    <t>30 - 40</t>
  </si>
  <si>
    <t>95 - 115</t>
  </si>
  <si>
    <t>50 mc</t>
  </si>
  <si>
    <t>35 mc</t>
  </si>
  <si>
    <t>Cal 02 Bullets</t>
  </si>
  <si>
    <t>45 - 55</t>
  </si>
  <si>
    <t>May</t>
  </si>
  <si>
    <t>June</t>
  </si>
  <si>
    <t>20 dp</t>
  </si>
  <si>
    <t>50/100 dc spd</t>
  </si>
  <si>
    <t>45 mc</t>
  </si>
  <si>
    <t>35 dc</t>
  </si>
  <si>
    <t xml:space="preserve">  4:00 PM</t>
  </si>
  <si>
    <t>80 - 95</t>
  </si>
  <si>
    <t>70 mc</t>
  </si>
  <si>
    <t>40 dc</t>
  </si>
  <si>
    <t>ATM Straddle</t>
  </si>
  <si>
    <t>50 mp</t>
  </si>
  <si>
    <t>55 - 75</t>
  </si>
  <si>
    <t>80 - 100</t>
  </si>
  <si>
    <t>35 - 50</t>
  </si>
  <si>
    <t>35 - 45</t>
  </si>
  <si>
    <t>80 - 110</t>
  </si>
  <si>
    <t>35 dp</t>
  </si>
  <si>
    <t>Summer</t>
  </si>
  <si>
    <t>Cal 2002</t>
  </si>
  <si>
    <t>40 dp</t>
  </si>
  <si>
    <t>25 mp</t>
  </si>
  <si>
    <t>30 dc</t>
  </si>
  <si>
    <t>Cal 2003</t>
  </si>
  <si>
    <t>ATM 1 x Strad</t>
  </si>
  <si>
    <t>ATM 1 x Straddle</t>
  </si>
  <si>
    <t>ATM 3 x Straddle</t>
  </si>
  <si>
    <t>Dec</t>
  </si>
  <si>
    <t>Nov</t>
  </si>
  <si>
    <t>23 mp</t>
  </si>
  <si>
    <t>30 mc</t>
  </si>
  <si>
    <t>60 mc</t>
  </si>
  <si>
    <t>45 mp</t>
  </si>
  <si>
    <t>35 1 x P</t>
  </si>
  <si>
    <t>40 1 x C</t>
  </si>
  <si>
    <t>35 D Straddle</t>
  </si>
  <si>
    <t>35 - 42</t>
  </si>
  <si>
    <t>50/100 dcspr</t>
  </si>
  <si>
    <t>100 mc</t>
  </si>
  <si>
    <t>22 mp</t>
  </si>
  <si>
    <t>25 mc</t>
  </si>
  <si>
    <t>26 mc</t>
  </si>
  <si>
    <t>ATMm strad</t>
  </si>
  <si>
    <t>42 - 52</t>
  </si>
  <si>
    <t>42 - 47</t>
  </si>
  <si>
    <t>21 mp</t>
  </si>
  <si>
    <t>50 Mth Strad</t>
  </si>
  <si>
    <t>40 mp</t>
  </si>
  <si>
    <t>20 mp</t>
  </si>
  <si>
    <t>80 mc</t>
  </si>
  <si>
    <t>50/70 Mth Fence</t>
  </si>
  <si>
    <t>27 mc</t>
  </si>
  <si>
    <t>45 dc</t>
  </si>
  <si>
    <t>ATM Mth Strad</t>
  </si>
  <si>
    <t>Oct/Nov/Dec_02</t>
  </si>
  <si>
    <t>Jan-Dec 02</t>
  </si>
  <si>
    <t>Jan-Feb02</t>
  </si>
  <si>
    <t>25 dc</t>
  </si>
  <si>
    <t>ATM d strad</t>
  </si>
  <si>
    <t>27 mp</t>
  </si>
  <si>
    <t>ATM d Strad</t>
  </si>
  <si>
    <t>25/35 dcspd</t>
  </si>
  <si>
    <t>Nov-Dec 02</t>
  </si>
  <si>
    <t>31 1 x P</t>
  </si>
  <si>
    <t>32 1 x C</t>
  </si>
  <si>
    <t>35 1 x C</t>
  </si>
  <si>
    <t>38 1 x C</t>
  </si>
  <si>
    <t>41 1 x C</t>
  </si>
  <si>
    <t>43 1 x C</t>
  </si>
  <si>
    <t>32 mc</t>
  </si>
  <si>
    <t>September</t>
  </si>
  <si>
    <t>24 mp</t>
  </si>
  <si>
    <t>28 mc</t>
  </si>
  <si>
    <t>36 1 x P</t>
  </si>
  <si>
    <t>44 1 x C</t>
  </si>
  <si>
    <t>24 1 x C</t>
  </si>
  <si>
    <t>23 1 x C</t>
  </si>
  <si>
    <t>Cal 2003 Offpeak</t>
  </si>
  <si>
    <t>29 mc</t>
  </si>
  <si>
    <t>30 / 40 mcspr</t>
  </si>
  <si>
    <t>50 / 100 dcspr</t>
  </si>
  <si>
    <t>55 mp</t>
  </si>
  <si>
    <t>75 mc</t>
  </si>
  <si>
    <t>125 - 150</t>
  </si>
  <si>
    <t>30 - 37</t>
  </si>
  <si>
    <t>48 - 58</t>
  </si>
  <si>
    <t>38 - 48</t>
  </si>
  <si>
    <t>100 - 140</t>
  </si>
  <si>
    <t>30 - 36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</si>
</sst>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1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10" fillId="0" borderId="0" xfId="0" applyNumberFormat="1" applyFont="1" applyBorder="1"/>
    <xf numFmtId="0" fontId="8" fillId="0" borderId="0" xfId="0" applyFont="1" applyAlignment="1">
      <alignment horizontal="left"/>
    </xf>
    <xf numFmtId="2" fontId="10" fillId="0" borderId="3" xfId="0" applyNumberFormat="1" applyFont="1" applyBorder="1"/>
    <xf numFmtId="2" fontId="9" fillId="0" borderId="0" xfId="0" applyNumberFormat="1" applyFont="1" applyBorder="1" applyAlignment="1">
      <alignment horizontal="right"/>
    </xf>
    <xf numFmtId="2" fontId="10" fillId="0" borderId="3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6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8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0" fillId="0" borderId="2" xfId="0" applyFill="1" applyBorder="1" applyAlignment="1">
      <alignment horizontal="right"/>
    </xf>
    <xf numFmtId="0" fontId="5" fillId="0" borderId="0" xfId="0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/>
    <xf numFmtId="2" fontId="11" fillId="0" borderId="0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right"/>
    </xf>
    <xf numFmtId="0" fontId="11" fillId="0" borderId="0" xfId="0" applyFont="1" applyBorder="1"/>
    <xf numFmtId="2" fontId="12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Border="1" applyAlignment="1">
      <alignment horizontal="right"/>
    </xf>
    <xf numFmtId="0" fontId="13" fillId="0" borderId="0" xfId="0" applyFont="1"/>
    <xf numFmtId="2" fontId="10" fillId="0" borderId="0" xfId="0" applyNumberFormat="1" applyFont="1" applyBorder="1" applyAlignment="1">
      <alignment horizontal="center"/>
    </xf>
    <xf numFmtId="0" fontId="11" fillId="0" borderId="0" xfId="0" applyFont="1"/>
    <xf numFmtId="2" fontId="13" fillId="0" borderId="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/>
    <xf numFmtId="2" fontId="12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 applyBorder="1"/>
    <xf numFmtId="2" fontId="13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11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right"/>
    </xf>
    <xf numFmtId="2" fontId="9" fillId="0" borderId="0" xfId="0" applyNumberFormat="1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13" fillId="0" borderId="0" xfId="0" applyNumberFormat="1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2" fontId="14" fillId="0" borderId="0" xfId="0" applyNumberFormat="1" applyFont="1" applyBorder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right"/>
    </xf>
    <xf numFmtId="2" fontId="15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2" fontId="10" fillId="0" borderId="4" xfId="0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2" fontId="13" fillId="0" borderId="4" xfId="0" applyNumberFormat="1" applyFont="1" applyBorder="1"/>
    <xf numFmtId="0" fontId="0" fillId="0" borderId="4" xfId="0" applyBorder="1"/>
    <xf numFmtId="0" fontId="13" fillId="0" borderId="0" xfId="0" applyFont="1" applyBorder="1" applyAlignment="1">
      <alignment horizontal="center"/>
    </xf>
    <xf numFmtId="2" fontId="17" fillId="0" borderId="0" xfId="0" applyNumberFormat="1" applyFont="1" applyBorder="1"/>
    <xf numFmtId="2" fontId="17" fillId="0" borderId="0" xfId="0" applyNumberFormat="1" applyFont="1" applyBorder="1" applyAlignment="1">
      <alignment horizontal="right"/>
    </xf>
    <xf numFmtId="2" fontId="18" fillId="0" borderId="0" xfId="0" applyNumberFormat="1" applyFont="1" applyBorder="1"/>
    <xf numFmtId="2" fontId="18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/>
    <xf numFmtId="2" fontId="19" fillId="0" borderId="0" xfId="0" applyNumberFormat="1" applyFont="1" applyBorder="1" applyAlignment="1">
      <alignment horizontal="right"/>
    </xf>
    <xf numFmtId="2" fontId="16" fillId="0" borderId="4" xfId="0" applyNumberFormat="1" applyFont="1" applyBorder="1"/>
    <xf numFmtId="2" fontId="15" fillId="0" borderId="4" xfId="0" applyNumberFormat="1" applyFont="1" applyBorder="1" applyAlignment="1">
      <alignment horizontal="center"/>
    </xf>
    <xf numFmtId="2" fontId="15" fillId="0" borderId="4" xfId="0" applyNumberFormat="1" applyFont="1" applyBorder="1"/>
    <xf numFmtId="2" fontId="15" fillId="0" borderId="4" xfId="0" applyNumberFormat="1" applyFont="1" applyBorder="1" applyAlignment="1">
      <alignment horizontal="righ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3" fillId="0" borderId="4" xfId="0" applyFont="1" applyBorder="1"/>
    <xf numFmtId="0" fontId="15" fillId="0" borderId="4" xfId="0" applyFont="1" applyBorder="1" applyAlignment="1">
      <alignment horizontal="center"/>
    </xf>
    <xf numFmtId="2" fontId="20" fillId="0" borderId="0" xfId="0" applyNumberFormat="1" applyFont="1" applyBorder="1"/>
    <xf numFmtId="0" fontId="10" fillId="0" borderId="0" xfId="0" applyFont="1"/>
    <xf numFmtId="0" fontId="10" fillId="0" borderId="0" xfId="0" applyFont="1" applyBorder="1"/>
    <xf numFmtId="2" fontId="10" fillId="0" borderId="4" xfId="0" applyNumberFormat="1" applyFont="1" applyBorder="1"/>
    <xf numFmtId="0" fontId="11" fillId="0" borderId="0" xfId="0" applyFont="1" applyBorder="1" applyAlignment="1">
      <alignment horizontal="center"/>
    </xf>
    <xf numFmtId="16" fontId="9" fillId="0" borderId="4" xfId="0" applyNumberFormat="1" applyFont="1" applyBorder="1" applyAlignment="1">
      <alignment horizontal="right"/>
    </xf>
    <xf numFmtId="2" fontId="9" fillId="0" borderId="4" xfId="0" applyNumberFormat="1" applyFont="1" applyBorder="1"/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/>
    <xf numFmtId="2" fontId="11" fillId="0" borderId="4" xfId="0" applyNumberFormat="1" applyFont="1" applyBorder="1" applyAlignment="1">
      <alignment horizontal="right"/>
    </xf>
    <xf numFmtId="2" fontId="4" fillId="0" borderId="4" xfId="0" applyNumberFormat="1" applyFont="1" applyBorder="1" applyAlignment="1">
      <alignment horizontal="right"/>
    </xf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142875</xdr:rowOff>
    </xdr:from>
    <xdr:to>
      <xdr:col>4</xdr:col>
      <xdr:colOff>1447800</xdr:colOff>
      <xdr:row>15</xdr:row>
      <xdr:rowOff>28575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4BD9D3FE-F105-C281-D86F-41645B83A83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42875"/>
          <a:ext cx="39433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6"/>
  <sheetViews>
    <sheetView showGridLines="0" tabSelected="1" zoomScale="75" zoomScaleNormal="75" workbookViewId="0"/>
  </sheetViews>
  <sheetFormatPr defaultRowHeight="12.75" x14ac:dyDescent="0.2"/>
  <cols>
    <col min="1" max="1" width="19.7109375" customWidth="1"/>
    <col min="2" max="2" width="15.7109375" style="17" customWidth="1"/>
    <col min="3" max="3" width="18.5703125" style="43" customWidth="1"/>
    <col min="4" max="4" width="12.140625" customWidth="1"/>
    <col min="5" max="5" width="24.42578125" customWidth="1"/>
    <col min="6" max="7" width="11.42578125" customWidth="1"/>
    <col min="8" max="8" width="13.28515625" customWidth="1"/>
    <col min="9" max="9" width="10.85546875" customWidth="1"/>
    <col min="10" max="10" width="10.140625" customWidth="1"/>
  </cols>
  <sheetData>
    <row r="2" spans="1:10" ht="12.75" customHeight="1" x14ac:dyDescent="0.2"/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>
      <c r="J6" s="58"/>
    </row>
    <row r="7" spans="1:10" ht="12.75" customHeight="1" x14ac:dyDescent="0.2"/>
    <row r="8" spans="1:10" ht="12.75" customHeight="1" x14ac:dyDescent="0.2"/>
    <row r="9" spans="1:10" ht="12.75" customHeight="1" x14ac:dyDescent="0.2"/>
    <row r="11" spans="1:10" ht="10.5" customHeight="1" x14ac:dyDescent="0.2"/>
    <row r="12" spans="1:10" ht="9" customHeight="1" x14ac:dyDescent="0.2"/>
    <row r="13" spans="1:10" ht="22.5" customHeight="1" x14ac:dyDescent="0.2"/>
    <row r="14" spans="1:10" ht="21" customHeight="1" x14ac:dyDescent="0.2"/>
    <row r="15" spans="1:10" ht="18.75" customHeight="1" x14ac:dyDescent="0.2"/>
    <row r="16" spans="1:10" ht="18.75" customHeight="1" x14ac:dyDescent="0.25">
      <c r="A16" s="28"/>
      <c r="C16" s="44"/>
      <c r="D16" s="3"/>
      <c r="F16" s="4"/>
      <c r="G16" s="4"/>
      <c r="H16" s="2"/>
    </row>
    <row r="17" spans="1:13" ht="15.75" customHeight="1" x14ac:dyDescent="0.25">
      <c r="A17" s="1"/>
      <c r="B17" s="21"/>
      <c r="C17" s="44"/>
      <c r="D17" s="3"/>
      <c r="F17" s="4"/>
      <c r="G17" s="4"/>
      <c r="H17" s="2"/>
    </row>
    <row r="18" spans="1:13" x14ac:dyDescent="0.2">
      <c r="A18" s="5" t="s">
        <v>0</v>
      </c>
      <c r="B18" s="18"/>
      <c r="C18" s="45">
        <v>37193</v>
      </c>
      <c r="D18" s="64" t="s">
        <v>48</v>
      </c>
      <c r="F18" s="4"/>
      <c r="G18" s="4"/>
      <c r="H18" s="2"/>
    </row>
    <row r="19" spans="1:13" s="9" customFormat="1" ht="9.75" customHeight="1" x14ac:dyDescent="0.2">
      <c r="A19" s="7"/>
      <c r="B19" s="19"/>
      <c r="C19" s="46"/>
      <c r="D19" s="8"/>
      <c r="E19" s="8"/>
      <c r="F19" s="10"/>
      <c r="G19" s="10"/>
      <c r="H19" s="15"/>
      <c r="I19" s="15"/>
    </row>
    <row r="20" spans="1:13" s="9" customFormat="1" ht="15" customHeight="1" x14ac:dyDescent="0.2">
      <c r="A20" s="15"/>
      <c r="B20" s="34"/>
      <c r="C20" s="33" t="s">
        <v>1</v>
      </c>
      <c r="D20" s="33" t="s">
        <v>2</v>
      </c>
      <c r="E20" s="34" t="s">
        <v>3</v>
      </c>
      <c r="F20" s="35" t="s">
        <v>4</v>
      </c>
      <c r="G20" s="35" t="s">
        <v>5</v>
      </c>
      <c r="H20" s="15"/>
      <c r="I20" s="15"/>
      <c r="J20" s="15"/>
      <c r="K20" s="15"/>
      <c r="L20" s="15"/>
      <c r="M20" s="15"/>
    </row>
    <row r="21" spans="1:13" ht="13.5" customHeight="1" x14ac:dyDescent="0.2">
      <c r="A21" s="6" t="s">
        <v>16</v>
      </c>
      <c r="B21" s="20"/>
      <c r="C21" s="13"/>
      <c r="D21" s="11"/>
      <c r="E21" s="12"/>
      <c r="F21" s="11"/>
      <c r="G21" s="13"/>
      <c r="H21" s="11"/>
    </row>
    <row r="22" spans="1:13" ht="13.5" customHeight="1" x14ac:dyDescent="0.2">
      <c r="A22" s="14"/>
      <c r="B22" s="20"/>
      <c r="C22" s="32"/>
      <c r="D22" s="27"/>
      <c r="E22" s="61"/>
      <c r="F22" s="69"/>
      <c r="G22" s="70"/>
      <c r="H22" s="11"/>
    </row>
    <row r="23" spans="1:13" ht="13.5" hidden="1" customHeight="1" x14ac:dyDescent="0.2">
      <c r="A23" s="14"/>
      <c r="B23" s="20" t="s">
        <v>6</v>
      </c>
      <c r="C23" s="30" t="s">
        <v>70</v>
      </c>
      <c r="D23" s="74">
        <v>25.25</v>
      </c>
      <c r="E23" s="83" t="s">
        <v>100</v>
      </c>
      <c r="F23" s="81">
        <v>5</v>
      </c>
      <c r="G23" s="82">
        <v>7</v>
      </c>
      <c r="H23" s="11"/>
    </row>
    <row r="24" spans="1:13" ht="15" customHeight="1" x14ac:dyDescent="0.2">
      <c r="A24" s="14"/>
      <c r="B24" s="20" t="s">
        <v>6</v>
      </c>
      <c r="C24" s="30" t="s">
        <v>70</v>
      </c>
      <c r="D24" s="74">
        <f>+D23</f>
        <v>25.25</v>
      </c>
      <c r="E24" s="59" t="s">
        <v>44</v>
      </c>
      <c r="F24" s="27">
        <v>0.5</v>
      </c>
      <c r="G24" s="32">
        <v>0.75</v>
      </c>
      <c r="H24" s="14"/>
    </row>
    <row r="25" spans="1:13" ht="15" customHeight="1" x14ac:dyDescent="0.2">
      <c r="A25" s="14"/>
      <c r="B25" s="20" t="str">
        <f>+B24</f>
        <v>Cin</v>
      </c>
      <c r="C25" s="32" t="str">
        <f>+C24</f>
        <v>Nov</v>
      </c>
      <c r="D25" s="27">
        <f>+D24</f>
        <v>25.25</v>
      </c>
      <c r="E25" s="59" t="s">
        <v>7</v>
      </c>
      <c r="F25" s="27">
        <v>2.5</v>
      </c>
      <c r="G25" s="32">
        <v>2.85</v>
      </c>
      <c r="H25" s="14"/>
    </row>
    <row r="26" spans="1:13" ht="15" customHeight="1" x14ac:dyDescent="0.2">
      <c r="A26" s="14"/>
      <c r="B26" s="20" t="str">
        <f>+B25</f>
        <v>Cin</v>
      </c>
      <c r="C26" s="32" t="str">
        <f>+C25</f>
        <v>Nov</v>
      </c>
      <c r="D26" s="27">
        <f>+D25</f>
        <v>25.25</v>
      </c>
      <c r="E26" s="59" t="s">
        <v>99</v>
      </c>
      <c r="F26" s="27">
        <v>2.5</v>
      </c>
      <c r="G26" s="32">
        <v>3</v>
      </c>
      <c r="H26" s="14"/>
    </row>
    <row r="27" spans="1:13" ht="15" customHeight="1" x14ac:dyDescent="0.2">
      <c r="A27" s="14"/>
      <c r="B27" s="20" t="str">
        <f>B24</f>
        <v>Cin</v>
      </c>
      <c r="C27" s="32" t="str">
        <f>+C24</f>
        <v>Nov</v>
      </c>
      <c r="D27" s="27">
        <f>+D24</f>
        <v>25.25</v>
      </c>
      <c r="E27" s="59" t="s">
        <v>64</v>
      </c>
      <c r="F27" s="27">
        <v>0.75</v>
      </c>
      <c r="G27" s="32">
        <v>1.75</v>
      </c>
      <c r="H27" s="14"/>
    </row>
    <row r="28" spans="1:13" ht="15" hidden="1" customHeight="1" x14ac:dyDescent="0.2">
      <c r="A28" s="14"/>
      <c r="B28" s="20" t="str">
        <f>B27</f>
        <v>Cin</v>
      </c>
      <c r="C28" s="32" t="str">
        <f>+C24</f>
        <v>Nov</v>
      </c>
      <c r="D28" s="27">
        <f>+D27</f>
        <v>25.25</v>
      </c>
      <c r="E28" s="59" t="s">
        <v>87</v>
      </c>
      <c r="F28" s="27">
        <v>0.4</v>
      </c>
      <c r="G28" s="32">
        <v>0.8</v>
      </c>
      <c r="H28" s="14"/>
    </row>
    <row r="29" spans="1:13" ht="15" hidden="1" customHeight="1" x14ac:dyDescent="0.2">
      <c r="A29" s="14"/>
      <c r="B29" s="20" t="str">
        <f>+B24</f>
        <v>Cin</v>
      </c>
      <c r="C29" s="32" t="str">
        <f>+C27</f>
        <v>Nov</v>
      </c>
      <c r="D29" s="27">
        <f>+D24</f>
        <v>25.25</v>
      </c>
      <c r="E29" s="59" t="s">
        <v>81</v>
      </c>
      <c r="F29" s="27">
        <v>0.3</v>
      </c>
      <c r="G29" s="32">
        <v>0.6</v>
      </c>
      <c r="H29" s="14"/>
    </row>
    <row r="30" spans="1:13" ht="15" hidden="1" customHeight="1" x14ac:dyDescent="0.2">
      <c r="A30" s="14"/>
      <c r="B30" s="20" t="str">
        <f>+B27</f>
        <v>Cin</v>
      </c>
      <c r="C30" s="32" t="str">
        <f>+C29</f>
        <v>Nov</v>
      </c>
      <c r="D30" s="27">
        <f>+D27</f>
        <v>25.25</v>
      </c>
      <c r="E30" s="59" t="s">
        <v>71</v>
      </c>
      <c r="F30" s="27">
        <v>0.7</v>
      </c>
      <c r="G30" s="32">
        <v>0.9</v>
      </c>
      <c r="H30" s="14"/>
    </row>
    <row r="31" spans="1:13" ht="15" customHeight="1" x14ac:dyDescent="0.2">
      <c r="A31" s="14"/>
      <c r="B31" s="20" t="str">
        <f>+B29</f>
        <v>Cin</v>
      </c>
      <c r="C31" s="32" t="str">
        <f>+C30</f>
        <v>Nov</v>
      </c>
      <c r="D31" s="27">
        <f>+D29</f>
        <v>25.25</v>
      </c>
      <c r="E31" s="59" t="s">
        <v>82</v>
      </c>
      <c r="F31" s="27">
        <v>0.5</v>
      </c>
      <c r="G31" s="32">
        <v>1</v>
      </c>
      <c r="H31" s="14"/>
    </row>
    <row r="32" spans="1:13" ht="15" customHeight="1" x14ac:dyDescent="0.2">
      <c r="A32" s="14"/>
      <c r="B32" s="20" t="str">
        <f>+B30</f>
        <v>Cin</v>
      </c>
      <c r="C32" s="32" t="str">
        <f>+C31</f>
        <v>Nov</v>
      </c>
      <c r="D32" s="27">
        <f>+D30</f>
        <v>25.25</v>
      </c>
      <c r="E32" s="59" t="s">
        <v>83</v>
      </c>
      <c r="F32" s="27">
        <v>0.15</v>
      </c>
      <c r="G32" s="32">
        <v>0.5</v>
      </c>
      <c r="H32" s="14"/>
    </row>
    <row r="33" spans="1:14" ht="15" hidden="1" customHeight="1" x14ac:dyDescent="0.2">
      <c r="A33" s="14"/>
      <c r="B33" s="20" t="str">
        <f>+B24</f>
        <v>Cin</v>
      </c>
      <c r="C33" s="32" t="str">
        <f>+C24</f>
        <v>Nov</v>
      </c>
      <c r="D33" s="27">
        <f>+D24</f>
        <v>25.25</v>
      </c>
      <c r="E33" s="59" t="s">
        <v>64</v>
      </c>
      <c r="F33" s="27">
        <v>0.5</v>
      </c>
      <c r="G33" s="32">
        <v>1.5</v>
      </c>
      <c r="H33" s="14"/>
    </row>
    <row r="34" spans="1:14" ht="15" customHeight="1" x14ac:dyDescent="0.2">
      <c r="D34" s="111"/>
      <c r="E34" s="111"/>
      <c r="F34" s="111"/>
      <c r="G34" s="111"/>
      <c r="H34" s="14"/>
    </row>
    <row r="35" spans="1:14" ht="15" customHeight="1" x14ac:dyDescent="0.2">
      <c r="D35" s="111"/>
      <c r="E35" s="111"/>
      <c r="F35" s="111"/>
      <c r="G35" s="111"/>
      <c r="H35" s="14"/>
    </row>
    <row r="36" spans="1:14" ht="15" hidden="1" customHeight="1" x14ac:dyDescent="0.2">
      <c r="D36" s="111"/>
      <c r="E36" s="111"/>
      <c r="F36" s="111"/>
      <c r="G36" s="111"/>
      <c r="H36" s="14"/>
    </row>
    <row r="37" spans="1:14" ht="15" customHeight="1" x14ac:dyDescent="0.2">
      <c r="A37" s="14"/>
      <c r="B37" s="20" t="str">
        <f>+B31</f>
        <v>Cin</v>
      </c>
      <c r="C37" s="30" t="s">
        <v>69</v>
      </c>
      <c r="D37" s="74">
        <v>28</v>
      </c>
      <c r="E37" s="59" t="s">
        <v>95</v>
      </c>
      <c r="F37" s="27">
        <v>3.4</v>
      </c>
      <c r="G37" s="32">
        <v>3.6</v>
      </c>
      <c r="H37" s="14"/>
    </row>
    <row r="38" spans="1:14" ht="15" hidden="1" customHeight="1" x14ac:dyDescent="0.2">
      <c r="A38" s="14"/>
      <c r="B38" s="20" t="str">
        <f>+B32</f>
        <v>Cin</v>
      </c>
      <c r="C38" s="32" t="s">
        <v>69</v>
      </c>
      <c r="D38" s="27">
        <f>D37</f>
        <v>28</v>
      </c>
      <c r="E38" s="84" t="s">
        <v>44</v>
      </c>
      <c r="F38" s="85">
        <v>0.25</v>
      </c>
      <c r="G38" s="86">
        <v>1</v>
      </c>
      <c r="H38" s="14"/>
    </row>
    <row r="39" spans="1:14" ht="15" customHeight="1" x14ac:dyDescent="0.2">
      <c r="A39" s="14"/>
      <c r="B39" s="20" t="str">
        <f>+B33</f>
        <v>Cin</v>
      </c>
      <c r="C39" s="32" t="s">
        <v>69</v>
      </c>
      <c r="D39" s="27">
        <f>+D38</f>
        <v>28</v>
      </c>
      <c r="E39" s="50" t="s">
        <v>7</v>
      </c>
      <c r="F39" s="51">
        <v>2.8</v>
      </c>
      <c r="G39" s="52">
        <v>3</v>
      </c>
      <c r="H39" s="14"/>
    </row>
    <row r="40" spans="1:14" ht="15" hidden="1" customHeight="1" x14ac:dyDescent="0.2">
      <c r="A40" s="14"/>
      <c r="B40" s="20" t="str">
        <f>+B39</f>
        <v>Cin</v>
      </c>
      <c r="C40" s="32" t="s">
        <v>69</v>
      </c>
      <c r="D40" s="27">
        <f>+D39</f>
        <v>28</v>
      </c>
      <c r="E40" s="50" t="s">
        <v>99</v>
      </c>
      <c r="F40" s="51">
        <v>4.4000000000000004</v>
      </c>
      <c r="G40" s="52">
        <v>5</v>
      </c>
      <c r="H40" s="14"/>
    </row>
    <row r="41" spans="1:14" ht="15" customHeight="1" x14ac:dyDescent="0.2">
      <c r="A41" s="14"/>
      <c r="B41" s="20" t="str">
        <f t="shared" ref="B41:D42" si="0">+B39</f>
        <v>Cin</v>
      </c>
      <c r="C41" s="32" t="str">
        <f t="shared" si="0"/>
        <v>Dec</v>
      </c>
      <c r="D41" s="27">
        <f t="shared" si="0"/>
        <v>28</v>
      </c>
      <c r="E41" s="50" t="s">
        <v>9</v>
      </c>
      <c r="F41" s="51">
        <v>5.75</v>
      </c>
      <c r="G41" s="52">
        <v>7</v>
      </c>
      <c r="H41" s="14"/>
    </row>
    <row r="42" spans="1:14" ht="15" customHeight="1" x14ac:dyDescent="0.2">
      <c r="A42" s="14"/>
      <c r="B42" s="20" t="str">
        <f t="shared" si="0"/>
        <v>Cin</v>
      </c>
      <c r="C42" s="32" t="str">
        <f t="shared" si="0"/>
        <v>Dec</v>
      </c>
      <c r="D42" s="27">
        <f t="shared" si="0"/>
        <v>28</v>
      </c>
      <c r="E42" s="50" t="s">
        <v>64</v>
      </c>
      <c r="F42" s="51">
        <v>3</v>
      </c>
      <c r="G42" s="52">
        <v>3.5</v>
      </c>
      <c r="H42" s="14"/>
    </row>
    <row r="43" spans="1:14" ht="15" hidden="1" customHeight="1" x14ac:dyDescent="0.2">
      <c r="A43" s="14"/>
      <c r="B43" s="20" t="str">
        <f>+B39</f>
        <v>Cin</v>
      </c>
      <c r="C43" s="32" t="s">
        <v>69</v>
      </c>
      <c r="D43" s="27">
        <f>+D41</f>
        <v>28</v>
      </c>
      <c r="E43" s="50" t="s">
        <v>47</v>
      </c>
      <c r="F43" s="51">
        <v>0.75</v>
      </c>
      <c r="G43" s="52">
        <v>1.75</v>
      </c>
      <c r="H43" s="14"/>
    </row>
    <row r="44" spans="1:14" ht="15" hidden="1" customHeight="1" x14ac:dyDescent="0.2">
      <c r="A44" s="14"/>
      <c r="B44" s="20" t="str">
        <f t="shared" ref="B44:B49" si="1">+B43</f>
        <v>Cin</v>
      </c>
      <c r="C44" s="32" t="s">
        <v>69</v>
      </c>
      <c r="D44" s="27">
        <f>D43</f>
        <v>28</v>
      </c>
      <c r="E44" s="50" t="s">
        <v>63</v>
      </c>
      <c r="F44" s="51">
        <v>1.25</v>
      </c>
      <c r="G44" s="52">
        <v>1.4</v>
      </c>
      <c r="H44" s="14"/>
    </row>
    <row r="45" spans="1:14" ht="15" customHeight="1" x14ac:dyDescent="0.2">
      <c r="A45" s="14"/>
      <c r="B45" s="20" t="str">
        <f t="shared" si="1"/>
        <v>Cin</v>
      </c>
      <c r="C45" s="32" t="str">
        <f t="shared" ref="C45:D49" si="2">+C44</f>
        <v>Dec</v>
      </c>
      <c r="D45" s="27">
        <f t="shared" si="2"/>
        <v>28</v>
      </c>
      <c r="E45" s="50" t="s">
        <v>63</v>
      </c>
      <c r="F45" s="51">
        <v>0.5</v>
      </c>
      <c r="G45" s="52">
        <v>0.6</v>
      </c>
      <c r="H45" s="14"/>
      <c r="I45" s="20"/>
      <c r="J45" s="32"/>
      <c r="K45" s="27"/>
      <c r="L45" s="59"/>
      <c r="M45" s="27"/>
      <c r="N45" s="32"/>
    </row>
    <row r="46" spans="1:14" ht="15" customHeight="1" x14ac:dyDescent="0.2">
      <c r="A46" s="14"/>
      <c r="B46" s="20" t="str">
        <f t="shared" si="1"/>
        <v>Cin</v>
      </c>
      <c r="C46" s="32" t="str">
        <f t="shared" si="2"/>
        <v>Dec</v>
      </c>
      <c r="D46" s="27">
        <f t="shared" si="2"/>
        <v>28</v>
      </c>
      <c r="E46" s="50" t="s">
        <v>101</v>
      </c>
      <c r="F46" s="51">
        <v>2.15</v>
      </c>
      <c r="G46" s="52">
        <v>2.5</v>
      </c>
      <c r="H46" s="14"/>
      <c r="I46" s="20"/>
      <c r="J46" s="32"/>
      <c r="K46" s="27"/>
      <c r="L46" s="59"/>
      <c r="M46" s="27"/>
      <c r="N46" s="32"/>
    </row>
    <row r="47" spans="1:14" ht="15" customHeight="1" x14ac:dyDescent="0.2">
      <c r="A47" s="14"/>
      <c r="B47" s="20" t="str">
        <f t="shared" si="1"/>
        <v>Cin</v>
      </c>
      <c r="C47" s="32" t="str">
        <f t="shared" si="2"/>
        <v>Dec</v>
      </c>
      <c r="D47" s="27">
        <f t="shared" si="2"/>
        <v>28</v>
      </c>
      <c r="E47" s="50" t="s">
        <v>114</v>
      </c>
      <c r="F47" s="51">
        <v>1.65</v>
      </c>
      <c r="G47" s="52">
        <v>1.85</v>
      </c>
      <c r="H47" s="14"/>
      <c r="I47" s="20"/>
      <c r="J47" s="32"/>
      <c r="K47" s="27"/>
      <c r="L47" s="59"/>
      <c r="M47" s="27"/>
      <c r="N47" s="32"/>
    </row>
    <row r="48" spans="1:14" ht="15" customHeight="1" x14ac:dyDescent="0.2">
      <c r="A48" s="14"/>
      <c r="B48" s="20" t="str">
        <f t="shared" si="1"/>
        <v>Cin</v>
      </c>
      <c r="C48" s="32" t="str">
        <f t="shared" si="2"/>
        <v>Dec</v>
      </c>
      <c r="D48" s="27">
        <f t="shared" si="2"/>
        <v>28</v>
      </c>
      <c r="E48" s="50" t="s">
        <v>120</v>
      </c>
      <c r="F48" s="51">
        <v>1.25</v>
      </c>
      <c r="G48" s="52">
        <v>1.5</v>
      </c>
      <c r="H48" s="14"/>
      <c r="I48" s="20"/>
      <c r="J48" s="32"/>
      <c r="K48" s="27"/>
      <c r="L48" s="59"/>
      <c r="M48" s="27"/>
      <c r="N48" s="32"/>
    </row>
    <row r="49" spans="1:14" ht="15" customHeight="1" x14ac:dyDescent="0.2">
      <c r="A49" s="14"/>
      <c r="B49" s="20" t="str">
        <f t="shared" si="1"/>
        <v>Cin</v>
      </c>
      <c r="C49" s="32" t="str">
        <f t="shared" si="2"/>
        <v>Dec</v>
      </c>
      <c r="D49" s="27">
        <f t="shared" si="2"/>
        <v>28</v>
      </c>
      <c r="E49" s="50" t="s">
        <v>72</v>
      </c>
      <c r="F49" s="51">
        <v>0.75</v>
      </c>
      <c r="G49" s="52">
        <v>1.25</v>
      </c>
      <c r="H49" s="14"/>
      <c r="I49" s="20"/>
      <c r="J49" s="32"/>
      <c r="K49" s="27"/>
      <c r="L49" s="59"/>
      <c r="M49" s="27"/>
      <c r="N49" s="32"/>
    </row>
    <row r="50" spans="1:14" ht="15" customHeight="1" x14ac:dyDescent="0.2">
      <c r="A50" s="14"/>
      <c r="B50" s="20"/>
      <c r="C50" s="32"/>
      <c r="D50" s="27"/>
      <c r="E50" s="50"/>
      <c r="F50" s="51"/>
      <c r="G50" s="52"/>
      <c r="H50" s="14"/>
      <c r="I50" s="20"/>
      <c r="J50" s="32"/>
      <c r="K50" s="27"/>
      <c r="L50" s="59"/>
      <c r="M50" s="27"/>
      <c r="N50" s="32"/>
    </row>
    <row r="51" spans="1:14" ht="15" customHeight="1" x14ac:dyDescent="0.2">
      <c r="A51" s="14"/>
      <c r="B51" s="20"/>
      <c r="C51" s="32"/>
      <c r="D51" s="27"/>
      <c r="E51" s="50"/>
      <c r="F51" s="51"/>
      <c r="G51" s="52"/>
      <c r="H51" s="14"/>
      <c r="I51" s="20"/>
      <c r="J51" s="32"/>
      <c r="K51" s="27"/>
      <c r="L51" s="59"/>
      <c r="M51" s="27"/>
      <c r="N51" s="32"/>
    </row>
    <row r="52" spans="1:14" ht="15" hidden="1" customHeight="1" x14ac:dyDescent="0.2">
      <c r="B52" s="17" t="str">
        <f>B45</f>
        <v>Cin</v>
      </c>
      <c r="C52" s="57" t="s">
        <v>104</v>
      </c>
      <c r="D52" s="74">
        <v>26.4</v>
      </c>
      <c r="E52" s="114" t="s">
        <v>102</v>
      </c>
      <c r="F52" s="51">
        <v>4</v>
      </c>
      <c r="G52" s="52">
        <v>6</v>
      </c>
      <c r="H52" s="14"/>
      <c r="I52" s="20"/>
      <c r="J52" s="32"/>
      <c r="K52" s="27"/>
      <c r="L52" s="50"/>
      <c r="M52" s="51"/>
      <c r="N52" s="32"/>
    </row>
    <row r="53" spans="1:14" ht="15" hidden="1" customHeight="1" x14ac:dyDescent="0.2">
      <c r="C53" s="42"/>
      <c r="D53" s="112"/>
      <c r="E53" s="114"/>
      <c r="F53" s="54"/>
      <c r="G53" s="54"/>
      <c r="H53" s="54"/>
      <c r="I53" s="20"/>
      <c r="J53" s="32"/>
      <c r="K53" s="27"/>
      <c r="L53" s="50"/>
      <c r="M53" s="51"/>
      <c r="N53" s="32"/>
    </row>
    <row r="54" spans="1:14" ht="15" hidden="1" customHeight="1" x14ac:dyDescent="0.2">
      <c r="B54" s="17" t="str">
        <f>B52</f>
        <v>Cin</v>
      </c>
      <c r="C54" s="42" t="str">
        <f>C52</f>
        <v>Nov-Dec 02</v>
      </c>
      <c r="D54" s="112"/>
      <c r="E54" s="114"/>
      <c r="F54" s="54"/>
      <c r="G54" s="54"/>
      <c r="H54" s="14"/>
      <c r="I54" s="20"/>
      <c r="J54" s="32"/>
      <c r="K54" s="27"/>
      <c r="L54" s="50"/>
      <c r="M54" s="51"/>
      <c r="N54" s="52"/>
    </row>
    <row r="55" spans="1:14" ht="15" hidden="1" customHeight="1" x14ac:dyDescent="0.2">
      <c r="B55" s="17" t="str">
        <f>B54</f>
        <v>Cin</v>
      </c>
      <c r="C55" s="42" t="str">
        <f>C54</f>
        <v>Nov-Dec 02</v>
      </c>
      <c r="D55" s="112"/>
      <c r="E55" s="114"/>
      <c r="F55" s="54"/>
      <c r="G55" s="54"/>
      <c r="H55" s="14"/>
      <c r="I55" s="20"/>
      <c r="J55" s="32"/>
      <c r="K55" s="27"/>
      <c r="L55" s="59"/>
      <c r="M55" s="27"/>
      <c r="N55" s="32"/>
    </row>
    <row r="56" spans="1:14" ht="15" hidden="1" customHeight="1" x14ac:dyDescent="0.2">
      <c r="C56" s="42"/>
      <c r="D56" s="112"/>
      <c r="E56" s="114"/>
      <c r="F56" s="54"/>
      <c r="G56" s="54"/>
      <c r="H56" s="14"/>
      <c r="I56" s="20"/>
      <c r="J56" s="31"/>
      <c r="K56" s="29"/>
      <c r="L56" s="62"/>
      <c r="M56" s="29"/>
      <c r="N56" s="31"/>
    </row>
    <row r="57" spans="1:14" ht="15" hidden="1" customHeight="1" x14ac:dyDescent="0.2">
      <c r="C57" s="42"/>
      <c r="D57" s="112"/>
      <c r="E57" s="114"/>
      <c r="F57" s="54"/>
      <c r="G57" s="54"/>
      <c r="H57" s="14"/>
      <c r="I57" s="20"/>
      <c r="J57" s="32"/>
      <c r="K57" s="27"/>
      <c r="L57" s="59"/>
      <c r="M57" s="27"/>
      <c r="N57" s="32"/>
    </row>
    <row r="58" spans="1:14" ht="15" hidden="1" customHeight="1" x14ac:dyDescent="0.2">
      <c r="C58" s="42"/>
      <c r="D58" s="112"/>
      <c r="E58" s="114"/>
      <c r="F58" s="54"/>
      <c r="G58" s="54"/>
      <c r="H58" s="14"/>
      <c r="I58" s="20"/>
      <c r="J58" s="31"/>
      <c r="K58" s="29"/>
      <c r="L58" s="62"/>
      <c r="M58" s="29"/>
      <c r="N58" s="31"/>
    </row>
    <row r="59" spans="1:14" ht="15" hidden="1" customHeight="1" x14ac:dyDescent="0.2">
      <c r="C59" s="42"/>
      <c r="D59" s="112"/>
      <c r="E59" s="114"/>
      <c r="F59" s="54"/>
      <c r="G59" s="54"/>
      <c r="H59" s="14"/>
      <c r="I59" s="20"/>
      <c r="J59" s="30"/>
      <c r="K59" s="80"/>
      <c r="L59" s="61"/>
      <c r="M59" s="69"/>
      <c r="N59" s="70"/>
    </row>
    <row r="60" spans="1:14" s="14" customFormat="1" ht="15" hidden="1" customHeight="1" x14ac:dyDescent="0.2">
      <c r="A60"/>
      <c r="B60" s="17"/>
      <c r="C60" s="42"/>
      <c r="D60" s="112"/>
      <c r="E60" s="114"/>
      <c r="F60" s="54"/>
      <c r="G60" s="54"/>
      <c r="I60" s="20"/>
      <c r="J60" s="32"/>
      <c r="K60" s="27"/>
      <c r="L60" s="61"/>
      <c r="M60" s="69"/>
      <c r="N60" s="70"/>
    </row>
    <row r="61" spans="1:14" s="14" customFormat="1" ht="15" hidden="1" customHeight="1" x14ac:dyDescent="0.2">
      <c r="A61"/>
      <c r="B61" s="17"/>
      <c r="C61" s="42"/>
      <c r="D61" s="112"/>
      <c r="E61" s="114"/>
      <c r="F61" s="54"/>
      <c r="G61" s="54"/>
      <c r="I61" s="20"/>
      <c r="J61" s="32"/>
      <c r="K61" s="27"/>
      <c r="L61" s="61"/>
      <c r="M61" s="69"/>
      <c r="N61" s="70"/>
    </row>
    <row r="62" spans="1:14" s="14" customFormat="1" ht="15" hidden="1" customHeight="1" x14ac:dyDescent="0.2">
      <c r="A62"/>
      <c r="B62" s="17"/>
      <c r="C62" s="42"/>
      <c r="D62" s="112"/>
      <c r="E62" s="114"/>
      <c r="F62" s="54"/>
      <c r="G62" s="54"/>
      <c r="I62" s="20"/>
      <c r="J62" s="32"/>
      <c r="K62" s="27"/>
      <c r="L62" s="61"/>
      <c r="M62" s="69"/>
      <c r="N62" s="70"/>
    </row>
    <row r="63" spans="1:14" s="14" customFormat="1" ht="15" hidden="1" customHeight="1" x14ac:dyDescent="0.2">
      <c r="A63"/>
      <c r="B63" s="17" t="str">
        <f>B55</f>
        <v>Cin</v>
      </c>
      <c r="C63" s="42" t="str">
        <f>C55</f>
        <v>Nov-Dec 02</v>
      </c>
      <c r="D63" s="27">
        <f>+D52</f>
        <v>26.4</v>
      </c>
      <c r="E63" s="114" t="s">
        <v>103</v>
      </c>
      <c r="F63" s="51">
        <v>2.5</v>
      </c>
      <c r="G63" s="52">
        <v>3.5</v>
      </c>
      <c r="I63" s="20"/>
      <c r="J63" s="32"/>
      <c r="K63" s="27"/>
      <c r="L63" s="61"/>
      <c r="M63" s="69"/>
      <c r="N63" s="70"/>
    </row>
    <row r="64" spans="1:14" s="14" customFormat="1" ht="15" hidden="1" customHeight="1" x14ac:dyDescent="0.2">
      <c r="A64"/>
      <c r="B64" s="17" t="str">
        <f t="shared" ref="B64:C66" si="3">B63</f>
        <v>Cin</v>
      </c>
      <c r="C64" s="42" t="str">
        <f t="shared" si="3"/>
        <v>Nov-Dec 02</v>
      </c>
      <c r="D64" s="27">
        <f>+D63</f>
        <v>26.4</v>
      </c>
      <c r="E64" s="114" t="s">
        <v>51</v>
      </c>
      <c r="F64" s="51">
        <v>0.3</v>
      </c>
      <c r="G64" s="54">
        <v>0.95</v>
      </c>
      <c r="I64" s="20"/>
      <c r="J64" s="32"/>
      <c r="K64" s="27"/>
      <c r="L64" s="61"/>
      <c r="M64" s="69"/>
      <c r="N64" s="70"/>
    </row>
    <row r="65" spans="1:14" s="14" customFormat="1" ht="15" hidden="1" customHeight="1" x14ac:dyDescent="0.2">
      <c r="A65"/>
      <c r="B65" s="17" t="str">
        <f t="shared" si="3"/>
        <v>Cin</v>
      </c>
      <c r="C65" s="42" t="str">
        <f t="shared" si="3"/>
        <v>Nov-Dec 02</v>
      </c>
      <c r="D65" s="112">
        <f>+D64</f>
        <v>26.4</v>
      </c>
      <c r="E65" s="114"/>
      <c r="F65" s="54"/>
      <c r="G65" s="54"/>
      <c r="I65" s="20"/>
      <c r="J65" s="32"/>
      <c r="K65" s="27"/>
      <c r="L65" s="61"/>
      <c r="M65" s="69"/>
      <c r="N65" s="70"/>
    </row>
    <row r="66" spans="1:14" s="14" customFormat="1" ht="15" hidden="1" customHeight="1" x14ac:dyDescent="0.2">
      <c r="A66"/>
      <c r="B66" s="17" t="str">
        <f t="shared" si="3"/>
        <v>Cin</v>
      </c>
      <c r="C66" s="42" t="str">
        <f t="shared" si="3"/>
        <v>Nov-Dec 02</v>
      </c>
      <c r="D66" s="112">
        <f>+D65</f>
        <v>26.4</v>
      </c>
      <c r="E66" s="114"/>
      <c r="F66" s="54"/>
      <c r="G66" s="54"/>
      <c r="I66" s="20"/>
      <c r="J66" s="32"/>
      <c r="K66" s="27"/>
      <c r="L66" s="59"/>
      <c r="M66" s="27"/>
      <c r="N66" s="32"/>
    </row>
    <row r="67" spans="1:14" s="14" customFormat="1" ht="15" hidden="1" customHeight="1" x14ac:dyDescent="0.2">
      <c r="A67"/>
      <c r="B67" s="17"/>
      <c r="C67" s="42"/>
      <c r="D67" s="112"/>
      <c r="E67" s="114"/>
      <c r="F67" s="54"/>
      <c r="G67" s="54"/>
      <c r="I67" s="20"/>
      <c r="J67" s="32"/>
      <c r="K67" s="27"/>
      <c r="L67" s="59"/>
      <c r="M67" s="27"/>
      <c r="N67" s="32"/>
    </row>
    <row r="68" spans="1:14" s="14" customFormat="1" ht="15" hidden="1" customHeight="1" x14ac:dyDescent="0.2">
      <c r="A68"/>
      <c r="B68" s="17"/>
      <c r="C68" s="42"/>
      <c r="D68" s="112"/>
      <c r="E68" s="54"/>
      <c r="F68" s="54"/>
      <c r="G68" s="54"/>
      <c r="I68" s="20"/>
      <c r="J68" s="32"/>
      <c r="K68" s="27"/>
      <c r="L68" s="59"/>
      <c r="M68" s="27"/>
      <c r="N68" s="32"/>
    </row>
    <row r="69" spans="1:14" s="14" customFormat="1" ht="15" hidden="1" customHeight="1" x14ac:dyDescent="0.2">
      <c r="A69"/>
      <c r="B69" s="17" t="s">
        <v>6</v>
      </c>
      <c r="C69" s="42" t="s">
        <v>97</v>
      </c>
      <c r="D69" s="112">
        <v>33.65</v>
      </c>
      <c r="E69" s="50" t="s">
        <v>25</v>
      </c>
      <c r="F69" s="51">
        <v>2.75</v>
      </c>
      <c r="G69" s="52">
        <v>5</v>
      </c>
      <c r="I69" s="20"/>
      <c r="J69" s="32"/>
      <c r="K69" s="27"/>
      <c r="L69" s="59"/>
      <c r="M69" s="27"/>
      <c r="N69" s="32"/>
    </row>
    <row r="70" spans="1:14" s="14" customFormat="1" ht="15" hidden="1" customHeight="1" x14ac:dyDescent="0.2">
      <c r="A70"/>
      <c r="B70" s="17" t="str">
        <f t="shared" ref="B70:D75" si="4">+B69</f>
        <v>Cin</v>
      </c>
      <c r="C70" s="42" t="str">
        <f t="shared" si="4"/>
        <v>Jan-Dec 02</v>
      </c>
      <c r="D70" s="112">
        <f t="shared" si="4"/>
        <v>33.65</v>
      </c>
      <c r="E70" s="50" t="s">
        <v>105</v>
      </c>
      <c r="F70" s="51">
        <v>0.6</v>
      </c>
      <c r="G70" s="52">
        <v>1</v>
      </c>
      <c r="I70" s="20"/>
      <c r="J70" s="32"/>
      <c r="K70" s="27"/>
      <c r="L70" s="59"/>
      <c r="M70" s="27"/>
      <c r="N70" s="32"/>
    </row>
    <row r="71" spans="1:14" s="14" customFormat="1" ht="15" hidden="1" customHeight="1" x14ac:dyDescent="0.2">
      <c r="A71"/>
      <c r="B71" s="17" t="str">
        <f t="shared" si="4"/>
        <v>Cin</v>
      </c>
      <c r="C71" s="42" t="str">
        <f t="shared" si="4"/>
        <v>Jan-Dec 02</v>
      </c>
      <c r="D71" s="112">
        <f t="shared" si="4"/>
        <v>33.65</v>
      </c>
      <c r="E71" s="50" t="s">
        <v>106</v>
      </c>
      <c r="F71" s="51">
        <v>1.8</v>
      </c>
      <c r="G71" s="52">
        <v>2.2000000000000002</v>
      </c>
      <c r="I71" s="20"/>
      <c r="J71" s="32"/>
      <c r="K71" s="27"/>
      <c r="L71" s="59"/>
      <c r="M71" s="27"/>
      <c r="N71" s="32"/>
    </row>
    <row r="72" spans="1:14" s="14" customFormat="1" ht="15" hidden="1" customHeight="1" x14ac:dyDescent="0.2">
      <c r="A72"/>
      <c r="B72" s="17" t="str">
        <f t="shared" si="4"/>
        <v>Cin</v>
      </c>
      <c r="C72" s="42" t="str">
        <f t="shared" si="4"/>
        <v>Jan-Dec 02</v>
      </c>
      <c r="D72" s="112">
        <f t="shared" si="4"/>
        <v>33.65</v>
      </c>
      <c r="E72" s="50" t="s">
        <v>107</v>
      </c>
      <c r="F72" s="51">
        <v>0.8</v>
      </c>
      <c r="G72" s="52">
        <v>1.25</v>
      </c>
      <c r="I72" s="20"/>
      <c r="J72" s="32"/>
      <c r="K72" s="27"/>
      <c r="L72" s="59"/>
      <c r="M72" s="27"/>
      <c r="N72" s="32"/>
    </row>
    <row r="73" spans="1:14" s="14" customFormat="1" ht="15" hidden="1" customHeight="1" x14ac:dyDescent="0.2">
      <c r="A73"/>
      <c r="B73" s="17" t="str">
        <f t="shared" si="4"/>
        <v>Cin</v>
      </c>
      <c r="C73" s="42" t="str">
        <f t="shared" si="4"/>
        <v>Jan-Dec 02</v>
      </c>
      <c r="D73" s="112">
        <f t="shared" si="4"/>
        <v>33.65</v>
      </c>
      <c r="E73" s="50" t="s">
        <v>108</v>
      </c>
      <c r="F73" s="51">
        <v>0.35</v>
      </c>
      <c r="G73" s="52">
        <v>0.65</v>
      </c>
      <c r="I73" s="20"/>
      <c r="J73" s="32"/>
      <c r="K73" s="27"/>
      <c r="L73" s="59"/>
      <c r="M73" s="27"/>
      <c r="N73" s="32"/>
    </row>
    <row r="74" spans="1:14" s="14" customFormat="1" ht="15" hidden="1" customHeight="1" x14ac:dyDescent="0.2">
      <c r="A74"/>
      <c r="B74" s="17" t="str">
        <f t="shared" si="4"/>
        <v>Cin</v>
      </c>
      <c r="C74" s="42" t="str">
        <f t="shared" si="4"/>
        <v>Jan-Dec 02</v>
      </c>
      <c r="D74" s="112">
        <f t="shared" si="4"/>
        <v>33.65</v>
      </c>
      <c r="E74" s="50" t="s">
        <v>109</v>
      </c>
      <c r="F74" s="51">
        <v>0.15</v>
      </c>
      <c r="G74" s="52">
        <v>0.4</v>
      </c>
      <c r="I74" s="20"/>
      <c r="J74" s="32"/>
      <c r="K74" s="27"/>
      <c r="L74" s="59"/>
      <c r="M74" s="27"/>
      <c r="N74" s="32"/>
    </row>
    <row r="75" spans="1:14" s="14" customFormat="1" ht="15" customHeight="1" x14ac:dyDescent="0.2">
      <c r="A75"/>
      <c r="B75" s="17" t="str">
        <f t="shared" si="4"/>
        <v>Cin</v>
      </c>
      <c r="C75" s="57" t="str">
        <f t="shared" si="4"/>
        <v>Jan-Dec 02</v>
      </c>
      <c r="D75" s="121">
        <f t="shared" si="4"/>
        <v>33.65</v>
      </c>
      <c r="E75" s="50" t="s">
        <v>110</v>
      </c>
      <c r="F75" s="51">
        <v>7.0000000000000007E-2</v>
      </c>
      <c r="G75" s="52">
        <v>0.2</v>
      </c>
      <c r="I75" s="20"/>
      <c r="J75" s="32"/>
      <c r="K75" s="27"/>
      <c r="L75" s="59"/>
      <c r="M75" s="27"/>
      <c r="N75" s="32"/>
    </row>
    <row r="76" spans="1:14" s="14" customFormat="1" ht="15" customHeight="1" x14ac:dyDescent="0.2">
      <c r="A76"/>
      <c r="B76" s="17"/>
      <c r="C76" s="42"/>
      <c r="D76" s="112"/>
      <c r="E76" s="54"/>
      <c r="F76" s="54"/>
      <c r="G76" s="54"/>
      <c r="I76" s="20"/>
      <c r="J76" s="32"/>
      <c r="K76" s="27"/>
      <c r="L76" s="59"/>
      <c r="M76" s="27"/>
      <c r="N76" s="32"/>
    </row>
    <row r="77" spans="1:14" s="14" customFormat="1" ht="15" customHeight="1" x14ac:dyDescent="0.2">
      <c r="A77"/>
      <c r="B77" s="17"/>
      <c r="C77" s="42"/>
      <c r="D77" s="112"/>
      <c r="E77" s="54"/>
      <c r="F77" s="54"/>
      <c r="G77" s="54"/>
      <c r="I77" s="20"/>
      <c r="J77" s="32"/>
      <c r="K77" s="27"/>
      <c r="L77" s="59"/>
      <c r="M77" s="27"/>
      <c r="N77" s="32"/>
    </row>
    <row r="78" spans="1:14" s="14" customFormat="1" ht="15" customHeight="1" x14ac:dyDescent="0.2">
      <c r="B78" s="20" t="str">
        <f>B66</f>
        <v>Cin</v>
      </c>
      <c r="C78" s="30" t="s">
        <v>98</v>
      </c>
      <c r="D78" s="74">
        <v>30.3</v>
      </c>
      <c r="E78" s="50" t="s">
        <v>8</v>
      </c>
      <c r="F78" s="51">
        <v>5.5</v>
      </c>
      <c r="G78" s="52">
        <v>7</v>
      </c>
    </row>
    <row r="79" spans="1:14" ht="15" hidden="1" customHeight="1" x14ac:dyDescent="0.2">
      <c r="A79" s="14"/>
      <c r="B79" s="20" t="s">
        <v>6</v>
      </c>
      <c r="C79" s="32" t="str">
        <f>+C78</f>
        <v>Jan-Feb02</v>
      </c>
      <c r="D79" s="27">
        <f>+D78</f>
        <v>30.3</v>
      </c>
      <c r="E79" s="50" t="s">
        <v>44</v>
      </c>
      <c r="F79" s="51">
        <v>0.5</v>
      </c>
      <c r="G79" s="52">
        <v>1</v>
      </c>
      <c r="H79" s="14"/>
    </row>
    <row r="80" spans="1:14" ht="15" customHeight="1" x14ac:dyDescent="0.2">
      <c r="A80" s="14"/>
      <c r="B80" s="20" t="s">
        <v>6</v>
      </c>
      <c r="C80" s="32" t="str">
        <f>+C78</f>
        <v>Jan-Feb02</v>
      </c>
      <c r="D80" s="27">
        <f>+D78</f>
        <v>30.3</v>
      </c>
      <c r="E80" s="50" t="s">
        <v>7</v>
      </c>
      <c r="F80" s="51">
        <v>2.5</v>
      </c>
      <c r="G80" s="52">
        <v>2.7</v>
      </c>
      <c r="H80" s="14"/>
    </row>
    <row r="81" spans="1:8" ht="15" customHeight="1" x14ac:dyDescent="0.2">
      <c r="A81" s="14"/>
      <c r="B81" s="20" t="s">
        <v>6</v>
      </c>
      <c r="C81" s="32" t="str">
        <f>+C78</f>
        <v>Jan-Feb02</v>
      </c>
      <c r="D81" s="27">
        <f>+D78</f>
        <v>30.3</v>
      </c>
      <c r="E81" s="50" t="s">
        <v>9</v>
      </c>
      <c r="F81" s="51">
        <v>5.25</v>
      </c>
      <c r="G81" s="52">
        <v>5.5</v>
      </c>
      <c r="H81" s="54"/>
    </row>
    <row r="82" spans="1:8" ht="15" hidden="1" customHeight="1" x14ac:dyDescent="0.2">
      <c r="A82" s="14"/>
      <c r="B82" s="20" t="s">
        <v>6</v>
      </c>
      <c r="C82" s="32" t="str">
        <f>+C79</f>
        <v>Jan-Feb02</v>
      </c>
      <c r="D82" s="27">
        <f>+D79</f>
        <v>30.3</v>
      </c>
      <c r="E82" s="50" t="s">
        <v>47</v>
      </c>
      <c r="F82" s="51">
        <v>2</v>
      </c>
      <c r="G82" s="52"/>
      <c r="H82" s="54"/>
    </row>
    <row r="83" spans="1:8" ht="15" hidden="1" customHeight="1" x14ac:dyDescent="0.2">
      <c r="A83" s="14"/>
      <c r="B83" s="20" t="str">
        <f>+B81</f>
        <v>Cin</v>
      </c>
      <c r="C83" s="32" t="str">
        <f>+C81</f>
        <v>Jan-Feb02</v>
      </c>
      <c r="D83" s="27">
        <f>+D81</f>
        <v>30.3</v>
      </c>
      <c r="E83" s="50" t="s">
        <v>51</v>
      </c>
      <c r="F83" s="51">
        <v>2</v>
      </c>
      <c r="G83" s="52">
        <v>4</v>
      </c>
      <c r="H83" s="14"/>
    </row>
    <row r="84" spans="1:8" ht="15" hidden="1" customHeight="1" x14ac:dyDescent="0.2">
      <c r="A84" s="14"/>
      <c r="B84" s="20" t="s">
        <v>6</v>
      </c>
      <c r="C84" s="32" t="str">
        <f>+C81</f>
        <v>Jan-Feb02</v>
      </c>
      <c r="D84" s="27">
        <f>+D81</f>
        <v>30.3</v>
      </c>
      <c r="E84" s="50" t="s">
        <v>25</v>
      </c>
      <c r="F84" s="51">
        <v>1.25</v>
      </c>
      <c r="G84" s="52">
        <v>2</v>
      </c>
      <c r="H84" s="14"/>
    </row>
    <row r="85" spans="1:8" ht="15" hidden="1" customHeight="1" x14ac:dyDescent="0.2">
      <c r="A85" s="14"/>
      <c r="B85" s="20" t="str">
        <f t="shared" ref="B85:D86" si="5">+B84</f>
        <v>Cin</v>
      </c>
      <c r="C85" s="32" t="str">
        <f t="shared" si="5"/>
        <v>Jan-Feb02</v>
      </c>
      <c r="D85" s="27">
        <f t="shared" si="5"/>
        <v>30.3</v>
      </c>
      <c r="E85" s="50" t="s">
        <v>12</v>
      </c>
      <c r="F85" s="51">
        <v>0.4</v>
      </c>
      <c r="G85" s="52">
        <v>1</v>
      </c>
      <c r="H85" s="54"/>
    </row>
    <row r="86" spans="1:8" ht="15" hidden="1" customHeight="1" x14ac:dyDescent="0.2">
      <c r="A86" s="14"/>
      <c r="B86" s="20" t="str">
        <f t="shared" si="5"/>
        <v>Cin</v>
      </c>
      <c r="C86" s="32" t="str">
        <f t="shared" si="5"/>
        <v>Jan-Feb02</v>
      </c>
      <c r="D86" s="27">
        <f t="shared" si="5"/>
        <v>30.3</v>
      </c>
      <c r="E86" s="50" t="s">
        <v>84</v>
      </c>
      <c r="F86" s="51">
        <v>4.75</v>
      </c>
      <c r="G86" s="52">
        <v>5.5</v>
      </c>
      <c r="H86" s="54"/>
    </row>
    <row r="87" spans="1:8" ht="15" customHeight="1" x14ac:dyDescent="0.2">
      <c r="A87" s="14"/>
      <c r="B87" s="20" t="s">
        <v>6</v>
      </c>
      <c r="C87" s="32" t="str">
        <f>+C80</f>
        <v>Jan-Feb02</v>
      </c>
      <c r="D87" s="27">
        <f>+D80</f>
        <v>30.3</v>
      </c>
      <c r="E87" s="50" t="s">
        <v>63</v>
      </c>
      <c r="F87" s="51">
        <v>0.6</v>
      </c>
      <c r="G87" s="52">
        <v>1.25</v>
      </c>
      <c r="H87" s="14"/>
    </row>
    <row r="88" spans="1:8" ht="15" hidden="1" customHeight="1" x14ac:dyDescent="0.2">
      <c r="A88" s="14"/>
      <c r="B88" s="20" t="s">
        <v>6</v>
      </c>
      <c r="C88" s="32" t="str">
        <f>+C81</f>
        <v>Jan-Feb02</v>
      </c>
      <c r="D88" s="27">
        <f>+D81</f>
        <v>30.3</v>
      </c>
      <c r="E88" s="50" t="s">
        <v>101</v>
      </c>
      <c r="F88" s="51">
        <v>1.4</v>
      </c>
      <c r="G88" s="52">
        <v>1.8</v>
      </c>
      <c r="H88" s="14"/>
    </row>
    <row r="89" spans="1:8" ht="15" hidden="1" customHeight="1" x14ac:dyDescent="0.2">
      <c r="A89" s="14"/>
      <c r="B89" s="20" t="s">
        <v>6</v>
      </c>
      <c r="C89" s="32" t="str">
        <f>+C80</f>
        <v>Jan-Feb02</v>
      </c>
      <c r="D89" s="27">
        <f>+D80</f>
        <v>30.3</v>
      </c>
      <c r="E89" s="50" t="s">
        <v>72</v>
      </c>
      <c r="F89" s="51">
        <v>2.0499999999999998</v>
      </c>
      <c r="G89" s="52">
        <v>2.35</v>
      </c>
      <c r="H89" s="14"/>
    </row>
    <row r="90" spans="1:8" ht="15" hidden="1" customHeight="1" x14ac:dyDescent="0.2">
      <c r="A90" s="14"/>
      <c r="B90" s="20" t="s">
        <v>6</v>
      </c>
      <c r="C90" s="32" t="str">
        <f>+C83</f>
        <v>Jan-Feb02</v>
      </c>
      <c r="D90" s="27">
        <f>+D83</f>
        <v>30.3</v>
      </c>
      <c r="E90" s="50" t="s">
        <v>72</v>
      </c>
      <c r="F90" s="51">
        <v>2.75</v>
      </c>
      <c r="G90" s="52">
        <v>3.5</v>
      </c>
      <c r="H90" s="14"/>
    </row>
    <row r="91" spans="1:8" ht="15" hidden="1" customHeight="1" x14ac:dyDescent="0.2">
      <c r="A91" s="14"/>
      <c r="B91" s="20" t="s">
        <v>6</v>
      </c>
      <c r="C91" s="32" t="str">
        <f>+C80</f>
        <v>Jan-Feb02</v>
      </c>
      <c r="D91" s="27">
        <f>+D80</f>
        <v>30.3</v>
      </c>
      <c r="E91" s="50" t="s">
        <v>111</v>
      </c>
      <c r="F91" s="51">
        <v>1.4</v>
      </c>
      <c r="G91" s="52">
        <v>2</v>
      </c>
      <c r="H91" s="14"/>
    </row>
    <row r="92" spans="1:8" ht="15" customHeight="1" x14ac:dyDescent="0.2">
      <c r="A92" s="14"/>
      <c r="B92" s="20" t="s">
        <v>6</v>
      </c>
      <c r="C92" s="32" t="str">
        <f>+C81</f>
        <v>Jan-Feb02</v>
      </c>
      <c r="D92" s="27">
        <f>+D81</f>
        <v>30.3</v>
      </c>
      <c r="E92" s="50" t="s">
        <v>39</v>
      </c>
      <c r="F92" s="51">
        <v>1</v>
      </c>
      <c r="G92" s="52">
        <v>2</v>
      </c>
      <c r="H92" s="14"/>
    </row>
    <row r="93" spans="1:8" ht="15" customHeight="1" x14ac:dyDescent="0.2">
      <c r="A93" s="14"/>
      <c r="B93" s="20" t="s">
        <v>6</v>
      </c>
      <c r="C93" s="32" t="str">
        <f t="shared" ref="C93:D95" si="6">+C81</f>
        <v>Jan-Feb02</v>
      </c>
      <c r="D93" s="27">
        <f t="shared" si="6"/>
        <v>30.3</v>
      </c>
      <c r="E93" s="50" t="s">
        <v>31</v>
      </c>
      <c r="F93" s="51">
        <v>0.5</v>
      </c>
      <c r="G93" s="52">
        <v>1.1499999999999999</v>
      </c>
      <c r="H93" s="14"/>
    </row>
    <row r="94" spans="1:8" ht="15" hidden="1" customHeight="1" x14ac:dyDescent="0.2">
      <c r="A94" s="14"/>
      <c r="B94" s="20" t="s">
        <v>6</v>
      </c>
      <c r="C94" s="32" t="str">
        <f t="shared" si="6"/>
        <v>Jan-Feb02</v>
      </c>
      <c r="D94" s="27">
        <f t="shared" si="6"/>
        <v>30.3</v>
      </c>
      <c r="E94" s="50" t="s">
        <v>38</v>
      </c>
      <c r="F94" s="51">
        <v>2</v>
      </c>
      <c r="G94" s="52">
        <v>3.25</v>
      </c>
      <c r="H94" s="14"/>
    </row>
    <row r="95" spans="1:8" ht="15" customHeight="1" x14ac:dyDescent="0.2">
      <c r="A95" s="14"/>
      <c r="B95" s="20" t="s">
        <v>6</v>
      </c>
      <c r="C95" s="32" t="str">
        <f t="shared" si="6"/>
        <v>Jan-Feb02</v>
      </c>
      <c r="D95" s="27">
        <f t="shared" si="6"/>
        <v>30.3</v>
      </c>
      <c r="E95" s="50" t="s">
        <v>121</v>
      </c>
      <c r="F95" s="51">
        <v>2.4</v>
      </c>
      <c r="G95" s="52">
        <v>2.75</v>
      </c>
      <c r="H95" s="14"/>
    </row>
    <row r="96" spans="1:8" ht="15" customHeight="1" x14ac:dyDescent="0.2">
      <c r="A96" s="14"/>
      <c r="B96" s="20"/>
      <c r="C96" s="32"/>
      <c r="D96" s="27"/>
      <c r="E96" s="83"/>
      <c r="F96" s="81"/>
      <c r="G96" s="82"/>
      <c r="H96" s="14"/>
    </row>
    <row r="97" spans="1:8" ht="15" customHeight="1" x14ac:dyDescent="0.2">
      <c r="A97" s="14"/>
      <c r="B97" s="20"/>
      <c r="C97" s="32"/>
      <c r="D97" s="27"/>
      <c r="E97" s="61"/>
      <c r="F97" s="69"/>
      <c r="G97" s="70"/>
      <c r="H97" s="14"/>
    </row>
    <row r="98" spans="1:8" ht="15" hidden="1" customHeight="1" x14ac:dyDescent="0.2">
      <c r="A98" s="14"/>
      <c r="B98" s="20" t="s">
        <v>6</v>
      </c>
      <c r="C98" s="30" t="s">
        <v>30</v>
      </c>
      <c r="D98" s="74">
        <v>28.25</v>
      </c>
      <c r="E98" s="84" t="s">
        <v>8</v>
      </c>
      <c r="F98" s="85">
        <v>5</v>
      </c>
      <c r="G98" s="86">
        <v>5.35</v>
      </c>
      <c r="H98" s="14"/>
    </row>
    <row r="99" spans="1:8" ht="15" customHeight="1" x14ac:dyDescent="0.2">
      <c r="A99" s="14"/>
      <c r="B99" s="20" t="s">
        <v>6</v>
      </c>
      <c r="C99" s="30" t="str">
        <f>+C98</f>
        <v>MarApr</v>
      </c>
      <c r="D99" s="74">
        <f>+D98</f>
        <v>28.25</v>
      </c>
      <c r="E99" s="50" t="s">
        <v>44</v>
      </c>
      <c r="F99" s="51">
        <v>0.5</v>
      </c>
      <c r="G99" s="52">
        <v>1.25</v>
      </c>
      <c r="H99" s="14"/>
    </row>
    <row r="100" spans="1:8" ht="15" customHeight="1" x14ac:dyDescent="0.2">
      <c r="A100" s="14"/>
      <c r="B100" s="20" t="s">
        <v>6</v>
      </c>
      <c r="C100" s="32" t="str">
        <f>+C99</f>
        <v>MarApr</v>
      </c>
      <c r="D100" s="27">
        <f>+D99</f>
        <v>28.25</v>
      </c>
      <c r="E100" s="50" t="s">
        <v>7</v>
      </c>
      <c r="F100" s="51">
        <v>2.5</v>
      </c>
      <c r="G100" s="52">
        <v>3.5</v>
      </c>
      <c r="H100" s="14"/>
    </row>
    <row r="101" spans="1:8" ht="15" customHeight="1" x14ac:dyDescent="0.2">
      <c r="A101" s="14"/>
      <c r="B101" s="20" t="s">
        <v>6</v>
      </c>
      <c r="C101" s="32" t="str">
        <f t="shared" ref="C101:D103" si="7">+C98</f>
        <v>MarApr</v>
      </c>
      <c r="D101" s="27">
        <f t="shared" si="7"/>
        <v>28.25</v>
      </c>
      <c r="E101" s="50" t="s">
        <v>9</v>
      </c>
      <c r="F101" s="51">
        <v>5</v>
      </c>
      <c r="G101" s="52">
        <v>6.75</v>
      </c>
      <c r="H101" s="54"/>
    </row>
    <row r="102" spans="1:8" ht="15" hidden="1" customHeight="1" x14ac:dyDescent="0.2">
      <c r="A102" s="14"/>
      <c r="B102" s="20" t="s">
        <v>6</v>
      </c>
      <c r="C102" s="32" t="str">
        <f t="shared" si="7"/>
        <v>MarApr</v>
      </c>
      <c r="D102" s="27">
        <f t="shared" si="7"/>
        <v>28.25</v>
      </c>
      <c r="E102" s="83" t="s">
        <v>51</v>
      </c>
      <c r="F102" s="81">
        <v>1</v>
      </c>
      <c r="G102" s="82">
        <v>2.25</v>
      </c>
      <c r="H102" s="54"/>
    </row>
    <row r="103" spans="1:8" ht="15" hidden="1" customHeight="1" x14ac:dyDescent="0.2">
      <c r="A103" s="14"/>
      <c r="B103" s="20" t="s">
        <v>6</v>
      </c>
      <c r="C103" s="32" t="str">
        <f t="shared" si="7"/>
        <v>MarApr</v>
      </c>
      <c r="D103" s="27">
        <f t="shared" si="7"/>
        <v>28.25</v>
      </c>
      <c r="E103" s="61" t="s">
        <v>72</v>
      </c>
      <c r="F103" s="69">
        <v>1.25</v>
      </c>
      <c r="G103" s="70">
        <v>2.25</v>
      </c>
      <c r="H103" s="54"/>
    </row>
    <row r="104" spans="1:8" ht="15" customHeight="1" x14ac:dyDescent="0.2">
      <c r="A104" s="14"/>
      <c r="B104" s="20"/>
      <c r="C104" s="32"/>
      <c r="D104" s="27"/>
      <c r="E104" s="61"/>
      <c r="F104" s="69"/>
      <c r="G104" s="70"/>
      <c r="H104" s="54"/>
    </row>
    <row r="105" spans="1:8" ht="15" customHeight="1" x14ac:dyDescent="0.2">
      <c r="A105" s="14"/>
      <c r="B105" s="20"/>
      <c r="C105" s="32"/>
      <c r="D105" s="27"/>
      <c r="E105" s="59"/>
      <c r="F105" s="27"/>
      <c r="G105" s="32"/>
      <c r="H105" s="54"/>
    </row>
    <row r="106" spans="1:8" ht="15" hidden="1" customHeight="1" x14ac:dyDescent="0.2">
      <c r="A106" s="14"/>
      <c r="B106" s="20" t="s">
        <v>6</v>
      </c>
      <c r="C106" s="30" t="s">
        <v>42</v>
      </c>
      <c r="D106" s="74">
        <v>30.25</v>
      </c>
      <c r="E106" s="84" t="s">
        <v>52</v>
      </c>
      <c r="F106" s="85">
        <v>6</v>
      </c>
      <c r="G106" s="86">
        <v>6.5</v>
      </c>
      <c r="H106" s="54"/>
    </row>
    <row r="107" spans="1:8" ht="15" hidden="1" customHeight="1" x14ac:dyDescent="0.2">
      <c r="A107" s="14"/>
      <c r="B107" s="20" t="s">
        <v>6</v>
      </c>
      <c r="C107" s="32" t="str">
        <f>+C106</f>
        <v>May</v>
      </c>
      <c r="D107" s="27">
        <f>+D106</f>
        <v>30.25</v>
      </c>
      <c r="E107" s="83" t="s">
        <v>44</v>
      </c>
      <c r="F107" s="81">
        <v>0.5</v>
      </c>
      <c r="G107" s="82">
        <v>1.5</v>
      </c>
    </row>
    <row r="108" spans="1:8" ht="15" hidden="1" customHeight="1" x14ac:dyDescent="0.2">
      <c r="A108" s="14"/>
      <c r="B108" s="20" t="s">
        <v>6</v>
      </c>
      <c r="C108" s="32" t="str">
        <f>+C106</f>
        <v>May</v>
      </c>
      <c r="D108" s="27">
        <f>+D106</f>
        <v>30.25</v>
      </c>
      <c r="E108" s="83" t="s">
        <v>7</v>
      </c>
      <c r="F108" s="81">
        <v>2.5</v>
      </c>
      <c r="G108" s="82">
        <v>3.75</v>
      </c>
    </row>
    <row r="109" spans="1:8" ht="15" hidden="1" customHeight="1" x14ac:dyDescent="0.2">
      <c r="A109" s="14"/>
      <c r="B109" s="20" t="s">
        <v>6</v>
      </c>
      <c r="C109" s="32" t="str">
        <f>+C106</f>
        <v>May</v>
      </c>
      <c r="D109" s="27">
        <f>+D106</f>
        <v>30.25</v>
      </c>
      <c r="E109" s="83" t="s">
        <v>9</v>
      </c>
      <c r="F109" s="81">
        <v>5</v>
      </c>
      <c r="G109" s="82">
        <v>7</v>
      </c>
      <c r="H109" s="60"/>
    </row>
    <row r="110" spans="1:8" ht="15" hidden="1" customHeight="1" x14ac:dyDescent="0.2">
      <c r="A110" s="14"/>
      <c r="B110" s="20" t="s">
        <v>6</v>
      </c>
      <c r="C110" s="32" t="str">
        <f t="shared" ref="C110:D113" si="8">+C108</f>
        <v>May</v>
      </c>
      <c r="D110" s="27">
        <f t="shared" si="8"/>
        <v>30.25</v>
      </c>
      <c r="E110" s="83" t="s">
        <v>51</v>
      </c>
      <c r="F110" s="81">
        <v>1.75</v>
      </c>
      <c r="G110" s="82">
        <v>3.75</v>
      </c>
      <c r="H110" s="60"/>
    </row>
    <row r="111" spans="1:8" ht="15" hidden="1" customHeight="1" x14ac:dyDescent="0.2">
      <c r="A111" s="14"/>
      <c r="B111" s="20" t="s">
        <v>6</v>
      </c>
      <c r="C111" s="32" t="str">
        <f t="shared" si="8"/>
        <v>May</v>
      </c>
      <c r="D111" s="27">
        <f t="shared" si="8"/>
        <v>30.25</v>
      </c>
      <c r="E111" s="83" t="s">
        <v>25</v>
      </c>
      <c r="F111" s="81">
        <v>0.75</v>
      </c>
      <c r="G111" s="82">
        <v>1.75</v>
      </c>
      <c r="H111" s="60"/>
    </row>
    <row r="112" spans="1:8" ht="15" customHeight="1" x14ac:dyDescent="0.2">
      <c r="A112" s="14"/>
      <c r="B112" s="20" t="s">
        <v>6</v>
      </c>
      <c r="C112" s="30" t="str">
        <f t="shared" si="8"/>
        <v>May</v>
      </c>
      <c r="D112" s="74">
        <f t="shared" si="8"/>
        <v>30.25</v>
      </c>
      <c r="E112" s="50" t="s">
        <v>52</v>
      </c>
      <c r="F112" s="51">
        <v>6</v>
      </c>
      <c r="G112" s="52">
        <v>7</v>
      </c>
      <c r="H112" s="60"/>
    </row>
    <row r="113" spans="1:8" ht="15" customHeight="1" x14ac:dyDescent="0.2">
      <c r="A113" s="14"/>
      <c r="B113" s="20" t="s">
        <v>6</v>
      </c>
      <c r="C113" s="32" t="str">
        <f t="shared" si="8"/>
        <v>May</v>
      </c>
      <c r="D113" s="27">
        <f t="shared" si="8"/>
        <v>30.25</v>
      </c>
      <c r="E113" s="50" t="s">
        <v>39</v>
      </c>
      <c r="F113" s="51">
        <v>1.5</v>
      </c>
      <c r="G113" s="52">
        <v>2</v>
      </c>
      <c r="H113" s="60"/>
    </row>
    <row r="114" spans="1:8" ht="15" customHeight="1" x14ac:dyDescent="0.2">
      <c r="A114" s="14"/>
      <c r="B114" s="20"/>
      <c r="C114" s="32"/>
      <c r="D114" s="27"/>
      <c r="E114" s="61"/>
      <c r="F114" s="69"/>
      <c r="G114" s="70"/>
      <c r="H114" s="60"/>
    </row>
    <row r="115" spans="1:8" ht="15" hidden="1" customHeight="1" x14ac:dyDescent="0.2">
      <c r="A115" s="14"/>
      <c r="B115" s="20" t="s">
        <v>6</v>
      </c>
      <c r="C115" s="49" t="s">
        <v>43</v>
      </c>
      <c r="D115" s="74">
        <v>40.299999999999997</v>
      </c>
      <c r="E115" s="83" t="s">
        <v>8</v>
      </c>
      <c r="F115" s="81">
        <v>9</v>
      </c>
      <c r="G115" s="82">
        <v>10</v>
      </c>
      <c r="H115" s="60"/>
    </row>
    <row r="116" spans="1:8" ht="15" hidden="1" customHeight="1" x14ac:dyDescent="0.2">
      <c r="A116" s="14"/>
      <c r="B116" s="20" t="s">
        <v>6</v>
      </c>
      <c r="C116" s="66" t="s">
        <v>43</v>
      </c>
      <c r="D116" s="27">
        <f>+D115</f>
        <v>40.299999999999997</v>
      </c>
      <c r="E116" s="83" t="s">
        <v>44</v>
      </c>
      <c r="F116" s="81">
        <v>0.25</v>
      </c>
      <c r="G116" s="82">
        <v>1</v>
      </c>
      <c r="H116" s="60"/>
    </row>
    <row r="117" spans="1:8" ht="15" hidden="1" customHeight="1" x14ac:dyDescent="0.2">
      <c r="A117" s="14"/>
      <c r="B117" s="20" t="s">
        <v>6</v>
      </c>
      <c r="C117" s="66" t="s">
        <v>43</v>
      </c>
      <c r="D117" s="27">
        <f>+D115</f>
        <v>40.299999999999997</v>
      </c>
      <c r="E117" s="83" t="s">
        <v>7</v>
      </c>
      <c r="F117" s="81">
        <v>1</v>
      </c>
      <c r="G117" s="82">
        <v>2</v>
      </c>
      <c r="H117" s="60"/>
    </row>
    <row r="118" spans="1:8" ht="15" hidden="1" customHeight="1" x14ac:dyDescent="0.2">
      <c r="A118" s="14"/>
      <c r="B118" s="20" t="s">
        <v>6</v>
      </c>
      <c r="C118" s="66" t="s">
        <v>43</v>
      </c>
      <c r="D118" s="27">
        <f>+D117</f>
        <v>40.299999999999997</v>
      </c>
      <c r="E118" s="83" t="s">
        <v>9</v>
      </c>
      <c r="F118" s="81">
        <v>2</v>
      </c>
      <c r="G118" s="82">
        <v>5</v>
      </c>
    </row>
    <row r="119" spans="1:8" ht="15" hidden="1" customHeight="1" x14ac:dyDescent="0.2">
      <c r="A119" s="14"/>
      <c r="B119" s="20" t="s">
        <v>6</v>
      </c>
      <c r="C119" s="66" t="s">
        <v>43</v>
      </c>
      <c r="D119" s="27">
        <f>+D118</f>
        <v>40.299999999999997</v>
      </c>
      <c r="E119" s="83" t="s">
        <v>59</v>
      </c>
      <c r="F119" s="81">
        <v>5.5</v>
      </c>
      <c r="G119" s="82">
        <v>8</v>
      </c>
    </row>
    <row r="120" spans="1:8" ht="15" hidden="1" customHeight="1" x14ac:dyDescent="0.2">
      <c r="A120" s="14"/>
      <c r="B120" s="20" t="s">
        <v>6</v>
      </c>
      <c r="C120" s="66" t="s">
        <v>43</v>
      </c>
      <c r="D120" s="27">
        <f>+D118</f>
        <v>40.299999999999997</v>
      </c>
      <c r="E120" s="83" t="s">
        <v>62</v>
      </c>
      <c r="F120" s="81">
        <v>4</v>
      </c>
      <c r="G120" s="82">
        <v>7</v>
      </c>
    </row>
    <row r="121" spans="1:8" ht="15" customHeight="1" x14ac:dyDescent="0.2">
      <c r="A121" s="14"/>
      <c r="B121" s="20" t="s">
        <v>6</v>
      </c>
      <c r="C121" s="49" t="s">
        <v>43</v>
      </c>
      <c r="D121" s="74">
        <f>+D115</f>
        <v>40.299999999999997</v>
      </c>
      <c r="E121" s="50" t="s">
        <v>52</v>
      </c>
      <c r="F121" s="51">
        <v>9.15</v>
      </c>
      <c r="G121" s="52">
        <v>9.5</v>
      </c>
    </row>
    <row r="122" spans="1:8" ht="15" hidden="1" customHeight="1" x14ac:dyDescent="0.2">
      <c r="A122" s="14"/>
      <c r="B122" s="20" t="s">
        <v>6</v>
      </c>
      <c r="C122" s="66" t="s">
        <v>43</v>
      </c>
      <c r="D122" s="27">
        <f>+D117</f>
        <v>40.299999999999997</v>
      </c>
      <c r="E122" s="83" t="s">
        <v>12</v>
      </c>
      <c r="F122" s="81">
        <v>2</v>
      </c>
      <c r="G122" s="82">
        <v>5</v>
      </c>
      <c r="H122" s="60"/>
    </row>
    <row r="123" spans="1:8" ht="15" hidden="1" customHeight="1" x14ac:dyDescent="0.2">
      <c r="A123" s="14"/>
      <c r="B123" s="20" t="s">
        <v>6</v>
      </c>
      <c r="C123" s="66" t="s">
        <v>43</v>
      </c>
      <c r="D123" s="27">
        <f>+D118</f>
        <v>40.299999999999997</v>
      </c>
      <c r="E123" s="61" t="s">
        <v>38</v>
      </c>
      <c r="F123" s="69">
        <v>1.8</v>
      </c>
      <c r="G123" s="70">
        <v>2</v>
      </c>
    </row>
    <row r="124" spans="1:8" ht="15" hidden="1" customHeight="1" x14ac:dyDescent="0.2">
      <c r="A124" s="14"/>
      <c r="B124" s="20" t="s">
        <v>6</v>
      </c>
      <c r="C124" s="66" t="s">
        <v>43</v>
      </c>
      <c r="D124" s="27">
        <f>+D119</f>
        <v>40.299999999999997</v>
      </c>
      <c r="E124" s="61" t="s">
        <v>122</v>
      </c>
      <c r="F124" s="69">
        <v>2</v>
      </c>
      <c r="G124" s="70">
        <v>6</v>
      </c>
    </row>
    <row r="125" spans="1:8" ht="15" customHeight="1" x14ac:dyDescent="0.2">
      <c r="A125" s="14"/>
      <c r="B125" s="20" t="s">
        <v>6</v>
      </c>
      <c r="C125" s="66" t="s">
        <v>43</v>
      </c>
      <c r="D125" s="27">
        <f>+D119</f>
        <v>40.299999999999997</v>
      </c>
      <c r="E125" s="50" t="s">
        <v>38</v>
      </c>
      <c r="F125" s="51">
        <v>2</v>
      </c>
      <c r="G125" s="52">
        <v>2.5</v>
      </c>
    </row>
    <row r="126" spans="1:8" ht="15" customHeight="1" x14ac:dyDescent="0.2">
      <c r="A126" s="14"/>
      <c r="B126" s="20" t="s">
        <v>6</v>
      </c>
      <c r="C126" s="66" t="s">
        <v>43</v>
      </c>
      <c r="D126" s="27">
        <f>+D120</f>
        <v>40.299999999999997</v>
      </c>
      <c r="E126" s="50" t="s">
        <v>25</v>
      </c>
      <c r="F126" s="51">
        <v>6</v>
      </c>
      <c r="G126" s="52">
        <v>7</v>
      </c>
    </row>
    <row r="127" spans="1:8" ht="15" customHeight="1" x14ac:dyDescent="0.2">
      <c r="A127" s="14"/>
      <c r="B127" s="20"/>
      <c r="C127" s="49"/>
      <c r="D127" s="74"/>
      <c r="E127" s="50"/>
      <c r="F127" s="51"/>
      <c r="G127" s="52"/>
    </row>
    <row r="128" spans="1:8" ht="15" customHeight="1" x14ac:dyDescent="0.2">
      <c r="A128" s="14"/>
      <c r="B128" s="20" t="s">
        <v>6</v>
      </c>
      <c r="C128" s="49" t="s">
        <v>19</v>
      </c>
      <c r="D128" s="74">
        <v>51.6</v>
      </c>
      <c r="E128" s="50" t="s">
        <v>8</v>
      </c>
      <c r="F128" s="51">
        <v>13</v>
      </c>
      <c r="G128" s="52">
        <v>16</v>
      </c>
    </row>
    <row r="129" spans="1:7" ht="15" customHeight="1" x14ac:dyDescent="0.2">
      <c r="A129" s="14"/>
      <c r="B129" s="20" t="s">
        <v>6</v>
      </c>
      <c r="C129" s="32" t="s">
        <v>19</v>
      </c>
      <c r="D129" s="27">
        <f>+D128</f>
        <v>51.6</v>
      </c>
      <c r="E129" s="50" t="s">
        <v>7</v>
      </c>
      <c r="F129" s="51">
        <v>1</v>
      </c>
      <c r="G129" s="52">
        <v>1.6</v>
      </c>
    </row>
    <row r="130" spans="1:7" ht="15" hidden="1" customHeight="1" x14ac:dyDescent="0.2">
      <c r="A130" s="14"/>
      <c r="B130" s="20" t="s">
        <v>6</v>
      </c>
      <c r="C130" s="32" t="s">
        <v>19</v>
      </c>
      <c r="D130" s="27">
        <f>+D128</f>
        <v>51.6</v>
      </c>
      <c r="E130" s="50" t="s">
        <v>9</v>
      </c>
      <c r="F130" s="51">
        <v>2</v>
      </c>
      <c r="G130" s="52">
        <v>4</v>
      </c>
    </row>
    <row r="131" spans="1:7" ht="15" hidden="1" customHeight="1" x14ac:dyDescent="0.2">
      <c r="A131" s="14"/>
      <c r="B131" s="20" t="s">
        <v>6</v>
      </c>
      <c r="C131" s="32" t="s">
        <v>19</v>
      </c>
      <c r="D131" s="27">
        <f>+D129</f>
        <v>51.6</v>
      </c>
      <c r="E131" s="50" t="s">
        <v>59</v>
      </c>
      <c r="F131" s="51">
        <v>4</v>
      </c>
      <c r="G131" s="52">
        <v>6.5</v>
      </c>
    </row>
    <row r="132" spans="1:7" ht="15" customHeight="1" x14ac:dyDescent="0.2">
      <c r="A132" s="14"/>
      <c r="B132" s="20" t="s">
        <v>6</v>
      </c>
      <c r="C132" s="32" t="s">
        <v>19</v>
      </c>
      <c r="D132" s="27">
        <f>+D131</f>
        <v>51.6</v>
      </c>
      <c r="E132" s="50" t="s">
        <v>9</v>
      </c>
      <c r="F132" s="51">
        <v>2.5</v>
      </c>
      <c r="G132" s="52">
        <v>3.75</v>
      </c>
    </row>
    <row r="133" spans="1:7" ht="15" customHeight="1" x14ac:dyDescent="0.2">
      <c r="A133" s="14"/>
      <c r="B133" s="20" t="s">
        <v>6</v>
      </c>
      <c r="C133" s="32" t="s">
        <v>19</v>
      </c>
      <c r="D133" s="27">
        <f>+D132</f>
        <v>51.6</v>
      </c>
      <c r="E133" s="50" t="s">
        <v>59</v>
      </c>
      <c r="F133" s="51">
        <v>4</v>
      </c>
      <c r="G133" s="52">
        <v>5</v>
      </c>
    </row>
    <row r="134" spans="1:7" ht="15" customHeight="1" x14ac:dyDescent="0.2">
      <c r="A134" s="14"/>
      <c r="B134" s="20" t="s">
        <v>6</v>
      </c>
      <c r="C134" s="32" t="s">
        <v>19</v>
      </c>
      <c r="D134" s="27">
        <f>+D130</f>
        <v>51.6</v>
      </c>
      <c r="E134" s="50" t="s">
        <v>62</v>
      </c>
      <c r="F134" s="51">
        <v>5</v>
      </c>
      <c r="G134" s="52">
        <v>7</v>
      </c>
    </row>
    <row r="135" spans="1:7" ht="15" customHeight="1" x14ac:dyDescent="0.2">
      <c r="A135" s="14"/>
      <c r="B135" s="20" t="s">
        <v>6</v>
      </c>
      <c r="C135" s="32" t="s">
        <v>19</v>
      </c>
      <c r="D135" s="27">
        <f>+D128</f>
        <v>51.6</v>
      </c>
      <c r="E135" s="50" t="s">
        <v>15</v>
      </c>
      <c r="F135" s="51">
        <v>13</v>
      </c>
      <c r="G135" s="52">
        <v>15</v>
      </c>
    </row>
    <row r="136" spans="1:7" ht="15" hidden="1" customHeight="1" x14ac:dyDescent="0.2">
      <c r="A136" s="14"/>
      <c r="B136" s="20" t="s">
        <v>6</v>
      </c>
      <c r="C136" s="32" t="s">
        <v>19</v>
      </c>
      <c r="D136" s="27">
        <f>+D135</f>
        <v>51.6</v>
      </c>
      <c r="E136" s="59" t="s">
        <v>12</v>
      </c>
      <c r="F136" s="27">
        <v>6</v>
      </c>
      <c r="G136" s="32">
        <v>7.5</v>
      </c>
    </row>
    <row r="137" spans="1:7" ht="15" hidden="1" customHeight="1" x14ac:dyDescent="0.2">
      <c r="A137" s="14"/>
      <c r="B137" s="20" t="s">
        <v>6</v>
      </c>
      <c r="C137" s="32" t="s">
        <v>19</v>
      </c>
      <c r="D137" s="27">
        <f>+D136</f>
        <v>51.6</v>
      </c>
      <c r="E137" s="61" t="s">
        <v>10</v>
      </c>
      <c r="F137" s="69">
        <v>1</v>
      </c>
      <c r="G137" s="70">
        <v>4</v>
      </c>
    </row>
    <row r="138" spans="1:7" ht="15" hidden="1" customHeight="1" x14ac:dyDescent="0.2">
      <c r="A138" s="14"/>
      <c r="B138" s="20" t="s">
        <v>6</v>
      </c>
      <c r="C138" s="32" t="s">
        <v>19</v>
      </c>
      <c r="D138" s="27">
        <f t="shared" ref="D138:D144" si="9">+D136</f>
        <v>51.6</v>
      </c>
      <c r="E138" s="61" t="s">
        <v>45</v>
      </c>
      <c r="F138" s="69">
        <v>4.5</v>
      </c>
      <c r="G138" s="70">
        <v>7.5</v>
      </c>
    </row>
    <row r="139" spans="1:7" ht="15" hidden="1" customHeight="1" x14ac:dyDescent="0.2">
      <c r="A139" s="14"/>
      <c r="B139" s="20" t="s">
        <v>6</v>
      </c>
      <c r="C139" s="32" t="s">
        <v>19</v>
      </c>
      <c r="D139" s="27">
        <f t="shared" si="9"/>
        <v>51.6</v>
      </c>
      <c r="E139" s="83" t="s">
        <v>53</v>
      </c>
      <c r="F139" s="81">
        <v>6.75</v>
      </c>
      <c r="G139" s="70">
        <v>7.25</v>
      </c>
    </row>
    <row r="140" spans="1:7" ht="15" customHeight="1" x14ac:dyDescent="0.2">
      <c r="A140" s="14"/>
      <c r="B140" s="20" t="s">
        <v>6</v>
      </c>
      <c r="C140" s="32" t="s">
        <v>19</v>
      </c>
      <c r="D140" s="27">
        <f t="shared" si="9"/>
        <v>51.6</v>
      </c>
      <c r="E140" s="50" t="s">
        <v>73</v>
      </c>
      <c r="F140" s="51">
        <v>4.5</v>
      </c>
      <c r="G140" s="52">
        <v>5.5</v>
      </c>
    </row>
    <row r="141" spans="1:7" ht="15" hidden="1" customHeight="1" x14ac:dyDescent="0.2">
      <c r="A141" s="14"/>
      <c r="B141" s="20" t="s">
        <v>6</v>
      </c>
      <c r="C141" s="32" t="s">
        <v>19</v>
      </c>
      <c r="D141" s="27">
        <f t="shared" si="9"/>
        <v>51.6</v>
      </c>
      <c r="E141" s="97" t="s">
        <v>73</v>
      </c>
      <c r="F141" s="95">
        <v>4.75</v>
      </c>
      <c r="G141" s="96">
        <v>5.5</v>
      </c>
    </row>
    <row r="142" spans="1:7" ht="15" hidden="1" customHeight="1" x14ac:dyDescent="0.2">
      <c r="A142" s="14"/>
      <c r="B142" s="20" t="s">
        <v>6</v>
      </c>
      <c r="C142" s="32" t="s">
        <v>19</v>
      </c>
      <c r="D142" s="27">
        <f t="shared" si="9"/>
        <v>51.6</v>
      </c>
      <c r="E142" s="97" t="s">
        <v>50</v>
      </c>
      <c r="F142" s="95">
        <v>2.65</v>
      </c>
      <c r="G142" s="96">
        <v>4</v>
      </c>
    </row>
    <row r="143" spans="1:7" ht="15" hidden="1" customHeight="1" x14ac:dyDescent="0.2">
      <c r="A143" s="14"/>
      <c r="B143" s="20" t="s">
        <v>6</v>
      </c>
      <c r="C143" s="32" t="s">
        <v>19</v>
      </c>
      <c r="D143" s="27">
        <f t="shared" si="9"/>
        <v>51.6</v>
      </c>
      <c r="E143" s="97" t="s">
        <v>80</v>
      </c>
      <c r="F143" s="95">
        <v>1.2</v>
      </c>
      <c r="G143" s="96">
        <v>1.6</v>
      </c>
    </row>
    <row r="144" spans="1:7" ht="15" customHeight="1" x14ac:dyDescent="0.2">
      <c r="A144" s="14"/>
      <c r="B144" s="20" t="s">
        <v>6</v>
      </c>
      <c r="C144" s="32" t="s">
        <v>19</v>
      </c>
      <c r="D144" s="27">
        <f t="shared" si="9"/>
        <v>51.6</v>
      </c>
      <c r="E144" s="50" t="s">
        <v>124</v>
      </c>
      <c r="F144" s="51">
        <v>2.25</v>
      </c>
      <c r="G144" s="52">
        <v>3.25</v>
      </c>
    </row>
    <row r="145" spans="1:8" ht="15" customHeight="1" x14ac:dyDescent="0.2">
      <c r="A145" s="14"/>
      <c r="B145" s="20"/>
      <c r="C145" s="32"/>
      <c r="D145" s="27"/>
      <c r="E145" s="50"/>
      <c r="F145" s="51"/>
      <c r="G145" s="52"/>
    </row>
    <row r="146" spans="1:8" ht="15" hidden="1" customHeight="1" x14ac:dyDescent="0.2">
      <c r="A146" s="14"/>
      <c r="B146" s="20" t="s">
        <v>6</v>
      </c>
      <c r="C146" s="32" t="s">
        <v>112</v>
      </c>
      <c r="D146" s="74">
        <v>27.8</v>
      </c>
      <c r="E146" s="61" t="s">
        <v>8</v>
      </c>
      <c r="F146" s="69">
        <v>13</v>
      </c>
      <c r="G146" s="70">
        <v>15.5</v>
      </c>
      <c r="H146" s="60"/>
    </row>
    <row r="147" spans="1:8" ht="15" hidden="1" customHeight="1" x14ac:dyDescent="0.2">
      <c r="A147" s="14"/>
      <c r="B147" s="20" t="s">
        <v>6</v>
      </c>
      <c r="C147" s="32" t="s">
        <v>112</v>
      </c>
      <c r="D147" s="27">
        <f>+D146</f>
        <v>27.8</v>
      </c>
      <c r="E147" s="61" t="s">
        <v>44</v>
      </c>
      <c r="F147" s="69">
        <v>0.5</v>
      </c>
      <c r="G147" s="70">
        <v>1.5</v>
      </c>
      <c r="H147" s="60"/>
    </row>
    <row r="148" spans="1:8" ht="15" customHeight="1" x14ac:dyDescent="0.2">
      <c r="A148" s="14"/>
      <c r="B148" s="20" t="s">
        <v>6</v>
      </c>
      <c r="C148" s="30" t="s">
        <v>112</v>
      </c>
      <c r="D148" s="74">
        <f>+D146</f>
        <v>27.8</v>
      </c>
      <c r="E148" s="50" t="s">
        <v>7</v>
      </c>
      <c r="F148" s="51">
        <v>2.75</v>
      </c>
      <c r="G148" s="52">
        <v>3.5</v>
      </c>
      <c r="H148" s="60"/>
    </row>
    <row r="149" spans="1:8" ht="15" hidden="1" customHeight="1" x14ac:dyDescent="0.2">
      <c r="A149" s="14"/>
      <c r="B149" s="20" t="s">
        <v>6</v>
      </c>
      <c r="C149" s="32" t="str">
        <f>C148</f>
        <v>September</v>
      </c>
      <c r="D149" s="27">
        <f>+D146</f>
        <v>27.8</v>
      </c>
      <c r="E149" s="59" t="s">
        <v>9</v>
      </c>
      <c r="F149" s="27">
        <v>2</v>
      </c>
      <c r="G149" s="32">
        <v>4</v>
      </c>
      <c r="H149" s="60"/>
    </row>
    <row r="150" spans="1:8" ht="15" hidden="1" customHeight="1" x14ac:dyDescent="0.2">
      <c r="A150" s="14"/>
      <c r="B150" s="20" t="s">
        <v>6</v>
      </c>
      <c r="C150" s="32" t="str">
        <f>C149</f>
        <v>September</v>
      </c>
      <c r="D150" s="27">
        <f>+D148</f>
        <v>27.8</v>
      </c>
      <c r="E150" s="59" t="s">
        <v>59</v>
      </c>
      <c r="F150" s="27">
        <v>4</v>
      </c>
      <c r="G150" s="32">
        <v>6.5</v>
      </c>
      <c r="H150" s="60"/>
    </row>
    <row r="151" spans="1:8" ht="15" hidden="1" customHeight="1" x14ac:dyDescent="0.2">
      <c r="A151" s="14"/>
      <c r="B151" s="20" t="s">
        <v>6</v>
      </c>
      <c r="C151" s="32" t="str">
        <f>C150</f>
        <v>September</v>
      </c>
      <c r="D151" s="27">
        <f>+D149</f>
        <v>27.8</v>
      </c>
      <c r="E151" s="59" t="s">
        <v>62</v>
      </c>
      <c r="F151" s="27">
        <v>4.75</v>
      </c>
      <c r="G151" s="32">
        <v>8</v>
      </c>
      <c r="H151" s="60"/>
    </row>
    <row r="152" spans="1:8" ht="15" hidden="1" customHeight="1" x14ac:dyDescent="0.2">
      <c r="A152" s="14"/>
      <c r="B152" s="20" t="s">
        <v>6</v>
      </c>
      <c r="C152" s="32" t="str">
        <f>C151</f>
        <v>September</v>
      </c>
      <c r="D152" s="27">
        <f>+D146</f>
        <v>27.8</v>
      </c>
      <c r="E152" s="84" t="s">
        <v>25</v>
      </c>
      <c r="F152" s="85">
        <v>1.75</v>
      </c>
      <c r="G152" s="86">
        <v>3</v>
      </c>
    </row>
    <row r="153" spans="1:8" ht="15" hidden="1" customHeight="1" x14ac:dyDescent="0.2">
      <c r="A153" s="14"/>
      <c r="B153" s="20" t="s">
        <v>6</v>
      </c>
      <c r="C153" s="32" t="str">
        <f>+C152</f>
        <v>September</v>
      </c>
      <c r="D153" s="27">
        <f>+D152</f>
        <v>27.8</v>
      </c>
      <c r="E153" s="59" t="s">
        <v>12</v>
      </c>
      <c r="F153" s="27">
        <v>6</v>
      </c>
      <c r="G153" s="32">
        <v>7.5</v>
      </c>
    </row>
    <row r="154" spans="1:8" ht="15" hidden="1" customHeight="1" x14ac:dyDescent="0.2">
      <c r="A154" s="14"/>
      <c r="B154" s="20" t="s">
        <v>6</v>
      </c>
      <c r="C154" s="32" t="str">
        <f>+C153</f>
        <v>September</v>
      </c>
      <c r="D154" s="27">
        <f>+D153</f>
        <v>27.8</v>
      </c>
      <c r="E154" s="61" t="s">
        <v>10</v>
      </c>
      <c r="F154" s="69">
        <v>1</v>
      </c>
      <c r="G154" s="70">
        <v>4</v>
      </c>
      <c r="H154" s="60"/>
    </row>
    <row r="155" spans="1:8" ht="15" customHeight="1" x14ac:dyDescent="0.2">
      <c r="A155" s="14"/>
      <c r="B155" s="20"/>
      <c r="C155" s="32"/>
      <c r="D155" s="27"/>
      <c r="E155" s="61"/>
      <c r="F155" s="69"/>
      <c r="G155" s="70"/>
      <c r="H155" s="60"/>
    </row>
    <row r="156" spans="1:8" ht="15" customHeight="1" x14ac:dyDescent="0.2">
      <c r="A156" s="14"/>
      <c r="B156" s="20"/>
      <c r="C156" s="32"/>
      <c r="D156" s="27"/>
      <c r="E156" s="61"/>
      <c r="F156" s="69"/>
      <c r="G156" s="70"/>
      <c r="H156" s="60"/>
    </row>
    <row r="157" spans="1:8" ht="15" customHeight="1" thickBot="1" x14ac:dyDescent="0.25">
      <c r="A157" s="91"/>
      <c r="B157" s="87" t="s">
        <v>6</v>
      </c>
      <c r="C157" s="115" t="s">
        <v>96</v>
      </c>
      <c r="D157" s="116">
        <v>28.5</v>
      </c>
      <c r="E157" s="117" t="s">
        <v>7</v>
      </c>
      <c r="F157" s="118">
        <v>2.5</v>
      </c>
      <c r="G157" s="119">
        <v>4</v>
      </c>
      <c r="H157" s="54"/>
    </row>
    <row r="158" spans="1:8" ht="15" hidden="1" customHeight="1" thickBot="1" x14ac:dyDescent="0.25">
      <c r="A158" s="91"/>
      <c r="B158" s="87" t="s">
        <v>6</v>
      </c>
      <c r="C158" s="88" t="str">
        <f>C157</f>
        <v>Oct/Nov/Dec_02</v>
      </c>
      <c r="D158" s="113">
        <f>+D157</f>
        <v>28.5</v>
      </c>
      <c r="E158" s="103" t="s">
        <v>72</v>
      </c>
      <c r="F158" s="104">
        <v>2.5</v>
      </c>
      <c r="G158" s="105">
        <v>3</v>
      </c>
      <c r="H158" s="14"/>
    </row>
    <row r="159" spans="1:8" ht="15" hidden="1" customHeight="1" x14ac:dyDescent="0.2">
      <c r="A159" s="14"/>
      <c r="B159" s="20" t="s">
        <v>6</v>
      </c>
      <c r="C159" s="32" t="str">
        <f>C158</f>
        <v>Oct/Nov/Dec_02</v>
      </c>
      <c r="D159" s="27">
        <f>+D157</f>
        <v>28.5</v>
      </c>
      <c r="E159" s="59" t="s">
        <v>9</v>
      </c>
      <c r="F159" s="27">
        <v>2</v>
      </c>
      <c r="G159" s="32">
        <v>4</v>
      </c>
      <c r="H159" s="14"/>
    </row>
    <row r="160" spans="1:8" ht="15" hidden="1" customHeight="1" x14ac:dyDescent="0.2">
      <c r="A160" s="14"/>
      <c r="B160" s="20" t="s">
        <v>6</v>
      </c>
      <c r="C160" s="32" t="str">
        <f>C159</f>
        <v>Oct/Nov/Dec_02</v>
      </c>
      <c r="D160" s="27">
        <f>+D158</f>
        <v>28.5</v>
      </c>
      <c r="E160" s="59" t="s">
        <v>59</v>
      </c>
      <c r="F160" s="27">
        <v>4</v>
      </c>
      <c r="G160" s="32">
        <v>6.5</v>
      </c>
      <c r="H160" s="14"/>
    </row>
    <row r="161" spans="1:8" ht="15" hidden="1" customHeight="1" x14ac:dyDescent="0.2">
      <c r="A161" s="14"/>
      <c r="B161" s="20" t="s">
        <v>6</v>
      </c>
      <c r="C161" s="32" t="str">
        <f>C160</f>
        <v>Oct/Nov/Dec_02</v>
      </c>
      <c r="D161" s="27">
        <f>+D159</f>
        <v>28.5</v>
      </c>
      <c r="E161" s="59" t="s">
        <v>62</v>
      </c>
      <c r="F161" s="27">
        <v>4.75</v>
      </c>
      <c r="G161" s="32">
        <v>8</v>
      </c>
      <c r="H161" s="14"/>
    </row>
    <row r="162" spans="1:8" ht="15" hidden="1" customHeight="1" x14ac:dyDescent="0.2">
      <c r="A162" s="14"/>
      <c r="B162" s="20" t="s">
        <v>6</v>
      </c>
      <c r="C162" s="32" t="str">
        <f>C161</f>
        <v>Oct/Nov/Dec_02</v>
      </c>
      <c r="D162" s="27">
        <f>+D157</f>
        <v>28.5</v>
      </c>
      <c r="E162" s="59" t="s">
        <v>15</v>
      </c>
      <c r="F162" s="27">
        <v>13.5</v>
      </c>
      <c r="G162" s="32">
        <v>15</v>
      </c>
      <c r="H162" s="14"/>
    </row>
    <row r="163" spans="1:8" ht="15" hidden="1" customHeight="1" x14ac:dyDescent="0.2">
      <c r="A163" s="14"/>
      <c r="H163" s="54"/>
    </row>
    <row r="164" spans="1:8" ht="15" hidden="1" customHeight="1" x14ac:dyDescent="0.2">
      <c r="A164" s="14"/>
      <c r="H164" s="54"/>
    </row>
    <row r="165" spans="1:8" ht="15" customHeight="1" x14ac:dyDescent="0.2">
      <c r="A165" s="14"/>
      <c r="H165" s="54"/>
    </row>
    <row r="166" spans="1:8" ht="15" customHeight="1" x14ac:dyDescent="0.2">
      <c r="A166" s="14"/>
      <c r="H166" s="54"/>
    </row>
    <row r="167" spans="1:8" ht="15" hidden="1" customHeight="1" x14ac:dyDescent="0.2">
      <c r="A167" s="14"/>
      <c r="H167" s="14"/>
    </row>
    <row r="168" spans="1:8" ht="15" hidden="1" customHeight="1" x14ac:dyDescent="0.2">
      <c r="A168" s="14"/>
      <c r="H168" s="14"/>
    </row>
    <row r="169" spans="1:8" ht="15" hidden="1" customHeight="1" x14ac:dyDescent="0.2">
      <c r="A169" s="14"/>
      <c r="H169" s="14"/>
    </row>
    <row r="170" spans="1:8" ht="15" hidden="1" customHeight="1" x14ac:dyDescent="0.2">
      <c r="A170" s="14"/>
      <c r="H170" s="14"/>
    </row>
    <row r="171" spans="1:8" ht="15" hidden="1" customHeight="1" x14ac:dyDescent="0.2">
      <c r="A171" s="14"/>
      <c r="H171" s="14"/>
    </row>
    <row r="172" spans="1:8" ht="15" hidden="1" customHeight="1" x14ac:dyDescent="0.2">
      <c r="A172" s="14"/>
      <c r="H172" s="14"/>
    </row>
    <row r="173" spans="1:8" ht="15" customHeight="1" x14ac:dyDescent="0.2">
      <c r="B173" s="20"/>
      <c r="C173" s="32"/>
      <c r="D173" s="27"/>
      <c r="E173" s="12"/>
      <c r="F173" s="11"/>
      <c r="G173" s="13"/>
      <c r="H173" s="14"/>
    </row>
    <row r="174" spans="1:8" ht="15" customHeight="1" x14ac:dyDescent="0.2">
      <c r="A174" s="6" t="s">
        <v>14</v>
      </c>
      <c r="B174" s="20"/>
      <c r="C174" s="13"/>
      <c r="D174" s="27"/>
      <c r="E174" s="12"/>
      <c r="F174" s="11"/>
      <c r="G174" s="13"/>
      <c r="H174" s="14"/>
    </row>
    <row r="175" spans="1:8" ht="15" customHeight="1" x14ac:dyDescent="0.2">
      <c r="A175" s="6"/>
      <c r="B175" s="20" t="str">
        <f>+B177</f>
        <v>Ent</v>
      </c>
      <c r="C175" s="30" t="s">
        <v>70</v>
      </c>
      <c r="D175" s="74">
        <v>25.3</v>
      </c>
      <c r="E175" s="50" t="s">
        <v>7</v>
      </c>
      <c r="F175" s="51">
        <v>1.75</v>
      </c>
      <c r="G175" s="52">
        <v>2</v>
      </c>
      <c r="H175" s="14"/>
    </row>
    <row r="176" spans="1:8" ht="15" customHeight="1" thickBot="1" x14ac:dyDescent="0.25">
      <c r="A176" s="108"/>
      <c r="B176" s="87" t="str">
        <f>+B177</f>
        <v>Ent</v>
      </c>
      <c r="C176" s="120" t="str">
        <f>+C175</f>
        <v>Nov</v>
      </c>
      <c r="D176" s="113">
        <f>+D175</f>
        <v>25.3</v>
      </c>
      <c r="E176" s="117" t="s">
        <v>64</v>
      </c>
      <c r="F176" s="118">
        <v>0.6</v>
      </c>
      <c r="G176" s="119">
        <v>0.85</v>
      </c>
      <c r="H176" s="54"/>
    </row>
    <row r="177" spans="1:8" ht="15" hidden="1" customHeight="1" x14ac:dyDescent="0.2">
      <c r="A177" s="6"/>
      <c r="B177" s="20" t="str">
        <f>+B180</f>
        <v>Ent</v>
      </c>
      <c r="C177" s="13" t="str">
        <f>+C175</f>
        <v>Nov</v>
      </c>
      <c r="D177" s="27">
        <f>+D176</f>
        <v>25.3</v>
      </c>
      <c r="E177" s="98" t="s">
        <v>64</v>
      </c>
      <c r="F177" s="93">
        <v>0.6</v>
      </c>
      <c r="G177" s="94">
        <v>0.85</v>
      </c>
      <c r="H177" s="54"/>
    </row>
    <row r="178" spans="1:8" ht="15" hidden="1" customHeight="1" x14ac:dyDescent="0.2">
      <c r="A178" s="6"/>
      <c r="B178" s="20"/>
      <c r="C178" s="13"/>
      <c r="D178" s="27"/>
      <c r="E178" s="61"/>
      <c r="F178" s="69"/>
      <c r="G178" s="70"/>
      <c r="H178" s="54"/>
    </row>
    <row r="179" spans="1:8" ht="15" hidden="1" customHeight="1" x14ac:dyDescent="0.2">
      <c r="A179" s="6"/>
      <c r="B179" s="20"/>
      <c r="C179" s="13"/>
      <c r="D179" s="27"/>
      <c r="E179" s="61"/>
      <c r="F179" s="69"/>
      <c r="G179" s="70"/>
      <c r="H179" s="54"/>
    </row>
    <row r="180" spans="1:8" ht="15" hidden="1" customHeight="1" x14ac:dyDescent="0.2">
      <c r="A180" s="6"/>
      <c r="B180" s="20" t="s">
        <v>17</v>
      </c>
      <c r="C180" s="30" t="s">
        <v>26</v>
      </c>
      <c r="D180" s="74">
        <v>20.5</v>
      </c>
      <c r="E180" s="59" t="s">
        <v>8</v>
      </c>
      <c r="F180" s="27"/>
      <c r="G180" s="32"/>
      <c r="H180" s="54"/>
    </row>
    <row r="181" spans="1:8" ht="15" hidden="1" customHeight="1" x14ac:dyDescent="0.2">
      <c r="A181" s="6"/>
      <c r="B181" s="20" t="s">
        <v>17</v>
      </c>
      <c r="C181" s="52" t="str">
        <f>+C180</f>
        <v>Q4</v>
      </c>
      <c r="D181" s="27">
        <f>+D180</f>
        <v>20.5</v>
      </c>
      <c r="E181" s="59" t="s">
        <v>44</v>
      </c>
      <c r="F181" s="27">
        <v>1.5</v>
      </c>
      <c r="G181" s="32">
        <v>3</v>
      </c>
      <c r="H181" s="54"/>
    </row>
    <row r="182" spans="1:8" ht="15" hidden="1" customHeight="1" x14ac:dyDescent="0.2">
      <c r="A182" s="6"/>
      <c r="B182" s="20" t="s">
        <v>17</v>
      </c>
      <c r="C182" s="53" t="str">
        <f>+C180</f>
        <v>Q4</v>
      </c>
      <c r="D182" s="29">
        <f>+D180</f>
        <v>20.5</v>
      </c>
      <c r="E182" s="62" t="s">
        <v>7</v>
      </c>
      <c r="F182" s="29">
        <v>5</v>
      </c>
      <c r="G182" s="31">
        <v>7</v>
      </c>
      <c r="H182" s="54"/>
    </row>
    <row r="183" spans="1:8" ht="15" hidden="1" customHeight="1" x14ac:dyDescent="0.2">
      <c r="A183" s="6"/>
      <c r="B183" s="20" t="str">
        <f>+B186</f>
        <v>Ent</v>
      </c>
      <c r="C183" s="73" t="str">
        <f>+C181</f>
        <v>Q4</v>
      </c>
      <c r="D183" s="29">
        <f>+D182</f>
        <v>20.5</v>
      </c>
      <c r="E183" s="62" t="s">
        <v>90</v>
      </c>
      <c r="F183" s="29">
        <v>0.4</v>
      </c>
      <c r="G183" s="31">
        <v>0.65</v>
      </c>
      <c r="H183" s="54"/>
    </row>
    <row r="184" spans="1:8" ht="15" hidden="1" customHeight="1" x14ac:dyDescent="0.2">
      <c r="A184" s="6"/>
      <c r="B184" s="20"/>
      <c r="C184" s="13"/>
      <c r="D184" s="27"/>
      <c r="E184" s="59"/>
      <c r="F184" s="27"/>
      <c r="G184" s="32"/>
      <c r="H184" s="54"/>
    </row>
    <row r="185" spans="1:8" ht="15" hidden="1" customHeight="1" x14ac:dyDescent="0.2">
      <c r="A185" s="6"/>
      <c r="B185" s="20"/>
      <c r="C185" s="13"/>
      <c r="D185" s="27"/>
      <c r="E185" s="59"/>
      <c r="F185" s="27"/>
      <c r="G185" s="32"/>
      <c r="H185" s="54"/>
    </row>
    <row r="186" spans="1:8" ht="15" hidden="1" customHeight="1" x14ac:dyDescent="0.2">
      <c r="A186" s="6"/>
      <c r="B186" s="20" t="s">
        <v>17</v>
      </c>
      <c r="C186" s="30" t="s">
        <v>29</v>
      </c>
      <c r="D186" s="74">
        <v>27.15</v>
      </c>
      <c r="E186" s="61" t="s">
        <v>8</v>
      </c>
      <c r="F186" s="69">
        <v>4.25</v>
      </c>
      <c r="G186" s="70">
        <v>5</v>
      </c>
      <c r="H186" s="54"/>
    </row>
    <row r="187" spans="1:8" ht="15" hidden="1" customHeight="1" x14ac:dyDescent="0.2">
      <c r="A187" s="6"/>
      <c r="B187" s="20" t="s">
        <v>17</v>
      </c>
      <c r="C187" s="52" t="str">
        <f>+C186</f>
        <v>JanFeb</v>
      </c>
      <c r="D187" s="27">
        <f>+D186</f>
        <v>27.15</v>
      </c>
      <c r="E187" s="99" t="s">
        <v>44</v>
      </c>
      <c r="F187" s="100">
        <v>1</v>
      </c>
      <c r="G187" s="101">
        <v>2</v>
      </c>
      <c r="H187" s="54"/>
    </row>
    <row r="188" spans="1:8" ht="15" hidden="1" customHeight="1" x14ac:dyDescent="0.2">
      <c r="A188" s="6"/>
      <c r="B188" s="20" t="s">
        <v>17</v>
      </c>
      <c r="C188" s="52" t="str">
        <f>+C186</f>
        <v>JanFeb</v>
      </c>
      <c r="D188" s="27">
        <f>+D187</f>
        <v>27.15</v>
      </c>
      <c r="E188" s="99" t="s">
        <v>7</v>
      </c>
      <c r="F188" s="100">
        <v>4</v>
      </c>
      <c r="G188" s="101">
        <v>6</v>
      </c>
      <c r="H188" s="54"/>
    </row>
    <row r="189" spans="1:8" ht="15" hidden="1" customHeight="1" x14ac:dyDescent="0.2">
      <c r="A189" s="6"/>
      <c r="B189" s="20" t="s">
        <v>17</v>
      </c>
      <c r="C189" s="52" t="str">
        <f>+C187</f>
        <v>JanFeb</v>
      </c>
      <c r="D189" s="27">
        <f>+D188</f>
        <v>27.15</v>
      </c>
      <c r="E189" s="99" t="s">
        <v>93</v>
      </c>
      <c r="F189" s="100">
        <v>0.75</v>
      </c>
      <c r="G189" s="101">
        <v>1.25</v>
      </c>
      <c r="H189" s="54"/>
    </row>
    <row r="190" spans="1:8" ht="15" hidden="1" customHeight="1" x14ac:dyDescent="0.2">
      <c r="A190" s="6"/>
      <c r="B190" s="20"/>
      <c r="C190" s="52"/>
      <c r="D190" s="27"/>
      <c r="E190" s="59"/>
      <c r="F190" s="27"/>
      <c r="G190" s="32"/>
      <c r="H190" s="54"/>
    </row>
    <row r="191" spans="1:8" ht="15" hidden="1" customHeight="1" x14ac:dyDescent="0.2">
      <c r="A191" s="6"/>
      <c r="B191" s="20"/>
      <c r="C191" s="52"/>
      <c r="D191" s="27"/>
      <c r="E191" s="59"/>
      <c r="F191" s="27"/>
      <c r="G191" s="32"/>
      <c r="H191" s="54"/>
    </row>
    <row r="192" spans="1:8" ht="15" hidden="1" customHeight="1" x14ac:dyDescent="0.2">
      <c r="A192" s="6"/>
      <c r="B192" s="20" t="s">
        <v>17</v>
      </c>
      <c r="C192" s="30" t="s">
        <v>42</v>
      </c>
      <c r="D192" s="74">
        <v>27.3</v>
      </c>
      <c r="E192" s="61" t="s">
        <v>8</v>
      </c>
      <c r="F192" s="69">
        <v>4</v>
      </c>
      <c r="G192" s="70">
        <v>6</v>
      </c>
      <c r="H192" s="14"/>
    </row>
    <row r="193" spans="1:8" ht="15" hidden="1" customHeight="1" x14ac:dyDescent="0.2">
      <c r="A193" s="6"/>
      <c r="B193" s="20" t="s">
        <v>17</v>
      </c>
      <c r="C193" s="32" t="s">
        <v>42</v>
      </c>
      <c r="D193" s="27">
        <f>+D192</f>
        <v>27.3</v>
      </c>
      <c r="E193" s="61" t="s">
        <v>64</v>
      </c>
      <c r="F193" s="69">
        <v>3</v>
      </c>
      <c r="G193" s="70">
        <v>5</v>
      </c>
      <c r="H193" s="14"/>
    </row>
    <row r="194" spans="1:8" ht="15" hidden="1" customHeight="1" x14ac:dyDescent="0.2">
      <c r="A194" s="6"/>
      <c r="B194" s="20" t="s">
        <v>17</v>
      </c>
      <c r="C194" s="32" t="s">
        <v>42</v>
      </c>
      <c r="D194" s="27">
        <f>+D193</f>
        <v>27.3</v>
      </c>
      <c r="E194" s="61" t="s">
        <v>25</v>
      </c>
      <c r="F194" s="69">
        <v>1</v>
      </c>
      <c r="G194" s="70">
        <v>3</v>
      </c>
      <c r="H194" s="14"/>
    </row>
    <row r="195" spans="1:8" ht="15" hidden="1" customHeight="1" x14ac:dyDescent="0.2">
      <c r="A195" s="6"/>
      <c r="B195" s="20" t="s">
        <v>17</v>
      </c>
      <c r="C195" s="32" t="s">
        <v>42</v>
      </c>
      <c r="D195" s="27">
        <f>+D194</f>
        <v>27.3</v>
      </c>
      <c r="E195" s="61" t="s">
        <v>113</v>
      </c>
      <c r="F195" s="69">
        <v>1.2</v>
      </c>
      <c r="G195" s="70">
        <v>1.9</v>
      </c>
      <c r="H195" s="14"/>
    </row>
    <row r="196" spans="1:8" ht="15" hidden="1" customHeight="1" x14ac:dyDescent="0.2">
      <c r="A196" s="6"/>
      <c r="B196" s="20" t="s">
        <v>17</v>
      </c>
      <c r="C196" s="32" t="s">
        <v>42</v>
      </c>
      <c r="D196" s="27">
        <f>+D195</f>
        <v>27.3</v>
      </c>
      <c r="E196" s="61" t="s">
        <v>63</v>
      </c>
      <c r="F196" s="69">
        <v>1.65</v>
      </c>
      <c r="G196" s="70">
        <v>2.4</v>
      </c>
      <c r="H196" s="14"/>
    </row>
    <row r="197" spans="1:8" ht="15" hidden="1" customHeight="1" x14ac:dyDescent="0.2">
      <c r="A197" s="6"/>
      <c r="B197" s="20" t="s">
        <v>17</v>
      </c>
      <c r="C197" s="32" t="s">
        <v>42</v>
      </c>
      <c r="D197" s="27">
        <f>+D196</f>
        <v>27.3</v>
      </c>
      <c r="E197" s="61" t="s">
        <v>83</v>
      </c>
      <c r="F197" s="69">
        <v>2.25</v>
      </c>
      <c r="G197" s="70">
        <v>3</v>
      </c>
      <c r="H197" s="14"/>
    </row>
    <row r="198" spans="1:8" ht="15" hidden="1" customHeight="1" x14ac:dyDescent="0.2">
      <c r="A198" s="6"/>
      <c r="B198" s="20"/>
      <c r="C198" s="30"/>
      <c r="D198" s="74"/>
      <c r="E198" s="61"/>
      <c r="F198" s="69"/>
      <c r="G198" s="70"/>
      <c r="H198" s="14"/>
    </row>
    <row r="199" spans="1:8" ht="15" hidden="1" customHeight="1" x14ac:dyDescent="0.2">
      <c r="A199" s="6"/>
      <c r="B199" s="20" t="s">
        <v>17</v>
      </c>
      <c r="C199" s="30" t="s">
        <v>43</v>
      </c>
      <c r="D199" s="74">
        <v>36.299999999999997</v>
      </c>
      <c r="E199" s="61" t="s">
        <v>8</v>
      </c>
      <c r="F199" s="69">
        <v>7.5</v>
      </c>
      <c r="G199" s="70">
        <v>8.25</v>
      </c>
      <c r="H199" s="14"/>
    </row>
    <row r="200" spans="1:8" ht="15" hidden="1" customHeight="1" x14ac:dyDescent="0.2">
      <c r="A200" s="6"/>
      <c r="B200" s="20" t="s">
        <v>17</v>
      </c>
      <c r="C200" s="32" t="s">
        <v>43</v>
      </c>
      <c r="D200" s="27">
        <f>+D199</f>
        <v>36.299999999999997</v>
      </c>
      <c r="E200" s="83" t="s">
        <v>7</v>
      </c>
      <c r="F200" s="81">
        <v>1</v>
      </c>
      <c r="G200" s="82">
        <v>2</v>
      </c>
      <c r="H200" s="14"/>
    </row>
    <row r="201" spans="1:8" ht="15" hidden="1" customHeight="1" x14ac:dyDescent="0.2">
      <c r="A201" s="6"/>
      <c r="B201" s="20" t="s">
        <v>17</v>
      </c>
      <c r="C201" s="32" t="s">
        <v>43</v>
      </c>
      <c r="D201" s="27">
        <f>+D199</f>
        <v>36.299999999999997</v>
      </c>
      <c r="E201" s="61" t="s">
        <v>47</v>
      </c>
      <c r="F201" s="69">
        <v>5</v>
      </c>
      <c r="G201" s="70">
        <v>7</v>
      </c>
      <c r="H201" s="14"/>
    </row>
    <row r="202" spans="1:8" ht="15" hidden="1" customHeight="1" x14ac:dyDescent="0.2">
      <c r="A202" s="6"/>
      <c r="B202" s="20" t="s">
        <v>17</v>
      </c>
      <c r="C202" s="32" t="s">
        <v>43</v>
      </c>
      <c r="D202" s="27">
        <f>+D201</f>
        <v>36.299999999999997</v>
      </c>
      <c r="E202" s="97" t="s">
        <v>39</v>
      </c>
      <c r="F202" s="95">
        <v>4.25</v>
      </c>
      <c r="G202" s="96">
        <v>5</v>
      </c>
      <c r="H202" s="14"/>
    </row>
    <row r="203" spans="1:8" ht="15" hidden="1" customHeight="1" x14ac:dyDescent="0.2">
      <c r="A203" s="6"/>
      <c r="B203" s="20" t="s">
        <v>17</v>
      </c>
      <c r="C203" s="32" t="s">
        <v>43</v>
      </c>
      <c r="D203" s="27">
        <f>+D202</f>
        <v>36.299999999999997</v>
      </c>
      <c r="E203" s="83" t="s">
        <v>46</v>
      </c>
      <c r="F203" s="81">
        <v>1</v>
      </c>
      <c r="G203" s="82">
        <v>1.75</v>
      </c>
      <c r="H203" s="14"/>
    </row>
    <row r="204" spans="1:8" ht="15" hidden="1" customHeight="1" x14ac:dyDescent="0.2">
      <c r="A204" s="6"/>
      <c r="B204" s="20"/>
      <c r="C204" s="32"/>
      <c r="D204" s="27"/>
      <c r="E204" s="59"/>
      <c r="F204" s="27"/>
      <c r="G204" s="32"/>
      <c r="H204" s="14"/>
    </row>
    <row r="205" spans="1:8" ht="15" hidden="1" customHeight="1" x14ac:dyDescent="0.2">
      <c r="A205" s="6"/>
      <c r="B205" s="20"/>
      <c r="C205" s="32"/>
      <c r="D205" s="27"/>
      <c r="E205" s="59"/>
      <c r="F205" s="27"/>
      <c r="G205" s="32"/>
      <c r="H205" s="14"/>
    </row>
    <row r="206" spans="1:8" ht="15" hidden="1" customHeight="1" x14ac:dyDescent="0.2">
      <c r="A206" s="6"/>
      <c r="B206" s="20" t="str">
        <f>+B192</f>
        <v>Ent</v>
      </c>
      <c r="C206" s="30" t="s">
        <v>19</v>
      </c>
      <c r="D206" s="74">
        <v>46.05</v>
      </c>
      <c r="E206" s="83" t="s">
        <v>8</v>
      </c>
      <c r="F206" s="81">
        <v>12</v>
      </c>
      <c r="G206" s="82">
        <v>13.25</v>
      </c>
      <c r="H206" s="14"/>
    </row>
    <row r="207" spans="1:8" ht="15" hidden="1" customHeight="1" x14ac:dyDescent="0.2">
      <c r="A207" s="6"/>
      <c r="B207" s="20" t="str">
        <f>+B180</f>
        <v>Ent</v>
      </c>
      <c r="C207" s="32" t="str">
        <f>+C206</f>
        <v>Summer 02</v>
      </c>
      <c r="D207" s="27">
        <f>+D206</f>
        <v>46.05</v>
      </c>
      <c r="E207" s="76" t="s">
        <v>88</v>
      </c>
      <c r="F207" s="77">
        <v>13</v>
      </c>
      <c r="G207" s="77">
        <v>15.5</v>
      </c>
      <c r="H207" s="14"/>
    </row>
    <row r="208" spans="1:8" ht="15" hidden="1" customHeight="1" x14ac:dyDescent="0.2">
      <c r="A208" s="6"/>
      <c r="B208" s="20" t="str">
        <f>+B181</f>
        <v>Ent</v>
      </c>
      <c r="C208" s="32" t="str">
        <f>+C206</f>
        <v>Summer 02</v>
      </c>
      <c r="D208" s="27">
        <f>+D206</f>
        <v>46.05</v>
      </c>
      <c r="E208" s="78" t="s">
        <v>7</v>
      </c>
      <c r="F208" s="79">
        <v>0.5</v>
      </c>
      <c r="G208" s="79">
        <v>1.5</v>
      </c>
      <c r="H208" s="14"/>
    </row>
    <row r="209" spans="1:8" ht="15" hidden="1" customHeight="1" x14ac:dyDescent="0.2">
      <c r="A209" s="6"/>
      <c r="B209" s="20" t="str">
        <f>+B208</f>
        <v>Ent</v>
      </c>
      <c r="C209" s="32" t="str">
        <f>+C208</f>
        <v>Summer 02</v>
      </c>
      <c r="D209" s="27">
        <f>+D208</f>
        <v>46.05</v>
      </c>
      <c r="E209" s="78" t="s">
        <v>9</v>
      </c>
      <c r="F209" s="79">
        <v>1.5</v>
      </c>
      <c r="G209" s="79">
        <v>3.25</v>
      </c>
      <c r="H209" s="14"/>
    </row>
    <row r="210" spans="1:8" ht="15" hidden="1" customHeight="1" x14ac:dyDescent="0.2">
      <c r="A210" s="6"/>
      <c r="B210" s="20"/>
      <c r="C210" s="32"/>
      <c r="D210" s="27"/>
      <c r="E210" s="76"/>
      <c r="F210" s="77"/>
      <c r="G210" s="77"/>
      <c r="H210" s="14"/>
    </row>
    <row r="211" spans="1:8" ht="15" hidden="1" customHeight="1" x14ac:dyDescent="0.2">
      <c r="A211" s="6"/>
      <c r="B211" s="20"/>
      <c r="C211" s="32"/>
      <c r="D211" s="27"/>
      <c r="E211" s="78"/>
      <c r="F211" s="79"/>
      <c r="G211" s="79"/>
      <c r="H211" s="14"/>
    </row>
    <row r="212" spans="1:8" ht="15" hidden="1" customHeight="1" x14ac:dyDescent="0.2">
      <c r="A212" s="6"/>
      <c r="B212" s="20" t="str">
        <f>+B209</f>
        <v>Ent</v>
      </c>
      <c r="C212" s="32" t="str">
        <f>+C209</f>
        <v>Summer 02</v>
      </c>
      <c r="D212" s="27">
        <f>+D209</f>
        <v>46.05</v>
      </c>
      <c r="E212" s="78" t="s">
        <v>59</v>
      </c>
      <c r="F212" s="79">
        <v>3</v>
      </c>
      <c r="G212" s="79">
        <v>6.5</v>
      </c>
      <c r="H212" s="54"/>
    </row>
    <row r="213" spans="1:8" ht="15" hidden="1" customHeight="1" x14ac:dyDescent="0.2">
      <c r="A213" s="6"/>
      <c r="B213" s="20" t="str">
        <f>+B212</f>
        <v>Ent</v>
      </c>
      <c r="C213" s="32" t="str">
        <f>+C212</f>
        <v>Summer 02</v>
      </c>
      <c r="D213" s="27">
        <f>+D212</f>
        <v>46.05</v>
      </c>
      <c r="E213" s="78" t="s">
        <v>62</v>
      </c>
      <c r="F213" s="79">
        <v>6.5</v>
      </c>
      <c r="G213" s="79">
        <v>9.5</v>
      </c>
      <c r="H213" s="14"/>
    </row>
    <row r="214" spans="1:8" ht="15" hidden="1" customHeight="1" x14ac:dyDescent="0.2">
      <c r="A214" s="6"/>
      <c r="B214" s="20" t="str">
        <f>+B209</f>
        <v>Ent</v>
      </c>
      <c r="C214" s="32" t="str">
        <f>+C209</f>
        <v>Summer 02</v>
      </c>
      <c r="D214" s="27">
        <f>+D209</f>
        <v>46.05</v>
      </c>
      <c r="E214" s="67" t="s">
        <v>25</v>
      </c>
      <c r="F214" s="68">
        <v>9.25</v>
      </c>
      <c r="G214" s="68">
        <v>10.25</v>
      </c>
      <c r="H214" s="14"/>
    </row>
    <row r="215" spans="1:8" ht="15" hidden="1" customHeight="1" x14ac:dyDescent="0.2">
      <c r="A215" s="6"/>
      <c r="B215" s="20" t="str">
        <f>+B214</f>
        <v>Ent</v>
      </c>
      <c r="C215" s="32" t="str">
        <f>+C214</f>
        <v>Summer 02</v>
      </c>
      <c r="D215" s="27">
        <f>+D214</f>
        <v>46.05</v>
      </c>
      <c r="E215" s="76" t="s">
        <v>12</v>
      </c>
      <c r="F215" s="77">
        <v>4</v>
      </c>
      <c r="G215" s="77">
        <v>8</v>
      </c>
      <c r="H215" s="14"/>
    </row>
    <row r="216" spans="1:8" ht="15" hidden="1" customHeight="1" x14ac:dyDescent="0.2">
      <c r="A216" s="6"/>
      <c r="B216" s="20" t="str">
        <f>+B215</f>
        <v>Ent</v>
      </c>
      <c r="C216" s="32" t="str">
        <f>+C215</f>
        <v>Summer 02</v>
      </c>
      <c r="D216" s="27">
        <f>+D206</f>
        <v>46.05</v>
      </c>
      <c r="E216" s="76" t="s">
        <v>10</v>
      </c>
      <c r="F216" s="77">
        <v>1</v>
      </c>
      <c r="G216" s="77">
        <v>4</v>
      </c>
      <c r="H216" s="14"/>
    </row>
    <row r="217" spans="1:8" ht="15" hidden="1" customHeight="1" x14ac:dyDescent="0.2">
      <c r="A217" s="6"/>
      <c r="B217" s="20" t="str">
        <f>+B203</f>
        <v>Ent</v>
      </c>
      <c r="C217" s="32" t="s">
        <v>19</v>
      </c>
      <c r="D217" s="27">
        <f>+D206</f>
        <v>46.05</v>
      </c>
      <c r="E217" s="83" t="s">
        <v>7</v>
      </c>
      <c r="F217" s="81">
        <v>0.75</v>
      </c>
      <c r="G217" s="82">
        <v>1.25</v>
      </c>
      <c r="H217" s="14"/>
    </row>
    <row r="218" spans="1:8" ht="15" hidden="1" customHeight="1" x14ac:dyDescent="0.2">
      <c r="A218" s="6"/>
      <c r="B218" s="20" t="str">
        <f>+B217</f>
        <v>Ent</v>
      </c>
      <c r="C218" s="32" t="s">
        <v>19</v>
      </c>
      <c r="D218" s="27">
        <f>+D217</f>
        <v>46.05</v>
      </c>
      <c r="E218" s="83" t="s">
        <v>9</v>
      </c>
      <c r="F218" s="81">
        <v>1.5</v>
      </c>
      <c r="G218" s="82">
        <v>3</v>
      </c>
      <c r="H218" s="14"/>
    </row>
    <row r="219" spans="1:8" ht="15" hidden="1" customHeight="1" x14ac:dyDescent="0.2">
      <c r="A219" s="6"/>
      <c r="B219" s="20" t="str">
        <f>+B218</f>
        <v>Ent</v>
      </c>
      <c r="C219" s="32" t="s">
        <v>19</v>
      </c>
      <c r="D219" s="27">
        <f>+D218</f>
        <v>46.05</v>
      </c>
      <c r="E219" s="83" t="s">
        <v>59</v>
      </c>
      <c r="F219" s="81">
        <v>3</v>
      </c>
      <c r="G219" s="82">
        <v>5.5</v>
      </c>
      <c r="H219" s="14"/>
    </row>
    <row r="220" spans="1:8" ht="15" hidden="1" customHeight="1" x14ac:dyDescent="0.2">
      <c r="A220" s="6"/>
      <c r="B220" s="20" t="str">
        <f>+B219</f>
        <v>Ent</v>
      </c>
      <c r="C220" s="32" t="s">
        <v>19</v>
      </c>
      <c r="D220" s="27">
        <f>+D219</f>
        <v>46.05</v>
      </c>
      <c r="E220" s="83" t="s">
        <v>62</v>
      </c>
      <c r="F220" s="81">
        <v>6.25</v>
      </c>
      <c r="G220" s="82">
        <v>8</v>
      </c>
      <c r="H220" s="14"/>
    </row>
    <row r="221" spans="1:8" ht="15" hidden="1" customHeight="1" x14ac:dyDescent="0.2">
      <c r="A221" s="6"/>
      <c r="B221" s="20" t="str">
        <f>+B220</f>
        <v>Ent</v>
      </c>
      <c r="C221" s="32" t="s">
        <v>19</v>
      </c>
      <c r="D221" s="27">
        <f>+D220</f>
        <v>46.05</v>
      </c>
      <c r="E221" s="97" t="s">
        <v>15</v>
      </c>
      <c r="F221" s="95">
        <v>12.75</v>
      </c>
      <c r="G221" s="96">
        <v>15.75</v>
      </c>
      <c r="H221" s="14"/>
    </row>
    <row r="222" spans="1:8" ht="15" hidden="1" customHeight="1" x14ac:dyDescent="0.2">
      <c r="A222" s="6"/>
      <c r="B222" s="20" t="str">
        <f>+B221</f>
        <v>Ent</v>
      </c>
      <c r="C222" s="32" t="s">
        <v>19</v>
      </c>
      <c r="D222" s="27">
        <f>+D221</f>
        <v>46.05</v>
      </c>
      <c r="E222" s="61" t="s">
        <v>25</v>
      </c>
      <c r="F222" s="69">
        <v>8</v>
      </c>
      <c r="G222" s="70">
        <v>10</v>
      </c>
      <c r="H222" s="14"/>
    </row>
    <row r="223" spans="1:8" ht="15" hidden="1" customHeight="1" x14ac:dyDescent="0.2">
      <c r="A223" s="6"/>
      <c r="B223" s="20" t="str">
        <f>+B215</f>
        <v>Ent</v>
      </c>
      <c r="C223" s="32" t="str">
        <f>+C215</f>
        <v>Summer 02</v>
      </c>
      <c r="D223" s="27">
        <f>+D216</f>
        <v>46.05</v>
      </c>
      <c r="E223" s="106" t="s">
        <v>89</v>
      </c>
      <c r="F223" s="107">
        <v>3</v>
      </c>
      <c r="G223" s="107">
        <v>4</v>
      </c>
    </row>
    <row r="224" spans="1:8" ht="15" hidden="1" customHeight="1" x14ac:dyDescent="0.2">
      <c r="A224" s="6"/>
      <c r="B224" s="20" t="str">
        <f>+B216</f>
        <v>Ent</v>
      </c>
      <c r="C224" s="32" t="str">
        <f>+C216</f>
        <v>Summer 02</v>
      </c>
      <c r="D224" s="27">
        <f>+D217</f>
        <v>46.05</v>
      </c>
      <c r="E224" s="76" t="s">
        <v>46</v>
      </c>
      <c r="F224" s="77">
        <v>6</v>
      </c>
      <c r="G224" s="77">
        <v>6.75</v>
      </c>
    </row>
    <row r="225" spans="1:8" ht="15" hidden="1" customHeight="1" x14ac:dyDescent="0.2">
      <c r="A225" s="6"/>
      <c r="B225" s="20" t="str">
        <f>+B216</f>
        <v>Ent</v>
      </c>
      <c r="C225" s="32" t="str">
        <f>+C216</f>
        <v>Summer 02</v>
      </c>
      <c r="D225" s="27">
        <f>+D206</f>
        <v>46.05</v>
      </c>
      <c r="E225" s="76" t="s">
        <v>38</v>
      </c>
      <c r="F225" s="77">
        <v>4</v>
      </c>
      <c r="G225" s="77">
        <v>5</v>
      </c>
    </row>
    <row r="226" spans="1:8" ht="15" hidden="1" customHeight="1" thickBot="1" x14ac:dyDescent="0.25">
      <c r="A226" s="108"/>
      <c r="B226" s="87" t="str">
        <f>+B214</f>
        <v>Ent</v>
      </c>
      <c r="C226" s="88" t="str">
        <f>+C214</f>
        <v>Summer 02</v>
      </c>
      <c r="D226" s="113">
        <f>+D208</f>
        <v>46.05</v>
      </c>
      <c r="E226" s="109" t="s">
        <v>50</v>
      </c>
      <c r="F226" s="104">
        <v>1.3</v>
      </c>
      <c r="G226" s="90">
        <v>2</v>
      </c>
    </row>
    <row r="227" spans="1:8" ht="15" hidden="1" customHeight="1" thickBot="1" x14ac:dyDescent="0.25">
      <c r="A227" s="6"/>
      <c r="B227" s="87" t="str">
        <f>+B216</f>
        <v>Ent</v>
      </c>
      <c r="C227" s="88" t="str">
        <f>+C216</f>
        <v>Summer 02</v>
      </c>
      <c r="D227" s="102">
        <f>+D209</f>
        <v>46.05</v>
      </c>
      <c r="E227" s="89" t="s">
        <v>79</v>
      </c>
      <c r="F227" s="90">
        <v>4</v>
      </c>
      <c r="G227" s="90">
        <v>8</v>
      </c>
    </row>
    <row r="228" spans="1:8" ht="15" customHeight="1" x14ac:dyDescent="0.2">
      <c r="A228" s="6"/>
      <c r="B228" s="20"/>
      <c r="C228" s="32"/>
      <c r="D228" s="27"/>
      <c r="E228" s="92"/>
      <c r="F228" s="69"/>
      <c r="G228" s="69"/>
    </row>
    <row r="229" spans="1:8" ht="15" customHeight="1" x14ac:dyDescent="0.2">
      <c r="A229" s="6"/>
      <c r="B229" s="20"/>
      <c r="C229" s="32"/>
      <c r="D229" s="27"/>
      <c r="E229" s="67"/>
      <c r="F229" s="68"/>
      <c r="G229" s="68"/>
    </row>
    <row r="230" spans="1:8" ht="15" hidden="1" customHeight="1" x14ac:dyDescent="0.2">
      <c r="A230" s="16" t="s">
        <v>11</v>
      </c>
      <c r="B230" s="20" t="s">
        <v>13</v>
      </c>
      <c r="C230" s="55" t="s">
        <v>70</v>
      </c>
      <c r="D230" s="74">
        <v>28.4</v>
      </c>
      <c r="E230" s="83" t="s">
        <v>7</v>
      </c>
      <c r="F230" s="81">
        <v>0.4</v>
      </c>
      <c r="G230" s="82">
        <v>0.9</v>
      </c>
    </row>
    <row r="231" spans="1:8" ht="15" customHeight="1" x14ac:dyDescent="0.2">
      <c r="B231" s="20" t="s">
        <v>13</v>
      </c>
      <c r="C231" s="55" t="s">
        <v>70</v>
      </c>
      <c r="D231" s="74">
        <f>+D230</f>
        <v>28.4</v>
      </c>
      <c r="E231" s="50" t="s">
        <v>9</v>
      </c>
      <c r="F231" s="51">
        <v>3</v>
      </c>
      <c r="G231" s="52">
        <v>5</v>
      </c>
    </row>
    <row r="232" spans="1:8" ht="15" customHeight="1" x14ac:dyDescent="0.2">
      <c r="B232" s="20" t="s">
        <v>13</v>
      </c>
      <c r="C232" s="52" t="s">
        <v>70</v>
      </c>
      <c r="D232" s="27">
        <f>+D231</f>
        <v>28.4</v>
      </c>
      <c r="E232" s="50" t="s">
        <v>64</v>
      </c>
      <c r="F232" s="51">
        <v>1.3</v>
      </c>
      <c r="G232" s="52">
        <v>1.5</v>
      </c>
    </row>
    <row r="233" spans="1:8" ht="15" hidden="1" customHeight="1" x14ac:dyDescent="0.2">
      <c r="B233" s="20" t="s">
        <v>13</v>
      </c>
      <c r="C233" s="52" t="s">
        <v>70</v>
      </c>
      <c r="D233" s="27">
        <f>+D232</f>
        <v>28.4</v>
      </c>
      <c r="E233" s="50" t="s">
        <v>114</v>
      </c>
      <c r="F233" s="51">
        <v>0.65</v>
      </c>
      <c r="G233" s="52">
        <v>0.75</v>
      </c>
    </row>
    <row r="234" spans="1:8" ht="15" hidden="1" customHeight="1" x14ac:dyDescent="0.2">
      <c r="B234" s="20" t="s">
        <v>13</v>
      </c>
      <c r="C234" s="52" t="s">
        <v>70</v>
      </c>
      <c r="D234" s="27">
        <f>+D233</f>
        <v>28.4</v>
      </c>
      <c r="E234" s="50" t="s">
        <v>72</v>
      </c>
      <c r="F234" s="51">
        <v>0.35</v>
      </c>
      <c r="G234" s="52">
        <v>0.7</v>
      </c>
      <c r="H234" s="54"/>
    </row>
    <row r="235" spans="1:8" ht="15" hidden="1" customHeight="1" x14ac:dyDescent="0.2">
      <c r="B235" s="20" t="str">
        <f>+B230</f>
        <v>PJM</v>
      </c>
      <c r="C235" s="56" t="s">
        <v>18</v>
      </c>
      <c r="D235" s="74">
        <v>26.75</v>
      </c>
      <c r="E235" s="67"/>
      <c r="F235" s="68"/>
      <c r="G235" s="68"/>
      <c r="H235" s="54"/>
    </row>
    <row r="236" spans="1:8" ht="15" hidden="1" customHeight="1" x14ac:dyDescent="0.2">
      <c r="B236" s="20" t="str">
        <f>+B235</f>
        <v>PJM</v>
      </c>
      <c r="C236" s="71" t="s">
        <v>18</v>
      </c>
      <c r="D236" s="27">
        <f>+D235</f>
        <v>26.75</v>
      </c>
      <c r="E236" s="67" t="s">
        <v>68</v>
      </c>
      <c r="F236" s="68">
        <v>2</v>
      </c>
      <c r="G236" s="68">
        <v>3.5</v>
      </c>
      <c r="H236" s="54"/>
    </row>
    <row r="237" spans="1:8" ht="15" hidden="1" customHeight="1" x14ac:dyDescent="0.2">
      <c r="B237" s="20" t="str">
        <f>+B235</f>
        <v>PJM</v>
      </c>
      <c r="C237" s="42" t="str">
        <f>+C235</f>
        <v>Oct/Nov/Dec</v>
      </c>
      <c r="D237" s="27">
        <f>+D235</f>
        <v>26.75</v>
      </c>
      <c r="E237" s="67" t="s">
        <v>44</v>
      </c>
      <c r="F237" s="68">
        <v>0.25</v>
      </c>
      <c r="G237" s="68">
        <v>1</v>
      </c>
      <c r="H237" s="52"/>
    </row>
    <row r="238" spans="1:8" ht="15" hidden="1" customHeight="1" x14ac:dyDescent="0.2">
      <c r="B238" s="20" t="str">
        <f>+B235</f>
        <v>PJM</v>
      </c>
      <c r="C238" s="42" t="str">
        <f>+C235</f>
        <v>Oct/Nov/Dec</v>
      </c>
      <c r="D238" s="27">
        <f>+D235</f>
        <v>26.75</v>
      </c>
      <c r="E238" s="67" t="s">
        <v>7</v>
      </c>
      <c r="F238" s="68">
        <v>1.1000000000000001</v>
      </c>
      <c r="G238" s="68">
        <v>1.5</v>
      </c>
      <c r="H238" s="52"/>
    </row>
    <row r="239" spans="1:8" ht="15" hidden="1" customHeight="1" x14ac:dyDescent="0.2">
      <c r="B239" s="20" t="str">
        <f>+B238</f>
        <v>PJM</v>
      </c>
      <c r="C239" s="42" t="str">
        <f>+C235</f>
        <v>Oct/Nov/Dec</v>
      </c>
      <c r="D239" s="27">
        <f>+D235</f>
        <v>26.75</v>
      </c>
      <c r="E239" s="50" t="s">
        <v>9</v>
      </c>
      <c r="F239" s="51">
        <v>4.25</v>
      </c>
      <c r="G239" s="52">
        <v>5.25</v>
      </c>
      <c r="H239" s="52"/>
    </row>
    <row r="240" spans="1:8" ht="15" hidden="1" customHeight="1" x14ac:dyDescent="0.2">
      <c r="B240" s="20" t="str">
        <f>+B239</f>
        <v>PJM</v>
      </c>
      <c r="C240" s="42" t="str">
        <f>+C237</f>
        <v>Oct/Nov/Dec</v>
      </c>
      <c r="D240" s="27">
        <f>+D237</f>
        <v>26.75</v>
      </c>
      <c r="E240" s="50" t="s">
        <v>51</v>
      </c>
      <c r="F240" s="51">
        <v>0.75</v>
      </c>
      <c r="G240" s="52">
        <v>1.5</v>
      </c>
      <c r="H240" s="52"/>
    </row>
    <row r="241" spans="2:8" ht="15" hidden="1" customHeight="1" x14ac:dyDescent="0.2">
      <c r="B241" s="20" t="str">
        <f>+B240</f>
        <v>PJM</v>
      </c>
      <c r="C241" s="40" t="str">
        <f>+C238</f>
        <v>Oct/Nov/Dec</v>
      </c>
      <c r="D241" s="29">
        <f>+D238</f>
        <v>26.75</v>
      </c>
      <c r="E241" s="72" t="s">
        <v>25</v>
      </c>
      <c r="F241" s="63">
        <v>0.25</v>
      </c>
      <c r="G241" s="53">
        <v>0.75</v>
      </c>
      <c r="H241" s="54"/>
    </row>
    <row r="242" spans="2:8" ht="15" customHeight="1" x14ac:dyDescent="0.2">
      <c r="B242" s="20"/>
      <c r="C242" s="42"/>
      <c r="D242" s="27"/>
      <c r="E242" s="50"/>
      <c r="F242" s="51"/>
      <c r="G242" s="52"/>
      <c r="H242" s="54"/>
    </row>
    <row r="243" spans="2:8" ht="15" customHeight="1" x14ac:dyDescent="0.2">
      <c r="B243" s="20"/>
      <c r="C243" s="42"/>
      <c r="D243" s="27"/>
      <c r="E243" s="50"/>
      <c r="F243" s="51"/>
      <c r="G243" s="52"/>
      <c r="H243" s="54"/>
    </row>
    <row r="244" spans="2:8" ht="15" hidden="1" customHeight="1" x14ac:dyDescent="0.2">
      <c r="B244" s="20" t="str">
        <f>+B230</f>
        <v>PJM</v>
      </c>
      <c r="C244" s="57" t="s">
        <v>61</v>
      </c>
      <c r="D244" s="74">
        <v>38.200000000000003</v>
      </c>
      <c r="E244" s="50" t="s">
        <v>67</v>
      </c>
      <c r="F244" s="51">
        <v>5</v>
      </c>
      <c r="G244" s="52">
        <v>5.75</v>
      </c>
      <c r="H244" s="54"/>
    </row>
    <row r="245" spans="2:8" ht="15" hidden="1" customHeight="1" x14ac:dyDescent="0.2">
      <c r="B245" s="20" t="str">
        <f>+B244</f>
        <v>PJM</v>
      </c>
      <c r="C245" s="65" t="s">
        <v>61</v>
      </c>
      <c r="D245" s="27">
        <f>+D241</f>
        <v>26.75</v>
      </c>
      <c r="E245" s="50" t="s">
        <v>25</v>
      </c>
      <c r="F245" s="51">
        <v>3.75</v>
      </c>
      <c r="G245" s="52"/>
      <c r="H245" s="54"/>
    </row>
    <row r="246" spans="2:8" ht="15" hidden="1" customHeight="1" x14ac:dyDescent="0.2">
      <c r="B246" s="20" t="str">
        <f>+B244</f>
        <v>PJM</v>
      </c>
      <c r="C246" s="65" t="s">
        <v>61</v>
      </c>
      <c r="D246" s="27">
        <f>+D244</f>
        <v>38.200000000000003</v>
      </c>
      <c r="E246" s="50" t="s">
        <v>115</v>
      </c>
      <c r="F246" s="51">
        <v>1</v>
      </c>
      <c r="G246" s="52">
        <v>1.25</v>
      </c>
      <c r="H246" s="14"/>
    </row>
    <row r="247" spans="2:8" ht="15" hidden="1" customHeight="1" x14ac:dyDescent="0.2">
      <c r="B247" s="20" t="str">
        <f>+B246</f>
        <v>PJM</v>
      </c>
      <c r="C247" s="65" t="s">
        <v>61</v>
      </c>
      <c r="D247" s="27">
        <f>+D246</f>
        <v>38.200000000000003</v>
      </c>
      <c r="E247" s="50" t="s">
        <v>76</v>
      </c>
      <c r="F247" s="51">
        <v>1</v>
      </c>
      <c r="G247" s="52">
        <v>1.65</v>
      </c>
      <c r="H247" s="14"/>
    </row>
    <row r="248" spans="2:8" ht="15" hidden="1" customHeight="1" x14ac:dyDescent="0.2">
      <c r="B248" s="20" t="str">
        <f>+B247</f>
        <v>PJM</v>
      </c>
      <c r="C248" s="65" t="s">
        <v>61</v>
      </c>
      <c r="D248" s="27">
        <f>+D247</f>
        <v>38.200000000000003</v>
      </c>
      <c r="E248" s="50" t="s">
        <v>116</v>
      </c>
      <c r="F248" s="51">
        <v>0.2</v>
      </c>
      <c r="G248" s="52">
        <v>0.6</v>
      </c>
      <c r="H248" s="14"/>
    </row>
    <row r="249" spans="2:8" ht="15" hidden="1" customHeight="1" x14ac:dyDescent="0.2">
      <c r="B249" s="20"/>
      <c r="C249" s="65"/>
      <c r="D249" s="27"/>
      <c r="E249" s="50"/>
      <c r="F249" s="51"/>
      <c r="G249" s="52"/>
      <c r="H249" s="14"/>
    </row>
    <row r="250" spans="2:8" ht="15" hidden="1" customHeight="1" x14ac:dyDescent="0.2">
      <c r="B250" s="20"/>
      <c r="C250" s="65"/>
      <c r="D250" s="27"/>
      <c r="E250" s="50"/>
      <c r="F250" s="51"/>
      <c r="G250" s="52"/>
      <c r="H250" s="14"/>
    </row>
    <row r="251" spans="2:8" ht="15" hidden="1" customHeight="1" x14ac:dyDescent="0.2">
      <c r="B251" s="20" t="str">
        <f>+B247</f>
        <v>PJM</v>
      </c>
      <c r="C251" s="57" t="s">
        <v>119</v>
      </c>
      <c r="D251" s="110">
        <v>37.65</v>
      </c>
      <c r="E251" s="50"/>
      <c r="F251" s="51"/>
      <c r="G251" s="52"/>
      <c r="H251" s="14"/>
    </row>
    <row r="252" spans="2:8" ht="15" hidden="1" customHeight="1" x14ac:dyDescent="0.2">
      <c r="B252" s="20" t="str">
        <f>+B248</f>
        <v>PJM</v>
      </c>
      <c r="C252" s="65" t="str">
        <f>+C251</f>
        <v>Cal 2003 Offpeak</v>
      </c>
      <c r="D252" s="100">
        <v>37.65</v>
      </c>
      <c r="E252" s="50" t="s">
        <v>118</v>
      </c>
      <c r="F252" s="51">
        <v>20</v>
      </c>
      <c r="G252" s="52"/>
      <c r="H252" s="14"/>
    </row>
    <row r="253" spans="2:8" ht="15" hidden="1" customHeight="1" x14ac:dyDescent="0.2">
      <c r="B253" s="20" t="str">
        <f>+B252</f>
        <v>PJM</v>
      </c>
      <c r="C253" s="65" t="str">
        <f>+C252</f>
        <v>Cal 2003 Offpeak</v>
      </c>
      <c r="D253" s="100">
        <v>37.65</v>
      </c>
      <c r="E253" s="50" t="s">
        <v>117</v>
      </c>
      <c r="F253" s="51">
        <v>15</v>
      </c>
      <c r="G253" s="52"/>
      <c r="H253" s="14"/>
    </row>
    <row r="254" spans="2:8" ht="15" hidden="1" customHeight="1" x14ac:dyDescent="0.2">
      <c r="B254" s="20"/>
      <c r="C254" s="65"/>
      <c r="D254" s="27"/>
      <c r="E254" s="50"/>
      <c r="F254" s="51"/>
      <c r="G254" s="52"/>
      <c r="H254" s="14"/>
    </row>
    <row r="255" spans="2:8" ht="15" hidden="1" customHeight="1" x14ac:dyDescent="0.2">
      <c r="B255" s="20"/>
      <c r="C255" s="57"/>
      <c r="D255" s="74"/>
      <c r="E255" s="50"/>
      <c r="F255" s="51"/>
      <c r="G255" s="52"/>
      <c r="H255" s="14"/>
    </row>
    <row r="256" spans="2:8" ht="15" hidden="1" customHeight="1" x14ac:dyDescent="0.2">
      <c r="B256" s="20" t="str">
        <f>+B251</f>
        <v>PJM</v>
      </c>
      <c r="C256" s="57" t="s">
        <v>65</v>
      </c>
      <c r="D256" s="74">
        <v>39</v>
      </c>
      <c r="E256" s="50" t="s">
        <v>66</v>
      </c>
      <c r="F256" s="51">
        <v>7.5</v>
      </c>
      <c r="G256" s="52">
        <v>9.5</v>
      </c>
      <c r="H256" s="14"/>
    </row>
    <row r="257" spans="2:8" ht="15" hidden="1" customHeight="1" x14ac:dyDescent="0.2">
      <c r="B257" s="20" t="str">
        <f>+B252</f>
        <v>PJM</v>
      </c>
      <c r="C257" s="65" t="s">
        <v>65</v>
      </c>
      <c r="D257" s="27">
        <f>+D256</f>
        <v>39</v>
      </c>
      <c r="E257" s="50" t="s">
        <v>75</v>
      </c>
      <c r="F257" s="51">
        <v>2</v>
      </c>
      <c r="G257" s="52">
        <v>3.25</v>
      </c>
      <c r="H257" s="14"/>
    </row>
    <row r="258" spans="2:8" ht="15" hidden="1" customHeight="1" x14ac:dyDescent="0.2">
      <c r="B258" s="20"/>
      <c r="C258" s="57"/>
      <c r="D258" s="74"/>
      <c r="E258" s="50"/>
      <c r="F258" s="51"/>
      <c r="G258" s="52"/>
      <c r="H258" s="14"/>
    </row>
    <row r="259" spans="2:8" ht="15" hidden="1" customHeight="1" x14ac:dyDescent="0.2">
      <c r="B259" s="20"/>
      <c r="C259" s="57"/>
      <c r="D259" s="74"/>
      <c r="E259" s="50"/>
      <c r="F259" s="51"/>
      <c r="G259" s="52"/>
      <c r="H259" s="14"/>
    </row>
    <row r="260" spans="2:8" ht="15" hidden="1" customHeight="1" x14ac:dyDescent="0.2">
      <c r="B260" s="20"/>
      <c r="C260" s="57"/>
      <c r="D260" s="74"/>
      <c r="E260" s="50"/>
      <c r="F260" s="51"/>
      <c r="G260" s="52"/>
      <c r="H260" s="14"/>
    </row>
    <row r="261" spans="2:8" ht="15" customHeight="1" x14ac:dyDescent="0.2">
      <c r="B261" s="20" t="str">
        <f>+B256</f>
        <v>PJM</v>
      </c>
      <c r="C261" s="57" t="s">
        <v>29</v>
      </c>
      <c r="D261" s="74">
        <v>35.549999999999997</v>
      </c>
      <c r="E261" s="50" t="s">
        <v>8</v>
      </c>
      <c r="F261" s="51">
        <v>6</v>
      </c>
      <c r="G261" s="52">
        <v>7.5</v>
      </c>
      <c r="H261" s="14"/>
    </row>
    <row r="262" spans="2:8" ht="15" customHeight="1" x14ac:dyDescent="0.2">
      <c r="B262" s="20" t="str">
        <f>+B261</f>
        <v>PJM</v>
      </c>
      <c r="C262" s="65" t="s">
        <v>29</v>
      </c>
      <c r="D262" s="51">
        <f>+D261</f>
        <v>35.549999999999997</v>
      </c>
      <c r="E262" s="50" t="s">
        <v>77</v>
      </c>
      <c r="F262" s="51">
        <v>10.75</v>
      </c>
      <c r="G262" s="52">
        <v>11.25</v>
      </c>
      <c r="H262" s="14"/>
    </row>
    <row r="263" spans="2:8" ht="15" customHeight="1" x14ac:dyDescent="0.2">
      <c r="B263" s="20" t="str">
        <f>+B262</f>
        <v>PJM</v>
      </c>
      <c r="C263" s="42" t="str">
        <f>+C262</f>
        <v>JanFeb</v>
      </c>
      <c r="D263" s="27">
        <f>+D262</f>
        <v>35.549999999999997</v>
      </c>
      <c r="E263" s="50" t="s">
        <v>7</v>
      </c>
      <c r="F263" s="51">
        <v>0.75</v>
      </c>
      <c r="G263" s="52">
        <v>0.85</v>
      </c>
      <c r="H263" s="14"/>
    </row>
    <row r="264" spans="2:8" ht="15" customHeight="1" x14ac:dyDescent="0.2">
      <c r="B264" s="20" t="str">
        <f t="shared" ref="B264:D266" si="10">+B261</f>
        <v>PJM</v>
      </c>
      <c r="C264" s="42" t="str">
        <f t="shared" si="10"/>
        <v>JanFeb</v>
      </c>
      <c r="D264" s="27">
        <f t="shared" si="10"/>
        <v>35.549999999999997</v>
      </c>
      <c r="E264" s="50" t="s">
        <v>9</v>
      </c>
      <c r="F264" s="51">
        <v>2.25</v>
      </c>
      <c r="G264" s="52">
        <v>2.5</v>
      </c>
      <c r="H264" s="14"/>
    </row>
    <row r="265" spans="2:8" ht="15" customHeight="1" x14ac:dyDescent="0.2">
      <c r="B265" s="20" t="str">
        <f t="shared" si="10"/>
        <v>PJM</v>
      </c>
      <c r="C265" s="42" t="str">
        <f t="shared" si="10"/>
        <v>JanFeb</v>
      </c>
      <c r="D265" s="27">
        <f t="shared" si="10"/>
        <v>35.549999999999997</v>
      </c>
      <c r="E265" s="50" t="s">
        <v>59</v>
      </c>
      <c r="F265" s="51">
        <v>4.95</v>
      </c>
      <c r="G265" s="52">
        <v>5.4</v>
      </c>
      <c r="H265" s="14"/>
    </row>
    <row r="266" spans="2:8" ht="15" customHeight="1" x14ac:dyDescent="0.2">
      <c r="B266" s="20" t="str">
        <f t="shared" si="10"/>
        <v>PJM</v>
      </c>
      <c r="C266" s="42" t="str">
        <f t="shared" si="10"/>
        <v>JanFeb</v>
      </c>
      <c r="D266" s="27">
        <f t="shared" si="10"/>
        <v>35.549999999999997</v>
      </c>
      <c r="E266" s="50" t="s">
        <v>51</v>
      </c>
      <c r="F266" s="51">
        <v>4.25</v>
      </c>
      <c r="G266" s="52">
        <v>5.25</v>
      </c>
      <c r="H266" s="14"/>
    </row>
    <row r="267" spans="2:8" ht="15" hidden="1" customHeight="1" x14ac:dyDescent="0.2">
      <c r="B267" s="20" t="str">
        <f t="shared" ref="B267:D269" si="11">+B263</f>
        <v>PJM</v>
      </c>
      <c r="C267" s="42" t="str">
        <f t="shared" si="11"/>
        <v>JanFeb</v>
      </c>
      <c r="D267" s="27">
        <f t="shared" si="11"/>
        <v>35.549999999999997</v>
      </c>
      <c r="E267" s="50" t="s">
        <v>94</v>
      </c>
      <c r="F267" s="51">
        <v>2.4</v>
      </c>
      <c r="G267" s="52">
        <v>3.15</v>
      </c>
      <c r="H267" s="14"/>
    </row>
    <row r="268" spans="2:8" ht="15" customHeight="1" x14ac:dyDescent="0.2">
      <c r="B268" s="20" t="str">
        <f t="shared" si="11"/>
        <v>PJM</v>
      </c>
      <c r="C268" s="42" t="str">
        <f t="shared" si="11"/>
        <v>JanFeb</v>
      </c>
      <c r="D268" s="27">
        <f t="shared" si="11"/>
        <v>35.549999999999997</v>
      </c>
      <c r="E268" s="50" t="s">
        <v>25</v>
      </c>
      <c r="F268" s="51">
        <v>2.65</v>
      </c>
      <c r="G268" s="52">
        <v>3.5</v>
      </c>
      <c r="H268" s="14"/>
    </row>
    <row r="269" spans="2:8" ht="15" hidden="1" customHeight="1" x14ac:dyDescent="0.2">
      <c r="B269" s="20" t="str">
        <f t="shared" si="11"/>
        <v>PJM</v>
      </c>
      <c r="C269" s="42" t="str">
        <f t="shared" si="11"/>
        <v>JanFeb</v>
      </c>
      <c r="D269" s="27">
        <f t="shared" si="11"/>
        <v>35.549999999999997</v>
      </c>
      <c r="E269" s="50" t="s">
        <v>12</v>
      </c>
      <c r="F269" s="51">
        <v>0.5</v>
      </c>
      <c r="G269" s="52">
        <v>1.25</v>
      </c>
      <c r="H269" s="14"/>
    </row>
    <row r="270" spans="2:8" ht="15" hidden="1" customHeight="1" x14ac:dyDescent="0.2">
      <c r="B270" s="20" t="str">
        <f>+B267</f>
        <v>PJM</v>
      </c>
      <c r="C270" s="42" t="str">
        <f t="shared" ref="C270:D272" si="12">+C263</f>
        <v>JanFeb</v>
      </c>
      <c r="D270" s="27">
        <f t="shared" si="12"/>
        <v>35.549999999999997</v>
      </c>
      <c r="E270" s="50" t="s">
        <v>93</v>
      </c>
      <c r="F270" s="51"/>
      <c r="G270" s="52">
        <v>1.4</v>
      </c>
      <c r="H270" s="14"/>
    </row>
    <row r="271" spans="2:8" ht="13.5" customHeight="1" x14ac:dyDescent="0.2">
      <c r="B271" s="20" t="str">
        <f>+B268</f>
        <v>PJM</v>
      </c>
      <c r="C271" s="42" t="str">
        <f t="shared" si="12"/>
        <v>JanFeb</v>
      </c>
      <c r="D271" s="27">
        <f t="shared" si="12"/>
        <v>35.549999999999997</v>
      </c>
      <c r="E271" s="50" t="s">
        <v>28</v>
      </c>
      <c r="F271" s="51">
        <v>0.9</v>
      </c>
      <c r="G271" s="52">
        <v>1.5</v>
      </c>
      <c r="H271" s="14"/>
    </row>
    <row r="272" spans="2:8" ht="15" hidden="1" customHeight="1" x14ac:dyDescent="0.2">
      <c r="B272" s="20" t="str">
        <f>+B269</f>
        <v>PJM</v>
      </c>
      <c r="C272" s="42" t="str">
        <f t="shared" si="12"/>
        <v>JanFeb</v>
      </c>
      <c r="D272" s="27">
        <f t="shared" si="12"/>
        <v>35.549999999999997</v>
      </c>
      <c r="E272" s="50" t="s">
        <v>39</v>
      </c>
      <c r="F272" s="51">
        <v>2.5499999999999998</v>
      </c>
      <c r="G272" s="52">
        <v>3.1</v>
      </c>
      <c r="H272" s="14"/>
    </row>
    <row r="273" spans="2:8" ht="14.25" customHeight="1" x14ac:dyDescent="0.2">
      <c r="B273" s="20" t="str">
        <f>+B271</f>
        <v>PJM</v>
      </c>
      <c r="C273" s="42" t="str">
        <f>+C271</f>
        <v>JanFeb</v>
      </c>
      <c r="D273" s="27">
        <f>+D271</f>
        <v>35.549999999999997</v>
      </c>
      <c r="E273" s="50" t="s">
        <v>31</v>
      </c>
      <c r="F273" s="51">
        <v>1.7</v>
      </c>
      <c r="G273" s="52">
        <v>2.5</v>
      </c>
      <c r="H273" s="14"/>
    </row>
    <row r="274" spans="2:8" ht="15" customHeight="1" x14ac:dyDescent="0.2">
      <c r="B274" s="20" t="str">
        <f t="shared" ref="B274:D275" si="13">+B273</f>
        <v>PJM</v>
      </c>
      <c r="C274" s="42" t="str">
        <f t="shared" si="13"/>
        <v>JanFeb</v>
      </c>
      <c r="D274" s="27">
        <f t="shared" si="13"/>
        <v>35.549999999999997</v>
      </c>
      <c r="E274" s="50" t="s">
        <v>46</v>
      </c>
      <c r="F274" s="51">
        <v>0.85</v>
      </c>
      <c r="G274" s="52">
        <v>1.5</v>
      </c>
      <c r="H274" s="14"/>
    </row>
    <row r="275" spans="2:8" ht="15" customHeight="1" x14ac:dyDescent="0.2">
      <c r="B275" s="20" t="str">
        <f t="shared" si="13"/>
        <v>PJM</v>
      </c>
      <c r="C275" s="42" t="str">
        <f t="shared" si="13"/>
        <v>JanFeb</v>
      </c>
      <c r="D275" s="27">
        <f t="shared" si="13"/>
        <v>35.549999999999997</v>
      </c>
      <c r="E275" s="50" t="s">
        <v>38</v>
      </c>
      <c r="F275" s="51">
        <v>0.5</v>
      </c>
      <c r="G275" s="52">
        <v>1.25</v>
      </c>
      <c r="H275" s="14"/>
    </row>
    <row r="276" spans="2:8" ht="15" customHeight="1" x14ac:dyDescent="0.2">
      <c r="B276" s="20"/>
      <c r="C276" s="42"/>
      <c r="D276" s="27"/>
      <c r="E276" s="50"/>
      <c r="F276" s="51"/>
      <c r="G276" s="52"/>
      <c r="H276" s="14"/>
    </row>
    <row r="277" spans="2:8" ht="15" customHeight="1" x14ac:dyDescent="0.2">
      <c r="B277" s="20"/>
      <c r="C277" s="42"/>
      <c r="D277" s="27"/>
      <c r="E277" s="50"/>
      <c r="F277" s="51"/>
      <c r="G277" s="52"/>
      <c r="H277" s="14"/>
    </row>
    <row r="278" spans="2:8" ht="15" customHeight="1" x14ac:dyDescent="0.2">
      <c r="B278" s="20" t="str">
        <f>+B274</f>
        <v>PJM</v>
      </c>
      <c r="C278" s="57" t="s">
        <v>60</v>
      </c>
      <c r="D278" s="74">
        <v>58.3</v>
      </c>
      <c r="E278" s="50" t="s">
        <v>8</v>
      </c>
      <c r="F278" s="51">
        <v>16.5</v>
      </c>
      <c r="G278" s="52">
        <v>19</v>
      </c>
      <c r="H278" s="14"/>
    </row>
    <row r="279" spans="2:8" ht="15" hidden="1" customHeight="1" x14ac:dyDescent="0.2">
      <c r="B279" s="20" t="str">
        <f>+B273</f>
        <v>PJM</v>
      </c>
      <c r="C279" s="65" t="str">
        <f>+C278</f>
        <v>Summer</v>
      </c>
      <c r="D279" s="51">
        <f>+D278</f>
        <v>58.3</v>
      </c>
      <c r="E279" s="61" t="s">
        <v>62</v>
      </c>
      <c r="F279" s="69">
        <v>4</v>
      </c>
      <c r="G279" s="70">
        <v>6</v>
      </c>
      <c r="H279" s="14"/>
    </row>
    <row r="280" spans="2:8" ht="15" hidden="1" customHeight="1" x14ac:dyDescent="0.2">
      <c r="B280" s="20" t="str">
        <f>+B274</f>
        <v>PJM</v>
      </c>
      <c r="C280" s="65" t="str">
        <f>+C278</f>
        <v>Summer</v>
      </c>
      <c r="D280" s="51">
        <f>+D278</f>
        <v>58.3</v>
      </c>
      <c r="E280" s="83" t="s">
        <v>15</v>
      </c>
      <c r="F280" s="81">
        <v>9</v>
      </c>
      <c r="G280" s="82">
        <v>13</v>
      </c>
    </row>
    <row r="281" spans="2:8" ht="15" customHeight="1" x14ac:dyDescent="0.2">
      <c r="B281" s="20" t="str">
        <f t="shared" ref="B281:D282" si="14">+B280</f>
        <v>PJM</v>
      </c>
      <c r="C281" s="42" t="str">
        <f t="shared" si="14"/>
        <v>Summer</v>
      </c>
      <c r="D281" s="27">
        <f t="shared" si="14"/>
        <v>58.3</v>
      </c>
      <c r="E281" s="50" t="s">
        <v>12</v>
      </c>
      <c r="F281" s="51">
        <v>9.5</v>
      </c>
      <c r="G281" s="52">
        <v>12</v>
      </c>
    </row>
    <row r="282" spans="2:8" ht="15" hidden="1" customHeight="1" x14ac:dyDescent="0.2">
      <c r="B282" s="20" t="str">
        <f t="shared" si="14"/>
        <v>PJM</v>
      </c>
      <c r="C282" s="42" t="str">
        <f t="shared" si="14"/>
        <v>Summer</v>
      </c>
      <c r="D282" s="27">
        <f t="shared" si="14"/>
        <v>58.3</v>
      </c>
      <c r="E282" s="83" t="s">
        <v>74</v>
      </c>
      <c r="F282" s="81">
        <v>1.75</v>
      </c>
      <c r="G282" s="82">
        <v>2.75</v>
      </c>
      <c r="H282" s="14"/>
    </row>
    <row r="283" spans="2:8" ht="15" customHeight="1" x14ac:dyDescent="0.2">
      <c r="B283" s="20" t="str">
        <f t="shared" ref="B283:D284" si="15">+B282</f>
        <v>PJM</v>
      </c>
      <c r="C283" s="42" t="str">
        <f t="shared" si="15"/>
        <v>Summer</v>
      </c>
      <c r="D283" s="27">
        <f t="shared" si="15"/>
        <v>58.3</v>
      </c>
      <c r="E283" s="50" t="s">
        <v>53</v>
      </c>
      <c r="F283" s="51">
        <v>4</v>
      </c>
      <c r="G283" s="52">
        <v>4.8</v>
      </c>
      <c r="H283" s="14"/>
    </row>
    <row r="284" spans="2:8" ht="15" hidden="1" customHeight="1" x14ac:dyDescent="0.2">
      <c r="B284" s="20" t="str">
        <f t="shared" si="15"/>
        <v>PJM</v>
      </c>
      <c r="C284" s="42" t="str">
        <f t="shared" si="15"/>
        <v>Summer</v>
      </c>
      <c r="D284" s="27">
        <f t="shared" si="15"/>
        <v>58.3</v>
      </c>
      <c r="E284" s="83" t="s">
        <v>123</v>
      </c>
      <c r="F284" s="81">
        <v>7.1</v>
      </c>
      <c r="G284" s="82">
        <v>7.6</v>
      </c>
      <c r="H284" s="14"/>
    </row>
    <row r="285" spans="2:8" ht="15" hidden="1" customHeight="1" x14ac:dyDescent="0.2">
      <c r="B285" s="20" t="str">
        <f>+B283</f>
        <v>PJM</v>
      </c>
      <c r="C285" s="42" t="str">
        <f>+C283</f>
        <v>Summer</v>
      </c>
      <c r="D285" s="27">
        <f>+D283</f>
        <v>58.3</v>
      </c>
      <c r="E285" s="59" t="s">
        <v>73</v>
      </c>
      <c r="F285" s="27">
        <v>6.5</v>
      </c>
      <c r="G285" s="32">
        <v>7.75</v>
      </c>
      <c r="H285" s="14"/>
    </row>
    <row r="286" spans="2:8" ht="15" hidden="1" customHeight="1" x14ac:dyDescent="0.2">
      <c r="B286" s="20" t="str">
        <f t="shared" ref="B286:D287" si="16">+B285</f>
        <v>PJM</v>
      </c>
      <c r="C286" s="42" t="str">
        <f t="shared" si="16"/>
        <v>Summer</v>
      </c>
      <c r="D286" s="27">
        <f t="shared" si="16"/>
        <v>58.3</v>
      </c>
      <c r="E286" s="83" t="s">
        <v>50</v>
      </c>
      <c r="F286" s="81">
        <v>5.25</v>
      </c>
      <c r="G286" s="82">
        <v>6.5</v>
      </c>
      <c r="H286" s="14"/>
    </row>
    <row r="287" spans="2:8" ht="15" hidden="1" customHeight="1" x14ac:dyDescent="0.2">
      <c r="B287" s="20" t="str">
        <f t="shared" si="16"/>
        <v>PJM</v>
      </c>
      <c r="C287" s="42" t="str">
        <f t="shared" si="16"/>
        <v>Summer</v>
      </c>
      <c r="D287" s="27">
        <f t="shared" si="16"/>
        <v>58.3</v>
      </c>
      <c r="E287" s="84" t="s">
        <v>91</v>
      </c>
      <c r="F287" s="85">
        <v>3.15</v>
      </c>
      <c r="G287" s="86">
        <v>4.3499999999999996</v>
      </c>
      <c r="H287" s="14"/>
    </row>
    <row r="288" spans="2:8" ht="15" hidden="1" customHeight="1" x14ac:dyDescent="0.2">
      <c r="B288" s="20" t="str">
        <f>+B285</f>
        <v>PJM</v>
      </c>
      <c r="C288" s="42" t="str">
        <f>+C285</f>
        <v>Summer</v>
      </c>
      <c r="D288" s="27">
        <f>+D285</f>
        <v>58.3</v>
      </c>
      <c r="E288" s="61" t="s">
        <v>80</v>
      </c>
      <c r="F288" s="69">
        <v>1.75</v>
      </c>
      <c r="G288" s="70">
        <v>2.5</v>
      </c>
      <c r="H288" s="14"/>
    </row>
    <row r="289" spans="1:8" ht="15" hidden="1" customHeight="1" x14ac:dyDescent="0.2">
      <c r="B289" s="20" t="str">
        <f>+B288</f>
        <v>PJM</v>
      </c>
      <c r="C289" s="42" t="str">
        <f>+C288</f>
        <v>Summer</v>
      </c>
      <c r="D289" s="27">
        <f>+D288</f>
        <v>58.3</v>
      </c>
      <c r="E289" s="59" t="s">
        <v>92</v>
      </c>
      <c r="F289" s="27">
        <v>-0.5</v>
      </c>
      <c r="G289" s="32">
        <v>0.25</v>
      </c>
      <c r="H289" s="14"/>
    </row>
    <row r="290" spans="1:8" ht="15" customHeight="1" x14ac:dyDescent="0.2">
      <c r="B290" s="20"/>
      <c r="C290" s="57"/>
      <c r="D290" s="74"/>
      <c r="E290" s="50"/>
      <c r="F290" s="51"/>
      <c r="G290" s="52"/>
      <c r="H290" s="14"/>
    </row>
    <row r="291" spans="1:8" ht="20.25" customHeight="1" x14ac:dyDescent="0.2">
      <c r="B291" s="20"/>
      <c r="C291" s="40"/>
      <c r="D291" s="29"/>
      <c r="E291" s="62"/>
      <c r="F291" s="29"/>
      <c r="G291" s="31"/>
      <c r="H291" s="14"/>
    </row>
    <row r="292" spans="1:8" ht="15" customHeight="1" x14ac:dyDescent="0.2">
      <c r="B292" s="75"/>
      <c r="C292" s="57"/>
      <c r="D292" s="74"/>
      <c r="E292" s="50"/>
      <c r="F292" s="51"/>
      <c r="G292" s="52"/>
      <c r="H292" s="14"/>
    </row>
    <row r="293" spans="1:8" ht="15" customHeight="1" x14ac:dyDescent="0.2">
      <c r="B293" s="75"/>
      <c r="C293" s="57"/>
      <c r="D293" s="74"/>
      <c r="E293" s="50"/>
      <c r="F293" s="51"/>
      <c r="G293" s="52"/>
      <c r="H293" s="14"/>
    </row>
    <row r="294" spans="1:8" ht="15" customHeight="1" x14ac:dyDescent="0.2">
      <c r="B294" s="75"/>
      <c r="C294" s="57"/>
      <c r="D294" s="74"/>
      <c r="E294" s="50"/>
      <c r="F294" s="51"/>
      <c r="G294" s="52"/>
      <c r="H294" s="14"/>
    </row>
    <row r="295" spans="1:8" ht="15" customHeight="1" x14ac:dyDescent="0.25">
      <c r="A295" s="41" t="s">
        <v>20</v>
      </c>
      <c r="H295" s="14"/>
    </row>
    <row r="296" spans="1:8" ht="15" customHeight="1" x14ac:dyDescent="0.25">
      <c r="B296" s="26"/>
      <c r="C296" s="47" t="s">
        <v>21</v>
      </c>
      <c r="D296" s="21"/>
      <c r="E296" s="21" t="s">
        <v>22</v>
      </c>
      <c r="H296" s="14"/>
    </row>
    <row r="297" spans="1:8" ht="15" customHeight="1" x14ac:dyDescent="0.25">
      <c r="A297" s="23"/>
      <c r="B297" s="24"/>
      <c r="C297" s="25"/>
      <c r="D297" s="26"/>
      <c r="E297" s="26"/>
      <c r="H297" s="14"/>
    </row>
    <row r="298" spans="1:8" ht="15" customHeight="1" x14ac:dyDescent="0.25">
      <c r="A298" s="23"/>
      <c r="B298" s="24" t="s">
        <v>70</v>
      </c>
      <c r="C298" s="25" t="s">
        <v>125</v>
      </c>
      <c r="D298" s="26"/>
      <c r="E298" s="26"/>
      <c r="H298" s="14"/>
    </row>
    <row r="299" spans="1:8" ht="15" customHeight="1" x14ac:dyDescent="0.25">
      <c r="A299" s="23"/>
      <c r="B299" s="24" t="s">
        <v>40</v>
      </c>
      <c r="C299" s="25"/>
      <c r="D299" s="26"/>
      <c r="E299" s="26" t="s">
        <v>126</v>
      </c>
      <c r="H299" s="14"/>
    </row>
    <row r="300" spans="1:8" ht="15" customHeight="1" x14ac:dyDescent="0.25">
      <c r="A300" s="23"/>
      <c r="B300" s="24" t="s">
        <v>24</v>
      </c>
      <c r="C300" s="25" t="s">
        <v>49</v>
      </c>
      <c r="D300" s="26"/>
      <c r="E300" s="26" t="s">
        <v>127</v>
      </c>
      <c r="H300" s="14"/>
    </row>
    <row r="301" spans="1:8" ht="15" customHeight="1" x14ac:dyDescent="0.25">
      <c r="A301" s="23"/>
      <c r="B301" s="24" t="s">
        <v>27</v>
      </c>
      <c r="C301" s="25" t="s">
        <v>54</v>
      </c>
      <c r="D301" s="26"/>
      <c r="E301" s="26" t="s">
        <v>78</v>
      </c>
      <c r="H301" s="14"/>
    </row>
    <row r="302" spans="1:8" ht="15" customHeight="1" x14ac:dyDescent="0.25">
      <c r="A302" s="23"/>
      <c r="B302" s="24" t="s">
        <v>33</v>
      </c>
      <c r="C302" s="25" t="s">
        <v>35</v>
      </c>
      <c r="D302" s="26"/>
      <c r="E302" s="26" t="s">
        <v>78</v>
      </c>
      <c r="H302" s="14"/>
    </row>
    <row r="303" spans="1:8" ht="15" customHeight="1" x14ac:dyDescent="0.25">
      <c r="A303" s="23"/>
      <c r="B303" s="24" t="s">
        <v>34</v>
      </c>
      <c r="C303" s="25" t="s">
        <v>32</v>
      </c>
      <c r="D303" s="26"/>
      <c r="E303" s="26" t="s">
        <v>128</v>
      </c>
      <c r="H303" s="14"/>
    </row>
    <row r="304" spans="1:8" ht="15" customHeight="1" x14ac:dyDescent="0.25">
      <c r="A304" s="23"/>
      <c r="B304" s="24" t="s">
        <v>19</v>
      </c>
      <c r="C304" s="25" t="s">
        <v>37</v>
      </c>
      <c r="D304" s="26"/>
      <c r="E304" s="26" t="s">
        <v>85</v>
      </c>
      <c r="H304" s="14"/>
    </row>
    <row r="305" spans="1:8" ht="15" customHeight="1" x14ac:dyDescent="0.2">
      <c r="A305" s="23"/>
      <c r="B305" s="26"/>
      <c r="C305" s="25"/>
      <c r="D305" s="26"/>
      <c r="E305" s="26"/>
      <c r="H305" s="14"/>
    </row>
    <row r="306" spans="1:8" ht="15" customHeight="1" x14ac:dyDescent="0.2">
      <c r="A306" s="23"/>
      <c r="B306" s="26"/>
      <c r="C306" s="25"/>
      <c r="D306" s="26"/>
      <c r="E306" s="26"/>
      <c r="H306" s="14"/>
    </row>
    <row r="307" spans="1:8" ht="15" customHeight="1" x14ac:dyDescent="0.25">
      <c r="A307" s="41" t="s">
        <v>23</v>
      </c>
      <c r="B307" s="26"/>
      <c r="C307" s="25"/>
      <c r="D307" s="26"/>
      <c r="E307" s="26"/>
      <c r="H307" s="14"/>
    </row>
    <row r="308" spans="1:8" ht="15" customHeight="1" x14ac:dyDescent="0.25">
      <c r="A308" s="23"/>
      <c r="B308" s="26"/>
      <c r="C308" s="47" t="s">
        <v>21</v>
      </c>
      <c r="D308" s="24"/>
      <c r="E308" s="24" t="s">
        <v>22</v>
      </c>
      <c r="H308" s="14"/>
    </row>
    <row r="309" spans="1:8" ht="15" customHeight="1" x14ac:dyDescent="0.25">
      <c r="A309" s="23"/>
      <c r="B309" s="24"/>
      <c r="C309" s="25"/>
      <c r="D309" s="26"/>
      <c r="E309" s="26"/>
      <c r="H309" s="14"/>
    </row>
    <row r="310" spans="1:8" ht="15" customHeight="1" x14ac:dyDescent="0.25">
      <c r="A310" s="23"/>
      <c r="B310" s="24" t="s">
        <v>70</v>
      </c>
      <c r="C310" s="25" t="s">
        <v>129</v>
      </c>
      <c r="D310" s="26"/>
      <c r="E310" s="26"/>
      <c r="H310" s="14"/>
    </row>
    <row r="311" spans="1:8" ht="15" customHeight="1" x14ac:dyDescent="0.25">
      <c r="A311" s="23"/>
      <c r="B311" s="24" t="s">
        <v>40</v>
      </c>
      <c r="C311" s="25"/>
      <c r="D311" s="26"/>
      <c r="E311" s="26" t="s">
        <v>130</v>
      </c>
      <c r="H311" s="14"/>
    </row>
    <row r="312" spans="1:8" ht="15" customHeight="1" x14ac:dyDescent="0.25">
      <c r="A312" s="23"/>
      <c r="B312" s="24" t="s">
        <v>24</v>
      </c>
      <c r="C312" s="25" t="s">
        <v>55</v>
      </c>
      <c r="E312" s="26" t="s">
        <v>41</v>
      </c>
    </row>
    <row r="313" spans="1:8" ht="15" customHeight="1" x14ac:dyDescent="0.25">
      <c r="A313" s="23"/>
      <c r="B313" s="24" t="s">
        <v>27</v>
      </c>
      <c r="C313" s="25" t="s">
        <v>54</v>
      </c>
      <c r="E313" s="26" t="s">
        <v>57</v>
      </c>
    </row>
    <row r="314" spans="1:8" ht="14.25" customHeight="1" x14ac:dyDescent="0.25">
      <c r="A314" s="23"/>
      <c r="B314" s="24" t="s">
        <v>33</v>
      </c>
      <c r="C314" s="25" t="s">
        <v>35</v>
      </c>
      <c r="D314" s="26"/>
      <c r="E314" s="26" t="s">
        <v>36</v>
      </c>
    </row>
    <row r="315" spans="1:8" ht="14.25" customHeight="1" x14ac:dyDescent="0.25">
      <c r="A315" s="23"/>
      <c r="B315" s="24" t="s">
        <v>34</v>
      </c>
      <c r="C315" s="25" t="s">
        <v>35</v>
      </c>
      <c r="D315" s="26"/>
      <c r="E315" s="26" t="s">
        <v>56</v>
      </c>
    </row>
    <row r="316" spans="1:8" ht="14.25" customHeight="1" x14ac:dyDescent="0.25">
      <c r="A316" s="23"/>
      <c r="B316" s="24" t="s">
        <v>19</v>
      </c>
      <c r="C316" s="25" t="s">
        <v>58</v>
      </c>
      <c r="D316" s="26"/>
      <c r="E316" s="26" t="s">
        <v>86</v>
      </c>
    </row>
    <row r="317" spans="1:8" ht="14.25" customHeight="1" x14ac:dyDescent="0.25">
      <c r="A317" s="36"/>
      <c r="B317" s="22"/>
      <c r="C317" s="48"/>
      <c r="D317" s="37"/>
      <c r="E317" s="37"/>
    </row>
    <row r="318" spans="1:8" ht="13.5" customHeight="1" x14ac:dyDescent="0.25">
      <c r="A318" s="36"/>
      <c r="B318" s="38"/>
      <c r="C318" s="39"/>
      <c r="D318" s="36"/>
      <c r="E318" s="22"/>
    </row>
    <row r="319" spans="1:8" ht="15.75" customHeight="1" x14ac:dyDescent="0.25">
      <c r="A319" s="36"/>
      <c r="B319" s="38"/>
      <c r="C319" s="39"/>
      <c r="D319" s="36"/>
      <c r="E319" s="22"/>
    </row>
    <row r="320" spans="1:8" ht="15.75" customHeight="1" x14ac:dyDescent="0.25">
      <c r="A320" s="36"/>
      <c r="B320" s="38"/>
      <c r="C320" s="39"/>
      <c r="D320" s="36"/>
      <c r="E320" s="22"/>
    </row>
    <row r="321" spans="1:5" ht="15.75" customHeight="1" x14ac:dyDescent="0.25">
      <c r="A321" s="36"/>
      <c r="B321" s="38"/>
      <c r="C321" s="39"/>
      <c r="D321" s="36"/>
      <c r="E321" s="22"/>
    </row>
    <row r="322" spans="1:5" ht="17.25" customHeight="1" x14ac:dyDescent="0.25">
      <c r="A322" s="36"/>
      <c r="B322" s="38"/>
      <c r="C322" s="39"/>
      <c r="D322" s="36"/>
      <c r="E322" s="22"/>
    </row>
    <row r="323" spans="1:5" ht="21" customHeight="1" x14ac:dyDescent="0.25">
      <c r="A323" s="36"/>
      <c r="B323" s="38"/>
      <c r="C323" s="39"/>
      <c r="D323" s="36"/>
      <c r="E323" s="22"/>
    </row>
    <row r="324" spans="1:5" ht="21" customHeight="1" x14ac:dyDescent="0.25">
      <c r="A324" s="36"/>
      <c r="B324" s="38"/>
      <c r="C324" s="39"/>
      <c r="D324" s="36"/>
      <c r="E324" s="22"/>
    </row>
    <row r="325" spans="1:5" ht="21" customHeight="1" x14ac:dyDescent="0.25">
      <c r="A325" s="36"/>
      <c r="B325" s="24"/>
      <c r="C325" s="25"/>
      <c r="D325" s="23"/>
      <c r="E325" s="26"/>
    </row>
    <row r="326" spans="1:5" ht="15" x14ac:dyDescent="0.2">
      <c r="A326" s="23"/>
    </row>
  </sheetData>
  <pageMargins left="0.93" right="0.55000000000000004" top="0.43" bottom="0.43" header="0.42" footer="0.43"/>
  <pageSetup scale="72" orientation="portrait" horizontalDpi="216" verticalDpi="196" r:id="rId1"/>
  <headerFooter alignWithMargins="0">
    <oddFooter>&amp;C&amp;"Arial,Bold"&amp;14APB Energy - Chapel Hill Division (919) 969 - 9779</oddFooter>
  </headerFooter>
  <rowBreaks count="2" manualBreakCount="2">
    <brk id="117" max="7" man="1"/>
    <brk id="291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Jan Havlíček</cp:lastModifiedBy>
  <cp:lastPrinted>2001-10-29T20:51:43Z</cp:lastPrinted>
  <dcterms:created xsi:type="dcterms:W3CDTF">1999-11-01T13:04:11Z</dcterms:created>
  <dcterms:modified xsi:type="dcterms:W3CDTF">2023-09-10T18:26:29Z</dcterms:modified>
</cp:coreProperties>
</file>