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DDE1AE-3D4C-42A6-A982-8C26BAC4798A}" xr6:coauthVersionLast="47" xr6:coauthVersionMax="47" xr10:uidLastSave="{00000000-0000-0000-0000-000000000000}"/>
  <bookViews>
    <workbookView xWindow="-120" yWindow="-120" windowWidth="38640" windowHeight="15720" tabRatio="331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11" i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<sst xmlns="http://schemas.openxmlformats.org/spreadsheetml/2006/main" count="37" uniqueCount="21">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</sst>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D14" sqref="D14"/>
    </sheetView>
  </sheetViews>
  <sheetFormatPr defaultRowHeight="12.75" x14ac:dyDescent="0.2"/>
  <cols>
    <col min="5" max="5" width="12.85546875" hidden="1" customWidth="1"/>
    <col min="8" max="8" width="12.85546875" bestFit="1" customWidth="1"/>
  </cols>
  <sheetData>
    <row r="4" spans="2:8" x14ac:dyDescent="0.2">
      <c r="B4" s="1" t="s">
        <v>20</v>
      </c>
      <c r="D4" s="18">
        <f ca="1">TODAY()+3</f>
        <v>37270</v>
      </c>
    </row>
    <row r="7" spans="2:8" x14ac:dyDescent="0.2">
      <c r="B7" s="1" t="s">
        <v>11</v>
      </c>
    </row>
    <row r="8" spans="2:8" x14ac:dyDescent="0.2">
      <c r="B8" s="1"/>
      <c r="C8" s="1" t="s">
        <v>16</v>
      </c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18.5</v>
      </c>
      <c r="E11" s="5">
        <f>D11*C11*16</f>
        <v>29600</v>
      </c>
      <c r="F11" s="5">
        <v>1</v>
      </c>
      <c r="G11" s="6">
        <f>IF(C11&gt;0,D11-F11,D11+F11)</f>
        <v>17.5</v>
      </c>
      <c r="H11" s="7">
        <f>IF(C11&gt;0,E11-(C11*F11*16),E11+(C11*F11*16))</f>
        <v>28000</v>
      </c>
    </row>
    <row r="12" spans="2:8" x14ac:dyDescent="0.2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">
      <c r="B13" s="1" t="s">
        <v>2</v>
      </c>
      <c r="C13" s="8">
        <v>-700</v>
      </c>
      <c r="D13" s="9"/>
      <c r="E13" s="9">
        <f>D13*C13*16</f>
        <v>0</v>
      </c>
      <c r="F13" s="9">
        <v>1</v>
      </c>
      <c r="G13" s="10">
        <f>IF(C13&gt;0,D13-F13,D13+F13)</f>
        <v>1</v>
      </c>
      <c r="H13" s="11">
        <f>IF(C13&gt;0,E13-(C13*F13*16),E13+(C13*F13*16))</f>
        <v>-11200</v>
      </c>
    </row>
    <row r="14" spans="2:8" x14ac:dyDescent="0.2">
      <c r="B14" s="1" t="s">
        <v>3</v>
      </c>
      <c r="C14" s="12">
        <v>-100</v>
      </c>
      <c r="D14" s="13"/>
      <c r="E14" s="13">
        <f>D14*C14*16</f>
        <v>0</v>
      </c>
      <c r="F14" s="13">
        <v>1</v>
      </c>
      <c r="G14" s="14">
        <f>IF(C14&gt;0,D14-F14,D14+F14)</f>
        <v>1</v>
      </c>
      <c r="H14" s="15">
        <f>IF(C14&gt;0,E14-(C14*F14*16),E14+(C14*F14*16))</f>
        <v>-1600</v>
      </c>
    </row>
    <row r="15" spans="2:8" x14ac:dyDescent="0.2">
      <c r="H15" s="2">
        <f>SUM(H11:H14)</f>
        <v>15200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">
      <c r="B24" s="1" t="s">
        <v>2</v>
      </c>
      <c r="C24" s="8">
        <v>-50</v>
      </c>
      <c r="D24" s="9"/>
      <c r="E24" s="9">
        <f>D24*C24*56</f>
        <v>0</v>
      </c>
      <c r="F24" s="9">
        <v>1</v>
      </c>
      <c r="G24" s="10">
        <f>D24+F24</f>
        <v>1</v>
      </c>
      <c r="H24" s="11">
        <f>IF(C24&gt;0,E24-(C24*F24*56),E24+(C24*F24*56))</f>
        <v>-2800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">
      <c r="H26" s="2">
        <f>SUM(H22:H25)</f>
        <v>-2800</v>
      </c>
    </row>
    <row r="28" spans="2:8" ht="13.5" thickBot="1" x14ac:dyDescent="0.25">
      <c r="F28" s="1" t="s">
        <v>14</v>
      </c>
      <c r="G28" s="1"/>
      <c r="H28" s="16" t="s">
        <v>19</v>
      </c>
    </row>
    <row r="29" spans="2:8" ht="13.5" thickBot="1" x14ac:dyDescent="0.25">
      <c r="F29" s="1" t="s">
        <v>9</v>
      </c>
      <c r="G29" s="1" t="s">
        <v>18</v>
      </c>
      <c r="H29" s="3">
        <f>H15+H26</f>
        <v>12400</v>
      </c>
    </row>
    <row r="30" spans="2:8" x14ac:dyDescent="0.2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2002-01-04T12:57:25Z</cp:lastPrinted>
  <dcterms:created xsi:type="dcterms:W3CDTF">2002-01-02T15:03:12Z</dcterms:created>
  <dcterms:modified xsi:type="dcterms:W3CDTF">2023-09-10T18:34:34Z</dcterms:modified>
</cp:coreProperties>
</file>