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B4F47A-20BA-44A7-9FDC-9C8AC8E07A2A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Vol Curves" sheetId="2" r:id="rId2"/>
  </sheets>
  <definedNames>
    <definedName name="_xlnm.Print_Titles" localSheetId="0">Summary!$16:$16</definedName>
    <definedName name="_xlnm.Print_Titles" localSheetId="1">'Vol Curves'!$1:$3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B5" i="1"/>
  <c r="D7" i="1"/>
  <c r="D8" i="1"/>
  <c r="D9" i="1"/>
  <c r="D11" i="1"/>
  <c r="D12" i="1"/>
  <c r="D13" i="1"/>
</calcChain>
</file>

<file path=xl/sharedStrings.xml><?xml version="1.0" encoding="utf-8"?>
<sst xmlns="http://schemas.openxmlformats.org/spreadsheetml/2006/main" count="28" uniqueCount="26">
  <si>
    <t>CINERGY PRICE CURVES W/ ILLINOIS BASIS . MID PRICES AND MID VOLS</t>
  </si>
  <si>
    <t>Start</t>
  </si>
  <si>
    <t>NOV  - MAR</t>
  </si>
  <si>
    <t>APR - OCT</t>
  </si>
  <si>
    <t>End</t>
  </si>
  <si>
    <t>32 MW DAILY CALLS</t>
  </si>
  <si>
    <t>23  MW MONTHLY CALLS</t>
  </si>
  <si>
    <t>Years</t>
  </si>
  <si>
    <t>Nominal MWh</t>
  </si>
  <si>
    <t>PV MWh</t>
  </si>
  <si>
    <t>Strike $/MWh</t>
  </si>
  <si>
    <t>Annuatized Cost ($/MWh)</t>
  </si>
  <si>
    <t>Up-Front Cost ($/MWh)</t>
  </si>
  <si>
    <t>Daily Volitility</t>
  </si>
  <si>
    <t>Monthly Volitility</t>
  </si>
  <si>
    <t>Month</t>
  </si>
  <si>
    <t>Quantity</t>
  </si>
  <si>
    <t>Price</t>
  </si>
  <si>
    <t>Volitility</t>
  </si>
  <si>
    <t>Prem. PV $/MWh</t>
  </si>
  <si>
    <t>FV $/MWh</t>
  </si>
  <si>
    <t>Peak</t>
  </si>
  <si>
    <t>JAN - DEC</t>
  </si>
  <si>
    <t>ALL-IN</t>
  </si>
  <si>
    <t>Total PV Premium</t>
  </si>
  <si>
    <t>Swap 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</si>
</sst>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$&quot;#,##0"/>
    <numFmt numFmtId="167" formatCode="m/d/yy"/>
  </numFmts>
  <fonts count="8" x14ac:knownFonts="1">
    <font>
      <sz val="10"/>
      <name val="Arial"/>
    </font>
    <font>
      <b/>
      <i/>
      <u/>
      <sz val="9"/>
      <color indexed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NumberFormat="1" applyFont="1" applyAlignment="1">
      <alignment horizontal="left"/>
    </xf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Alignment="1">
      <alignment horizontal="left"/>
    </xf>
    <xf numFmtId="15" fontId="5" fillId="0" borderId="0" xfId="0" applyNumberFormat="1" applyFont="1" applyAlignment="1">
      <alignment horizontal="center"/>
    </xf>
    <xf numFmtId="0" fontId="5" fillId="0" borderId="0" xfId="0" quotePrefix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center"/>
    </xf>
    <xf numFmtId="0" fontId="4" fillId="0" borderId="0" xfId="0" applyFont="1"/>
    <xf numFmtId="16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9" fontId="3" fillId="0" borderId="0" xfId="0" applyNumberFormat="1" applyFo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5" fontId="5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abSelected="1" zoomScale="75" zoomScaleNormal="75" workbookViewId="0"/>
  </sheetViews>
  <sheetFormatPr defaultRowHeight="12.75" x14ac:dyDescent="0.2"/>
  <cols>
    <col min="1" max="1" width="15.7109375" style="3" customWidth="1"/>
    <col min="2" max="2" width="14" style="6" customWidth="1"/>
    <col min="3" max="3" width="18.85546875" style="4" customWidth="1"/>
    <col min="4" max="4" width="18.85546875" style="16" bestFit="1" customWidth="1"/>
    <col min="5" max="5" width="23.140625" style="4" customWidth="1"/>
    <col min="6" max="6" width="21.85546875" style="4" bestFit="1" customWidth="1"/>
    <col min="7" max="7" width="19.85546875" style="5" bestFit="1" customWidth="1"/>
  </cols>
  <sheetData>
    <row r="1" spans="1:7" x14ac:dyDescent="0.2">
      <c r="A1" s="1" t="s">
        <v>0</v>
      </c>
      <c r="B1" s="2"/>
      <c r="C1" s="2"/>
      <c r="D1" s="3"/>
      <c r="E1" s="3"/>
      <c r="G1" s="31">
        <f ca="1">TODAY()</f>
        <v>37188</v>
      </c>
    </row>
    <row r="2" spans="1:7" x14ac:dyDescent="0.2">
      <c r="C2" s="6"/>
      <c r="D2" s="3"/>
      <c r="E2" s="3"/>
    </row>
    <row r="3" spans="1:7" ht="15" x14ac:dyDescent="0.25">
      <c r="A3" s="7" t="s">
        <v>1</v>
      </c>
      <c r="B3" s="8">
        <v>37622</v>
      </c>
      <c r="C3" s="9"/>
      <c r="D3" s="25" t="s">
        <v>22</v>
      </c>
      <c r="E3" s="26" t="s">
        <v>2</v>
      </c>
      <c r="F3" s="26" t="s">
        <v>3</v>
      </c>
    </row>
    <row r="4" spans="1:7" ht="15" x14ac:dyDescent="0.25">
      <c r="A4" s="7" t="s">
        <v>4</v>
      </c>
      <c r="B4" s="8">
        <v>43100</v>
      </c>
      <c r="C4" s="9"/>
      <c r="D4" s="24" t="s">
        <v>23</v>
      </c>
      <c r="E4" s="27" t="s">
        <v>5</v>
      </c>
      <c r="F4" s="27" t="s">
        <v>6</v>
      </c>
    </row>
    <row r="5" spans="1:7" ht="15" x14ac:dyDescent="0.25">
      <c r="A5" s="7" t="s">
        <v>7</v>
      </c>
      <c r="B5" s="10">
        <f>(B4-B3)/365</f>
        <v>15.008219178082191</v>
      </c>
      <c r="C5" s="11"/>
      <c r="E5" s="3"/>
      <c r="F5" s="3"/>
    </row>
    <row r="6" spans="1:7" ht="15" x14ac:dyDescent="0.25">
      <c r="A6" s="7"/>
      <c r="B6" s="10"/>
      <c r="C6" s="11"/>
      <c r="E6" s="3"/>
      <c r="F6" s="3"/>
    </row>
    <row r="7" spans="1:7" ht="15" x14ac:dyDescent="0.25">
      <c r="C7" s="7" t="s">
        <v>8</v>
      </c>
      <c r="D7" s="12">
        <f>SUM(E7:F7)</f>
        <v>3514512</v>
      </c>
      <c r="E7" s="12">
        <v>1742592</v>
      </c>
      <c r="F7" s="12">
        <v>1771920</v>
      </c>
    </row>
    <row r="8" spans="1:7" ht="15" x14ac:dyDescent="0.25">
      <c r="C8" s="13" t="s">
        <v>9</v>
      </c>
      <c r="D8" s="12">
        <f>SUM(E8:F8)</f>
        <v>2282592</v>
      </c>
      <c r="E8" s="12">
        <v>1135076</v>
      </c>
      <c r="F8" s="12">
        <v>1147516</v>
      </c>
    </row>
    <row r="9" spans="1:7" ht="15" x14ac:dyDescent="0.25">
      <c r="C9" s="13" t="s">
        <v>25</v>
      </c>
      <c r="D9" s="14">
        <f>AVERAGE(E9:F9)</f>
        <v>30.274999999999999</v>
      </c>
      <c r="E9" s="14">
        <v>28.54</v>
      </c>
      <c r="F9" s="14">
        <v>32.01</v>
      </c>
    </row>
    <row r="10" spans="1:7" ht="15" x14ac:dyDescent="0.25">
      <c r="C10" s="13" t="s">
        <v>10</v>
      </c>
      <c r="D10" s="14">
        <v>32.5</v>
      </c>
      <c r="E10" s="14">
        <v>32.5</v>
      </c>
      <c r="F10" s="14">
        <v>32.5</v>
      </c>
    </row>
    <row r="11" spans="1:7" ht="30" customHeight="1" x14ac:dyDescent="0.25">
      <c r="C11" s="15" t="s">
        <v>11</v>
      </c>
      <c r="D11" s="14">
        <f>AVERAGE(E11:F11)</f>
        <v>7.5250000000000004</v>
      </c>
      <c r="E11" s="14">
        <v>6.92</v>
      </c>
      <c r="F11" s="14">
        <v>8.1300000000000008</v>
      </c>
    </row>
    <row r="12" spans="1:7" ht="31.5" customHeight="1" x14ac:dyDescent="0.25">
      <c r="C12" s="15" t="s">
        <v>12</v>
      </c>
      <c r="D12" s="14">
        <f>AVERAGE(E12:F12)</f>
        <v>4.88</v>
      </c>
      <c r="E12" s="14">
        <v>4.5</v>
      </c>
      <c r="F12" s="14">
        <v>5.26</v>
      </c>
    </row>
    <row r="13" spans="1:7" ht="30" x14ac:dyDescent="0.25">
      <c r="C13" s="29" t="s">
        <v>24</v>
      </c>
      <c r="D13" s="30">
        <f>SUM(G17:G196)</f>
        <v>17177070.210345775</v>
      </c>
    </row>
    <row r="16" spans="1:7" x14ac:dyDescent="0.2">
      <c r="A16" s="17" t="s">
        <v>15</v>
      </c>
      <c r="B16" s="18" t="s">
        <v>16</v>
      </c>
      <c r="C16" s="19" t="s">
        <v>17</v>
      </c>
      <c r="D16" s="20" t="s">
        <v>18</v>
      </c>
      <c r="E16" s="19" t="s">
        <v>19</v>
      </c>
      <c r="F16" s="19" t="s">
        <v>20</v>
      </c>
      <c r="G16" s="21" t="s">
        <v>24</v>
      </c>
    </row>
    <row r="17" spans="1:7" x14ac:dyDescent="0.2">
      <c r="A17" s="22">
        <v>37622</v>
      </c>
      <c r="B17" s="23">
        <v>32</v>
      </c>
      <c r="C17" s="4">
        <v>29.283868314198795</v>
      </c>
      <c r="D17" s="24">
        <v>0.45</v>
      </c>
      <c r="E17" s="4">
        <v>4.4435607268482391</v>
      </c>
      <c r="F17" s="4">
        <v>4.6005163564884342</v>
      </c>
      <c r="G17" s="5">
        <v>105792.2937848029</v>
      </c>
    </row>
    <row r="18" spans="1:7" x14ac:dyDescent="0.2">
      <c r="A18" s="22">
        <v>37653</v>
      </c>
      <c r="B18" s="23">
        <v>32</v>
      </c>
      <c r="C18" s="4">
        <v>27.920634291598272</v>
      </c>
      <c r="D18" s="24">
        <v>0.45</v>
      </c>
      <c r="E18" s="4">
        <v>3.9597689586584259</v>
      </c>
      <c r="F18" s="4">
        <v>4.111537847665355</v>
      </c>
      <c r="G18" s="5">
        <v>85150.871686990809</v>
      </c>
    </row>
    <row r="19" spans="1:7" x14ac:dyDescent="0.2">
      <c r="A19" s="22">
        <v>37681</v>
      </c>
      <c r="B19" s="23">
        <v>32</v>
      </c>
      <c r="C19" s="4">
        <v>26.725392754591095</v>
      </c>
      <c r="D19" s="24">
        <v>0.45</v>
      </c>
      <c r="E19" s="4">
        <v>3.5608551456710722</v>
      </c>
      <c r="F19" s="4">
        <v>3.7089263655613038</v>
      </c>
      <c r="G19" s="5">
        <v>84776.839308136885</v>
      </c>
    </row>
    <row r="20" spans="1:7" x14ac:dyDescent="0.2">
      <c r="A20" s="22">
        <v>37712</v>
      </c>
      <c r="B20" s="23">
        <v>23</v>
      </c>
      <c r="C20" s="4">
        <v>25.419214033793114</v>
      </c>
      <c r="D20" s="24">
        <v>0.3</v>
      </c>
      <c r="E20" s="4">
        <v>1.4380592785923925</v>
      </c>
      <c r="F20" s="4">
        <v>1.502724005935911</v>
      </c>
      <c r="G20" s="5">
        <v>23814.261653490019</v>
      </c>
    </row>
    <row r="21" spans="1:7" x14ac:dyDescent="0.2">
      <c r="A21" s="22">
        <v>37742</v>
      </c>
      <c r="B21" s="23">
        <v>23</v>
      </c>
      <c r="C21" s="4">
        <v>25.782721894972113</v>
      </c>
      <c r="D21" s="24">
        <v>0.3</v>
      </c>
      <c r="E21" s="4">
        <v>1.6318909846653635</v>
      </c>
      <c r="F21" s="4">
        <v>1.7110326498980832</v>
      </c>
      <c r="G21" s="5">
        <v>27924.918529593702</v>
      </c>
    </row>
    <row r="22" spans="1:7" x14ac:dyDescent="0.2">
      <c r="A22" s="22">
        <v>37773</v>
      </c>
      <c r="B22" s="23">
        <v>23</v>
      </c>
      <c r="C22" s="4">
        <v>31.96042325069471</v>
      </c>
      <c r="D22" s="24">
        <v>0.33</v>
      </c>
      <c r="E22" s="4">
        <v>4.8147645389824696</v>
      </c>
      <c r="F22" s="4">
        <v>5.0656056008907981</v>
      </c>
      <c r="G22" s="5">
        <v>79732.500765549703</v>
      </c>
    </row>
    <row r="23" spans="1:7" x14ac:dyDescent="0.2">
      <c r="A23" s="22">
        <v>37803</v>
      </c>
      <c r="B23" s="23">
        <v>23</v>
      </c>
      <c r="C23" s="4">
        <v>37.699379664702143</v>
      </c>
      <c r="D23" s="24">
        <v>0.36</v>
      </c>
      <c r="E23" s="4">
        <v>8.9023466974638374</v>
      </c>
      <c r="F23" s="4">
        <v>9.3997108762624393</v>
      </c>
      <c r="G23" s="5">
        <v>152336.95668700119</v>
      </c>
    </row>
    <row r="24" spans="1:7" x14ac:dyDescent="0.2">
      <c r="A24" s="22">
        <v>37834</v>
      </c>
      <c r="B24" s="23">
        <v>23</v>
      </c>
      <c r="C24" s="4">
        <v>37.421506152882849</v>
      </c>
      <c r="D24" s="24">
        <v>0.36</v>
      </c>
      <c r="E24" s="4">
        <v>8.8260334301965369</v>
      </c>
      <c r="F24" s="4">
        <v>9.3538629360122769</v>
      </c>
      <c r="G24" s="5">
        <v>151031.08405752314</v>
      </c>
    </row>
    <row r="25" spans="1:7" x14ac:dyDescent="0.2">
      <c r="A25" s="22">
        <v>37865</v>
      </c>
      <c r="B25" s="23">
        <v>23</v>
      </c>
      <c r="C25" s="4">
        <v>24.884270628456459</v>
      </c>
      <c r="D25" s="24">
        <v>0.28000000000000003</v>
      </c>
      <c r="E25" s="4">
        <v>1.4401748234325555</v>
      </c>
      <c r="F25" s="4">
        <v>1.5320212917967213</v>
      </c>
      <c r="G25" s="5">
        <v>23849.295076043119</v>
      </c>
    </row>
    <row r="26" spans="1:7" x14ac:dyDescent="0.2">
      <c r="A26" s="22">
        <v>37895</v>
      </c>
      <c r="B26" s="23">
        <v>23</v>
      </c>
      <c r="C26" s="4">
        <v>24.26332781728944</v>
      </c>
      <c r="D26" s="24">
        <v>0.28000000000000003</v>
      </c>
      <c r="E26" s="4">
        <v>1.3283926846671352</v>
      </c>
      <c r="F26" s="4">
        <v>1.4185849645788764</v>
      </c>
      <c r="G26" s="5">
        <v>22731.455620024022</v>
      </c>
    </row>
    <row r="27" spans="1:7" x14ac:dyDescent="0.2">
      <c r="A27" s="22">
        <v>37926</v>
      </c>
      <c r="B27" s="23">
        <v>32</v>
      </c>
      <c r="C27" s="4">
        <v>23.938038320813288</v>
      </c>
      <c r="D27" s="24">
        <v>0.35</v>
      </c>
      <c r="E27" s="4">
        <v>2.1356750922750689</v>
      </c>
      <c r="F27" s="4">
        <v>2.2895784806820192</v>
      </c>
      <c r="G27" s="5">
        <v>49205.95412601759</v>
      </c>
    </row>
    <row r="28" spans="1:7" x14ac:dyDescent="0.2">
      <c r="A28" s="22">
        <v>37956</v>
      </c>
      <c r="B28" s="23">
        <v>32</v>
      </c>
      <c r="C28" s="4">
        <v>26.214211889435461</v>
      </c>
      <c r="D28" s="24">
        <v>0.35</v>
      </c>
      <c r="E28" s="4">
        <v>3.0579116033322657</v>
      </c>
      <c r="F28" s="4">
        <v>3.2915439203761139</v>
      </c>
      <c r="G28" s="5">
        <v>72802.759452134589</v>
      </c>
    </row>
    <row r="29" spans="1:7" x14ac:dyDescent="0.2">
      <c r="A29" s="22">
        <v>37987</v>
      </c>
      <c r="B29" s="23">
        <v>32</v>
      </c>
      <c r="C29" s="4">
        <v>28.962011797651048</v>
      </c>
      <c r="D29" s="24">
        <v>0.35</v>
      </c>
      <c r="E29" s="4">
        <v>4.3581805160587512</v>
      </c>
      <c r="F29" s="4">
        <v>4.7107543868877055</v>
      </c>
      <c r="G29" s="5">
        <v>103759.56172632673</v>
      </c>
    </row>
    <row r="30" spans="1:7" x14ac:dyDescent="0.2">
      <c r="A30" s="22">
        <v>38018</v>
      </c>
      <c r="B30" s="23">
        <v>32</v>
      </c>
      <c r="C30" s="4">
        <v>28.107524737750342</v>
      </c>
      <c r="D30" s="24">
        <v>0.35</v>
      </c>
      <c r="E30" s="4">
        <v>4.0449978539291109</v>
      </c>
      <c r="F30" s="4">
        <v>4.3900559541465611</v>
      </c>
      <c r="G30" s="5">
        <v>90090.19220270915</v>
      </c>
    </row>
    <row r="31" spans="1:7" x14ac:dyDescent="0.2">
      <c r="A31" s="22">
        <v>38047</v>
      </c>
      <c r="B31" s="23">
        <v>32</v>
      </c>
      <c r="C31" s="4">
        <v>26.647228215068935</v>
      </c>
      <c r="D31" s="24">
        <v>0.35</v>
      </c>
      <c r="E31" s="4">
        <v>3.4760792129602276</v>
      </c>
      <c r="F31" s="4">
        <v>3.7886954705979861</v>
      </c>
      <c r="G31" s="5">
        <v>82758.493902157104</v>
      </c>
    </row>
    <row r="32" spans="1:7" x14ac:dyDescent="0.2">
      <c r="A32" s="22">
        <v>38078</v>
      </c>
      <c r="B32" s="23">
        <v>23</v>
      </c>
      <c r="C32" s="4">
        <v>25.320109960733877</v>
      </c>
      <c r="D32" s="24">
        <v>0.28000000000000003</v>
      </c>
      <c r="E32" s="4">
        <v>1.9988369810068456</v>
      </c>
      <c r="F32" s="4">
        <v>2.187907666018142</v>
      </c>
      <c r="G32" s="5">
        <v>33100.740405473363</v>
      </c>
    </row>
    <row r="33" spans="1:7" x14ac:dyDescent="0.2">
      <c r="A33" s="22">
        <v>38108</v>
      </c>
      <c r="B33" s="23">
        <v>23</v>
      </c>
      <c r="C33" s="4">
        <v>25.625112144680777</v>
      </c>
      <c r="D33" s="24">
        <v>0.28000000000000003</v>
      </c>
      <c r="E33" s="4">
        <v>2.1567219469142342</v>
      </c>
      <c r="F33" s="4">
        <v>2.3709294704088357</v>
      </c>
      <c r="G33" s="5">
        <v>36905.825955596374</v>
      </c>
    </row>
    <row r="34" spans="1:7" x14ac:dyDescent="0.2">
      <c r="A34" s="22">
        <v>38139</v>
      </c>
      <c r="B34" s="23">
        <v>23</v>
      </c>
      <c r="C34" s="4">
        <v>32.454994730925819</v>
      </c>
      <c r="D34" s="24">
        <v>0.31</v>
      </c>
      <c r="E34" s="4">
        <v>5.7890153712956449</v>
      </c>
      <c r="F34" s="4">
        <v>6.3916885636304563</v>
      </c>
      <c r="G34" s="5">
        <v>95866.094548655878</v>
      </c>
    </row>
    <row r="35" spans="1:7" x14ac:dyDescent="0.2">
      <c r="A35" s="22">
        <v>38169</v>
      </c>
      <c r="B35" s="23">
        <v>23</v>
      </c>
      <c r="C35" s="4">
        <v>38.387208810512902</v>
      </c>
      <c r="D35" s="24">
        <v>0.34</v>
      </c>
      <c r="E35" s="4">
        <v>9.9698089915344035</v>
      </c>
      <c r="F35" s="4">
        <v>11.056594782183087</v>
      </c>
      <c r="G35" s="5">
        <v>170603.37146313672</v>
      </c>
    </row>
    <row r="36" spans="1:7" x14ac:dyDescent="0.2">
      <c r="A36" s="22">
        <v>38200</v>
      </c>
      <c r="B36" s="23">
        <v>23</v>
      </c>
      <c r="C36" s="4">
        <v>38.638174159985063</v>
      </c>
      <c r="D36" s="24">
        <v>0.34</v>
      </c>
      <c r="E36" s="4">
        <v>10.188928751945966</v>
      </c>
      <c r="F36" s="4">
        <v>11.350545244527105</v>
      </c>
      <c r="G36" s="5">
        <v>174352.94880329937</v>
      </c>
    </row>
    <row r="37" spans="1:7" x14ac:dyDescent="0.2">
      <c r="A37" s="22">
        <v>38231</v>
      </c>
      <c r="B37" s="23">
        <v>23</v>
      </c>
      <c r="C37" s="4">
        <v>25.181941081329683</v>
      </c>
      <c r="D37" s="24">
        <v>0.26</v>
      </c>
      <c r="E37" s="4">
        <v>1.9299820049352869</v>
      </c>
      <c r="F37" s="4">
        <v>2.1596601436713483</v>
      </c>
      <c r="G37" s="5">
        <v>31960.502001728353</v>
      </c>
    </row>
    <row r="38" spans="1:7" x14ac:dyDescent="0.2">
      <c r="A38" s="22">
        <v>38261</v>
      </c>
      <c r="B38" s="23">
        <v>23</v>
      </c>
      <c r="C38" s="4">
        <v>24.489964612784561</v>
      </c>
      <c r="D38" s="24">
        <v>0.26</v>
      </c>
      <c r="E38" s="4">
        <v>1.7573470838379286</v>
      </c>
      <c r="F38" s="4">
        <v>1.9754578608786755</v>
      </c>
      <c r="G38" s="5">
        <v>30071.723298634632</v>
      </c>
    </row>
    <row r="39" spans="1:7" x14ac:dyDescent="0.2">
      <c r="A39" s="22">
        <v>38292</v>
      </c>
      <c r="B39" s="23">
        <v>32</v>
      </c>
      <c r="C39" s="4">
        <v>25.147743158511002</v>
      </c>
      <c r="D39" s="24">
        <v>0.35</v>
      </c>
      <c r="E39" s="4">
        <v>3.3950291337862342</v>
      </c>
      <c r="F39" s="4">
        <v>3.8336691774917533</v>
      </c>
      <c r="G39" s="5">
        <v>78221.471242434825</v>
      </c>
    </row>
    <row r="40" spans="1:7" x14ac:dyDescent="0.2">
      <c r="A40" s="22">
        <v>38322</v>
      </c>
      <c r="B40" s="23">
        <v>32</v>
      </c>
      <c r="C40" s="4">
        <v>27.006489381108359</v>
      </c>
      <c r="D40" s="24">
        <v>0.35</v>
      </c>
      <c r="E40" s="4">
        <v>4.2409174071027076</v>
      </c>
      <c r="F40" s="4">
        <v>4.8111558125001732</v>
      </c>
      <c r="G40" s="5">
        <v>100967.76162830128</v>
      </c>
    </row>
    <row r="41" spans="1:7" x14ac:dyDescent="0.2">
      <c r="A41" s="22">
        <v>38353</v>
      </c>
      <c r="B41" s="23">
        <v>32</v>
      </c>
      <c r="C41" s="4">
        <v>29.884691900628098</v>
      </c>
      <c r="D41" s="24">
        <v>0.35</v>
      </c>
      <c r="E41" s="4">
        <v>5.6644045207221838</v>
      </c>
      <c r="F41" s="4">
        <v>6.4565084159030288</v>
      </c>
      <c r="G41" s="5">
        <v>134858.14282935375</v>
      </c>
    </row>
    <row r="42" spans="1:7" x14ac:dyDescent="0.2">
      <c r="A42" s="22">
        <v>38384</v>
      </c>
      <c r="B42" s="23">
        <v>32</v>
      </c>
      <c r="C42" s="4">
        <v>28.582351534598306</v>
      </c>
      <c r="D42" s="24">
        <v>0.35</v>
      </c>
      <c r="E42" s="4">
        <v>5.0858896976825392</v>
      </c>
      <c r="F42" s="4">
        <v>5.8229092243000693</v>
      </c>
      <c r="G42" s="5">
        <v>109366.97205896532</v>
      </c>
    </row>
    <row r="43" spans="1:7" x14ac:dyDescent="0.2">
      <c r="A43" s="22">
        <v>38412</v>
      </c>
      <c r="B43" s="23">
        <v>32</v>
      </c>
      <c r="C43" s="4">
        <v>27.049597377137928</v>
      </c>
      <c r="D43" s="24">
        <v>0.35</v>
      </c>
      <c r="E43" s="4">
        <v>4.4252379179712396</v>
      </c>
      <c r="F43" s="4">
        <v>5.0903660743138843</v>
      </c>
      <c r="G43" s="5">
        <v>105356.06435105928</v>
      </c>
    </row>
    <row r="44" spans="1:7" x14ac:dyDescent="0.2">
      <c r="A44" s="22">
        <v>38443</v>
      </c>
      <c r="B44" s="23">
        <v>23</v>
      </c>
      <c r="C44" s="4">
        <v>25.265491495864566</v>
      </c>
      <c r="D44" s="24">
        <v>0.26</v>
      </c>
      <c r="E44" s="4">
        <v>2.2479358830122935</v>
      </c>
      <c r="F44" s="4">
        <v>2.5979695243251015</v>
      </c>
      <c r="G44" s="5">
        <v>37225.818222683578</v>
      </c>
    </row>
    <row r="45" spans="1:7" x14ac:dyDescent="0.2">
      <c r="A45" s="22">
        <v>38473</v>
      </c>
      <c r="B45" s="23">
        <v>23</v>
      </c>
      <c r="C45" s="4">
        <v>26.02975692844365</v>
      </c>
      <c r="D45" s="24">
        <v>0.26</v>
      </c>
      <c r="E45" s="4">
        <v>2.5513816468910653</v>
      </c>
      <c r="F45" s="4">
        <v>2.9626507274928153</v>
      </c>
      <c r="G45" s="5">
        <v>43659.242741599905</v>
      </c>
    </row>
    <row r="46" spans="1:7" x14ac:dyDescent="0.2">
      <c r="A46" s="22">
        <v>38504</v>
      </c>
      <c r="B46" s="23">
        <v>23</v>
      </c>
      <c r="C46" s="4">
        <v>32.503435309962846</v>
      </c>
      <c r="D46" s="24">
        <v>0.28999999999999998</v>
      </c>
      <c r="E46" s="4">
        <v>6.0428431450071756</v>
      </c>
      <c r="F46" s="4">
        <v>7.0501320983058058</v>
      </c>
      <c r="G46" s="5">
        <v>100069.48248131883</v>
      </c>
    </row>
    <row r="47" spans="1:7" x14ac:dyDescent="0.2">
      <c r="A47" s="22">
        <v>38534</v>
      </c>
      <c r="B47" s="23">
        <v>23</v>
      </c>
      <c r="C47" s="4">
        <v>37.639060646960914</v>
      </c>
      <c r="D47" s="24">
        <v>0.32</v>
      </c>
      <c r="E47" s="4">
        <v>9.6077499373707109</v>
      </c>
      <c r="F47" s="4">
        <v>11.263204930122054</v>
      </c>
      <c r="G47" s="5">
        <v>164407.81692828762</v>
      </c>
    </row>
    <row r="48" spans="1:7" x14ac:dyDescent="0.2">
      <c r="A48" s="22">
        <v>38565</v>
      </c>
      <c r="B48" s="23">
        <v>23</v>
      </c>
      <c r="C48" s="4">
        <v>38.553656159161086</v>
      </c>
      <c r="D48" s="24">
        <v>0.32</v>
      </c>
      <c r="E48" s="4">
        <v>10.19314241909834</v>
      </c>
      <c r="F48" s="4">
        <v>12.007562174275472</v>
      </c>
      <c r="G48" s="5">
        <v>174425.05307561078</v>
      </c>
    </row>
    <row r="49" spans="1:7" x14ac:dyDescent="0.2">
      <c r="A49" s="22">
        <v>38596</v>
      </c>
      <c r="B49" s="23">
        <v>23</v>
      </c>
      <c r="C49" s="4">
        <v>24.937497864483817</v>
      </c>
      <c r="D49" s="24">
        <v>0.24</v>
      </c>
      <c r="E49" s="4">
        <v>2.0026637778469838</v>
      </c>
      <c r="F49" s="4">
        <v>2.3704773127991281</v>
      </c>
      <c r="G49" s="5">
        <v>33164.112161146055</v>
      </c>
    </row>
    <row r="50" spans="1:7" x14ac:dyDescent="0.2">
      <c r="A50" s="22">
        <v>38626</v>
      </c>
      <c r="B50" s="23">
        <v>23</v>
      </c>
      <c r="C50" s="4">
        <v>24.794022670675048</v>
      </c>
      <c r="D50" s="24">
        <v>0.24</v>
      </c>
      <c r="E50" s="4">
        <v>1.9875762027709747</v>
      </c>
      <c r="F50" s="4">
        <v>2.3641388074766443</v>
      </c>
      <c r="G50" s="5">
        <v>34011.403981816911</v>
      </c>
    </row>
    <row r="51" spans="1:7" x14ac:dyDescent="0.2">
      <c r="A51" s="22">
        <v>38657</v>
      </c>
      <c r="B51" s="23">
        <v>32</v>
      </c>
      <c r="C51" s="4">
        <v>25.470239967345535</v>
      </c>
      <c r="D51" s="24">
        <v>0.3</v>
      </c>
      <c r="E51" s="4">
        <v>3.2652204396934139</v>
      </c>
      <c r="F51" s="4">
        <v>3.9024813244631966</v>
      </c>
      <c r="G51" s="5">
        <v>75230.678930536247</v>
      </c>
    </row>
    <row r="52" spans="1:7" x14ac:dyDescent="0.2">
      <c r="A52" s="22">
        <v>38687</v>
      </c>
      <c r="B52" s="23">
        <v>32</v>
      </c>
      <c r="C52" s="4">
        <v>27.133930168161889</v>
      </c>
      <c r="D52" s="24">
        <v>0.3</v>
      </c>
      <c r="E52" s="4">
        <v>3.9701093320287133</v>
      </c>
      <c r="F52" s="4">
        <v>4.7683149102000506</v>
      </c>
      <c r="G52" s="5">
        <v>94520.362976939607</v>
      </c>
    </row>
    <row r="53" spans="1:7" x14ac:dyDescent="0.2">
      <c r="A53" s="22">
        <v>38718</v>
      </c>
      <c r="B53" s="23">
        <v>32</v>
      </c>
      <c r="C53" s="4">
        <v>29.956623102438325</v>
      </c>
      <c r="D53" s="24">
        <v>0.35</v>
      </c>
      <c r="E53" s="4">
        <v>6.2614246491067789</v>
      </c>
      <c r="F53" s="4">
        <v>7.5574579069189465</v>
      </c>
      <c r="G53" s="5">
        <v>149071.99804593419</v>
      </c>
    </row>
    <row r="54" spans="1:7" x14ac:dyDescent="0.2">
      <c r="A54" s="22">
        <v>38749</v>
      </c>
      <c r="B54" s="23">
        <v>32</v>
      </c>
      <c r="C54" s="4">
        <v>28.532875841851624</v>
      </c>
      <c r="D54" s="24">
        <v>0.35</v>
      </c>
      <c r="E54" s="4">
        <v>5.6137051126175788</v>
      </c>
      <c r="F54" s="4">
        <v>6.806017071682243</v>
      </c>
      <c r="G54" s="5">
        <v>120717.11474172841</v>
      </c>
    </row>
    <row r="55" spans="1:7" x14ac:dyDescent="0.2">
      <c r="A55" s="22">
        <v>38777</v>
      </c>
      <c r="B55" s="23">
        <v>32</v>
      </c>
      <c r="C55" s="4">
        <v>26.995832663990122</v>
      </c>
      <c r="D55" s="24">
        <v>0.27</v>
      </c>
      <c r="E55" s="4">
        <v>3.4600999437915503</v>
      </c>
      <c r="F55" s="4">
        <v>4.2150079635711446</v>
      </c>
      <c r="G55" s="5">
        <v>82378.059461789235</v>
      </c>
    </row>
    <row r="56" spans="1:7" x14ac:dyDescent="0.2">
      <c r="A56" s="22">
        <v>38808</v>
      </c>
      <c r="B56" s="23">
        <v>23</v>
      </c>
      <c r="C56" s="4">
        <v>24.983202581732364</v>
      </c>
      <c r="D56" s="24">
        <v>0.24</v>
      </c>
      <c r="E56" s="4">
        <v>2.2174053373461602</v>
      </c>
      <c r="F56" s="4">
        <v>2.7141584922990738</v>
      </c>
      <c r="G56" s="5">
        <v>36720.232386452415</v>
      </c>
    </row>
    <row r="57" spans="1:7" x14ac:dyDescent="0.2">
      <c r="A57" s="22">
        <v>38838</v>
      </c>
      <c r="B57" s="23">
        <v>23</v>
      </c>
      <c r="C57" s="4">
        <v>26.503025003521369</v>
      </c>
      <c r="D57" s="24">
        <v>0.24</v>
      </c>
      <c r="E57" s="4">
        <v>2.7618561118968321</v>
      </c>
      <c r="F57" s="4">
        <v>3.397237815334698</v>
      </c>
      <c r="G57" s="5">
        <v>47260.881786778591</v>
      </c>
    </row>
    <row r="58" spans="1:7" x14ac:dyDescent="0.2">
      <c r="A58" s="22">
        <v>38869</v>
      </c>
      <c r="B58" s="23">
        <v>23</v>
      </c>
      <c r="C58" s="4">
        <v>32.651442401182223</v>
      </c>
      <c r="D58" s="24">
        <v>0.27</v>
      </c>
      <c r="E58" s="4">
        <v>6.0673344768214443</v>
      </c>
      <c r="F58" s="4">
        <v>7.4996302450146217</v>
      </c>
      <c r="G58" s="5">
        <v>100475.05893616311</v>
      </c>
    </row>
    <row r="59" spans="1:7" x14ac:dyDescent="0.2">
      <c r="A59" s="22">
        <v>38899</v>
      </c>
      <c r="B59" s="23">
        <v>23</v>
      </c>
      <c r="C59" s="4">
        <v>38.437105938741951</v>
      </c>
      <c r="D59" s="24">
        <v>0.3</v>
      </c>
      <c r="E59" s="4">
        <v>9.8899188884393379</v>
      </c>
      <c r="F59" s="4">
        <v>12.285874666193738</v>
      </c>
      <c r="G59" s="5">
        <v>169236.29201897391</v>
      </c>
    </row>
    <row r="60" spans="1:7" x14ac:dyDescent="0.2">
      <c r="A60" s="22">
        <v>38930</v>
      </c>
      <c r="B60" s="23">
        <v>23</v>
      </c>
      <c r="C60" s="4">
        <v>39.459464468937554</v>
      </c>
      <c r="D60" s="24">
        <v>0.3</v>
      </c>
      <c r="E60" s="4">
        <v>10.4957114217945</v>
      </c>
      <c r="F60" s="4">
        <v>13.104869247666025</v>
      </c>
      <c r="G60" s="5">
        <v>179602.61384974746</v>
      </c>
    </row>
    <row r="61" spans="1:7" x14ac:dyDescent="0.2">
      <c r="A61" s="22">
        <v>38961</v>
      </c>
      <c r="B61" s="23">
        <v>23</v>
      </c>
      <c r="C61" s="4">
        <v>24.693387566798165</v>
      </c>
      <c r="D61" s="24">
        <v>0.22</v>
      </c>
      <c r="E61" s="4">
        <v>1.9175861949903594</v>
      </c>
      <c r="F61" s="4">
        <v>2.406290043488255</v>
      </c>
      <c r="G61" s="5">
        <v>31755.227389040356</v>
      </c>
    </row>
    <row r="62" spans="1:7" x14ac:dyDescent="0.2">
      <c r="A62" s="22">
        <v>38991</v>
      </c>
      <c r="B62" s="23">
        <v>23</v>
      </c>
      <c r="C62" s="4">
        <v>25.006396287158651</v>
      </c>
      <c r="D62" s="24">
        <v>0.22</v>
      </c>
      <c r="E62" s="4">
        <v>2.0324485257853779</v>
      </c>
      <c r="F62" s="4">
        <v>2.5635354187692547</v>
      </c>
      <c r="G62" s="5">
        <v>34779.259173239385</v>
      </c>
    </row>
    <row r="63" spans="1:7" x14ac:dyDescent="0.2">
      <c r="A63" s="22">
        <v>39022</v>
      </c>
      <c r="B63" s="23">
        <v>32</v>
      </c>
      <c r="C63" s="4">
        <v>25.42561922800526</v>
      </c>
      <c r="D63" s="24">
        <v>0.25</v>
      </c>
      <c r="E63" s="4">
        <v>2.7278505706371083</v>
      </c>
      <c r="F63" s="4">
        <v>3.457904504861161</v>
      </c>
      <c r="G63" s="5">
        <v>62849.677147478978</v>
      </c>
    </row>
    <row r="64" spans="1:7" x14ac:dyDescent="0.2">
      <c r="A64" s="22">
        <v>39052</v>
      </c>
      <c r="B64" s="23">
        <v>32</v>
      </c>
      <c r="C64" s="4">
        <v>26.965177379391658</v>
      </c>
      <c r="D64" s="24">
        <v>0.27</v>
      </c>
      <c r="E64" s="4">
        <v>3.6908462806033384</v>
      </c>
      <c r="F64" s="4">
        <v>4.7013572490988729</v>
      </c>
      <c r="G64" s="5">
        <v>87871.668248604285</v>
      </c>
    </row>
    <row r="65" spans="1:7" x14ac:dyDescent="0.2">
      <c r="A65" s="22">
        <v>39083</v>
      </c>
      <c r="B65" s="23">
        <v>32</v>
      </c>
      <c r="C65" s="4">
        <v>30.112223586270026</v>
      </c>
      <c r="D65" s="24">
        <v>0.33</v>
      </c>
      <c r="E65" s="4">
        <v>6.2923411423902031</v>
      </c>
      <c r="F65" s="4">
        <v>8.0545543602499841</v>
      </c>
      <c r="G65" s="5">
        <v>149808.05791802594</v>
      </c>
    </row>
    <row r="66" spans="1:7" x14ac:dyDescent="0.2">
      <c r="A66" s="22">
        <v>39114</v>
      </c>
      <c r="B66" s="23">
        <v>32</v>
      </c>
      <c r="C66" s="4">
        <v>28.585271897120471</v>
      </c>
      <c r="D66" s="24">
        <v>0.33</v>
      </c>
      <c r="E66" s="4">
        <v>5.6094781768909332</v>
      </c>
      <c r="F66" s="4">
        <v>7.2132549767568683</v>
      </c>
      <c r="G66" s="5">
        <v>120626.21871586265</v>
      </c>
    </row>
    <row r="67" spans="1:7" x14ac:dyDescent="0.2">
      <c r="A67" s="22">
        <v>39142</v>
      </c>
      <c r="B67" s="23">
        <v>32</v>
      </c>
      <c r="C67" s="4">
        <v>26.914162219132606</v>
      </c>
      <c r="D67" s="24">
        <v>0.25</v>
      </c>
      <c r="E67" s="4">
        <v>3.3533371471350151</v>
      </c>
      <c r="F67" s="4">
        <v>4.3331309447306943</v>
      </c>
      <c r="G67" s="5">
        <v>79836.250798990441</v>
      </c>
    </row>
    <row r="68" spans="1:7" x14ac:dyDescent="0.2">
      <c r="A68" s="22">
        <v>39173</v>
      </c>
      <c r="B68" s="23">
        <v>23</v>
      </c>
      <c r="C68" s="4">
        <v>25.257599481414132</v>
      </c>
      <c r="D68" s="24">
        <v>0.22</v>
      </c>
      <c r="E68" s="4">
        <v>2.2304558550802698</v>
      </c>
      <c r="F68" s="4">
        <v>2.8962367719192699</v>
      </c>
      <c r="G68" s="5">
        <v>36936.348960129268</v>
      </c>
    </row>
    <row r="69" spans="1:7" x14ac:dyDescent="0.2">
      <c r="A69" s="22">
        <v>39203</v>
      </c>
      <c r="B69" s="23">
        <v>23</v>
      </c>
      <c r="C69" s="4">
        <v>26.794415998991159</v>
      </c>
      <c r="D69" s="24">
        <v>0.22</v>
      </c>
      <c r="E69" s="4">
        <v>2.7568898315933228</v>
      </c>
      <c r="F69" s="4">
        <v>3.5977432926392865</v>
      </c>
      <c r="G69" s="5">
        <v>47175.898798224945</v>
      </c>
    </row>
    <row r="70" spans="1:7" x14ac:dyDescent="0.2">
      <c r="A70" s="22">
        <v>39234</v>
      </c>
      <c r="B70" s="23">
        <v>23</v>
      </c>
      <c r="C70" s="4">
        <v>32.672577200822047</v>
      </c>
      <c r="D70" s="24">
        <v>0.25</v>
      </c>
      <c r="E70" s="4">
        <v>5.8468609337359405</v>
      </c>
      <c r="F70" s="4">
        <v>7.6678885537673978</v>
      </c>
      <c r="G70" s="5">
        <v>96824.017062667175</v>
      </c>
    </row>
    <row r="71" spans="1:7" x14ac:dyDescent="0.2">
      <c r="A71" s="22">
        <v>39264</v>
      </c>
      <c r="B71" s="23">
        <v>23</v>
      </c>
      <c r="C71" s="4">
        <v>39.195471714349374</v>
      </c>
      <c r="D71" s="24">
        <v>0.28000000000000003</v>
      </c>
      <c r="E71" s="4">
        <v>9.9172060206660468</v>
      </c>
      <c r="F71" s="4">
        <v>13.071912173956337</v>
      </c>
      <c r="G71" s="5">
        <v>169703.2294256374</v>
      </c>
    </row>
    <row r="72" spans="1:7" x14ac:dyDescent="0.2">
      <c r="A72" s="22">
        <v>39295</v>
      </c>
      <c r="B72" s="23">
        <v>23</v>
      </c>
      <c r="C72" s="4">
        <v>39.880967185400351</v>
      </c>
      <c r="D72" s="24">
        <v>0.28000000000000003</v>
      </c>
      <c r="E72" s="4">
        <v>10.295279341521303</v>
      </c>
      <c r="F72" s="4">
        <v>13.639964856218507</v>
      </c>
      <c r="G72" s="5">
        <v>176172.82009211252</v>
      </c>
    </row>
    <row r="73" spans="1:7" x14ac:dyDescent="0.2">
      <c r="A73" s="22">
        <v>39326</v>
      </c>
      <c r="B73" s="23">
        <v>23</v>
      </c>
      <c r="C73" s="4">
        <v>24.539272533242329</v>
      </c>
      <c r="D73" s="24">
        <v>0.2</v>
      </c>
      <c r="E73" s="4">
        <v>1.7585115964691251</v>
      </c>
      <c r="F73" s="4">
        <v>2.3415447786137342</v>
      </c>
      <c r="G73" s="5">
        <v>29120.952037528717</v>
      </c>
    </row>
    <row r="74" spans="1:7" x14ac:dyDescent="0.2">
      <c r="A74" s="22">
        <v>39356</v>
      </c>
      <c r="B74" s="23">
        <v>23</v>
      </c>
      <c r="C74" s="4">
        <v>25.341114474748871</v>
      </c>
      <c r="D74" s="24">
        <v>0.2</v>
      </c>
      <c r="E74" s="4">
        <v>2.0018283480806129</v>
      </c>
      <c r="F74" s="4">
        <v>2.6792958407894742</v>
      </c>
      <c r="G74" s="5">
        <v>34255.286692355454</v>
      </c>
    </row>
    <row r="75" spans="1:7" x14ac:dyDescent="0.2">
      <c r="A75" s="22">
        <v>39387</v>
      </c>
      <c r="B75" s="23">
        <v>32</v>
      </c>
      <c r="C75" s="4">
        <v>25.481196963198585</v>
      </c>
      <c r="D75" s="24">
        <v>0.23</v>
      </c>
      <c r="E75" s="4">
        <v>2.6170202851200042</v>
      </c>
      <c r="F75" s="4">
        <v>3.5205413482612524</v>
      </c>
      <c r="G75" s="5">
        <v>60296.147369164908</v>
      </c>
    </row>
    <row r="76" spans="1:7" x14ac:dyDescent="0.2">
      <c r="A76" s="22">
        <v>39417</v>
      </c>
      <c r="B76" s="23">
        <v>32</v>
      </c>
      <c r="C76" s="4">
        <v>27.024351288000414</v>
      </c>
      <c r="D76" s="24">
        <v>0.25</v>
      </c>
      <c r="E76" s="4">
        <v>3.5567018331734239</v>
      </c>
      <c r="F76" s="4">
        <v>4.8096429126329081</v>
      </c>
      <c r="G76" s="5">
        <v>84677.957244192861</v>
      </c>
    </row>
    <row r="77" spans="1:7" x14ac:dyDescent="0.2">
      <c r="A77" s="22">
        <v>39448</v>
      </c>
      <c r="B77" s="23">
        <v>32</v>
      </c>
      <c r="C77" s="4">
        <v>30.366211933157754</v>
      </c>
      <c r="D77" s="24">
        <v>0.32</v>
      </c>
      <c r="E77" s="4">
        <v>6.4139865956324771</v>
      </c>
      <c r="F77" s="4">
        <v>8.7193896018034032</v>
      </c>
      <c r="G77" s="5">
        <v>152704.19286881801</v>
      </c>
    </row>
    <row r="78" spans="1:7" x14ac:dyDescent="0.2">
      <c r="A78" s="22">
        <v>39479</v>
      </c>
      <c r="B78" s="23">
        <v>32</v>
      </c>
      <c r="C78" s="4">
        <v>28.894926727431432</v>
      </c>
      <c r="D78" s="24">
        <v>0.32</v>
      </c>
      <c r="E78" s="4">
        <v>5.767523188093139</v>
      </c>
      <c r="F78" s="4">
        <v>7.8802097687626986</v>
      </c>
      <c r="G78" s="5">
        <v>128454.27644521039</v>
      </c>
    </row>
    <row r="79" spans="1:7" x14ac:dyDescent="0.2">
      <c r="A79" s="22">
        <v>39508</v>
      </c>
      <c r="B79" s="23">
        <v>32</v>
      </c>
      <c r="C79" s="4">
        <v>27.046901716060049</v>
      </c>
      <c r="D79" s="24">
        <v>0.24</v>
      </c>
      <c r="E79" s="4">
        <v>3.4091513565456162</v>
      </c>
      <c r="F79" s="4">
        <v>4.6825288507590344</v>
      </c>
      <c r="G79" s="5">
        <v>81165.075496638019</v>
      </c>
    </row>
    <row r="80" spans="1:7" x14ac:dyDescent="0.2">
      <c r="A80" s="22">
        <v>39539</v>
      </c>
      <c r="B80" s="23">
        <v>23</v>
      </c>
      <c r="C80" s="4">
        <v>25.771664600016038</v>
      </c>
      <c r="D80" s="24">
        <v>0.21</v>
      </c>
      <c r="E80" s="4">
        <v>2.3978477916549852</v>
      </c>
      <c r="F80" s="4">
        <v>3.3107782725195269</v>
      </c>
      <c r="G80" s="5">
        <v>39708.359429806565</v>
      </c>
    </row>
    <row r="81" spans="1:7" x14ac:dyDescent="0.2">
      <c r="A81" s="22">
        <v>39569</v>
      </c>
      <c r="B81" s="23">
        <v>23</v>
      </c>
      <c r="C81" s="4">
        <v>27.052697039584224</v>
      </c>
      <c r="D81" s="24">
        <v>0.21</v>
      </c>
      <c r="E81" s="4">
        <v>2.8275182253138658</v>
      </c>
      <c r="F81" s="4">
        <v>3.9250273805945639</v>
      </c>
      <c r="G81" s="5">
        <v>48384.491871570877</v>
      </c>
    </row>
    <row r="82" spans="1:7" x14ac:dyDescent="0.2">
      <c r="A82" s="22">
        <v>39600</v>
      </c>
      <c r="B82" s="23">
        <v>23</v>
      </c>
      <c r="C82" s="4">
        <v>32.877681422574867</v>
      </c>
      <c r="D82" s="24">
        <v>0.24</v>
      </c>
      <c r="E82" s="4">
        <v>5.809594052776637</v>
      </c>
      <c r="F82" s="4">
        <v>8.1074402438169297</v>
      </c>
      <c r="G82" s="5">
        <v>96206.877513981104</v>
      </c>
    </row>
    <row r="83" spans="1:7" x14ac:dyDescent="0.2">
      <c r="A83" s="22">
        <v>39630</v>
      </c>
      <c r="B83" s="23">
        <v>23</v>
      </c>
      <c r="C83" s="4">
        <v>40.502424919897287</v>
      </c>
      <c r="D83" s="24">
        <v>0.27</v>
      </c>
      <c r="E83" s="4">
        <v>10.287026393176095</v>
      </c>
      <c r="F83" s="4">
        <v>14.433877070398475</v>
      </c>
      <c r="G83" s="5">
        <v>176031.59564002932</v>
      </c>
    </row>
    <row r="84" spans="1:7" x14ac:dyDescent="0.2">
      <c r="A84" s="22">
        <v>39661</v>
      </c>
      <c r="B84" s="23">
        <v>23</v>
      </c>
      <c r="C84" s="4">
        <v>39.761182781098192</v>
      </c>
      <c r="D84" s="24">
        <v>0.27</v>
      </c>
      <c r="E84" s="4">
        <v>9.8810560237766794</v>
      </c>
      <c r="F84" s="4">
        <v>13.940643678611485</v>
      </c>
      <c r="G84" s="5">
        <v>169084.63067886652</v>
      </c>
    </row>
    <row r="85" spans="1:7" x14ac:dyDescent="0.2">
      <c r="A85" s="22">
        <v>39692</v>
      </c>
      <c r="B85" s="23">
        <v>23</v>
      </c>
      <c r="C85" s="4">
        <v>24.892611695082127</v>
      </c>
      <c r="D85" s="24">
        <v>0.19</v>
      </c>
      <c r="E85" s="4">
        <v>1.8347365650477521</v>
      </c>
      <c r="F85" s="4">
        <v>2.6025174759900436</v>
      </c>
      <c r="G85" s="5">
        <v>30383.237517190777</v>
      </c>
    </row>
    <row r="86" spans="1:7" x14ac:dyDescent="0.2">
      <c r="A86" s="22">
        <v>39722</v>
      </c>
      <c r="B86" s="23">
        <v>23</v>
      </c>
      <c r="C86" s="4">
        <v>25.629271365644339</v>
      </c>
      <c r="D86" s="24">
        <v>0.19</v>
      </c>
      <c r="E86" s="4">
        <v>2.0511072894954645</v>
      </c>
      <c r="F86" s="4">
        <v>2.9255213777660192</v>
      </c>
      <c r="G86" s="5">
        <v>35098.547937846386</v>
      </c>
    </row>
    <row r="87" spans="1:7" x14ac:dyDescent="0.2">
      <c r="A87" s="22">
        <v>39753</v>
      </c>
      <c r="B87" s="23">
        <v>32</v>
      </c>
      <c r="C87" s="4">
        <v>25.23477124028172</v>
      </c>
      <c r="D87" s="24">
        <v>0.22</v>
      </c>
      <c r="E87" s="4">
        <v>2.5078192891505506</v>
      </c>
      <c r="F87" s="4">
        <v>3.5961602009008686</v>
      </c>
      <c r="G87" s="5">
        <v>57780.156422028682</v>
      </c>
    </row>
    <row r="88" spans="1:7" x14ac:dyDescent="0.2">
      <c r="A88" s="22">
        <v>39783</v>
      </c>
      <c r="B88" s="23">
        <v>32</v>
      </c>
      <c r="C88" s="4">
        <v>27.537210710844793</v>
      </c>
      <c r="D88" s="24">
        <v>0.24</v>
      </c>
      <c r="E88" s="4">
        <v>3.6857872172213146</v>
      </c>
      <c r="F88" s="4">
        <v>5.3119928699114123</v>
      </c>
      <c r="G88" s="5">
        <v>87751.222067605064</v>
      </c>
    </row>
    <row r="89" spans="1:7" x14ac:dyDescent="0.2">
      <c r="A89" s="22">
        <v>39814</v>
      </c>
      <c r="B89" s="23">
        <v>32</v>
      </c>
      <c r="C89" s="4">
        <v>30.855534726610507</v>
      </c>
      <c r="D89" s="24">
        <v>0.31</v>
      </c>
      <c r="E89" s="4">
        <v>6.5113750477133587</v>
      </c>
      <c r="F89" s="4">
        <v>9.4319848864296869</v>
      </c>
      <c r="G89" s="5">
        <v>155022.81713595963</v>
      </c>
    </row>
    <row r="90" spans="1:7" x14ac:dyDescent="0.2">
      <c r="A90" s="22">
        <v>39845</v>
      </c>
      <c r="B90" s="23">
        <v>32</v>
      </c>
      <c r="C90" s="4">
        <v>29.038581609917429</v>
      </c>
      <c r="D90" s="24">
        <v>0.31</v>
      </c>
      <c r="E90" s="4">
        <v>5.7381753967025588</v>
      </c>
      <c r="F90" s="4">
        <v>8.3509232194458569</v>
      </c>
      <c r="G90" s="5">
        <v>123393.72373069183</v>
      </c>
    </row>
    <row r="91" spans="1:7" x14ac:dyDescent="0.2">
      <c r="A91" s="22">
        <v>39873</v>
      </c>
      <c r="B91" s="23">
        <v>32</v>
      </c>
      <c r="C91" s="4">
        <v>27.359327587085858</v>
      </c>
      <c r="D91" s="24">
        <v>0.23</v>
      </c>
      <c r="E91" s="4">
        <v>3.4472598470733256</v>
      </c>
      <c r="F91" s="4">
        <v>5.0421923920923035</v>
      </c>
      <c r="G91" s="5">
        <v>82072.362439121745</v>
      </c>
    </row>
    <row r="92" spans="1:7" x14ac:dyDescent="0.2">
      <c r="A92" s="22">
        <v>39904</v>
      </c>
      <c r="B92" s="23">
        <v>23</v>
      </c>
      <c r="C92" s="4">
        <v>25.943223159821347</v>
      </c>
      <c r="D92" s="24">
        <v>0.2</v>
      </c>
      <c r="E92" s="4">
        <v>2.3907960796790775</v>
      </c>
      <c r="F92" s="4">
        <v>3.5144193640243273</v>
      </c>
      <c r="G92" s="5">
        <v>39591.583079485521</v>
      </c>
    </row>
    <row r="93" spans="1:7" x14ac:dyDescent="0.2">
      <c r="A93" s="22">
        <v>39934</v>
      </c>
      <c r="B93" s="23">
        <v>23</v>
      </c>
      <c r="C93" s="4">
        <v>27.129557950266474</v>
      </c>
      <c r="D93" s="24">
        <v>0.2</v>
      </c>
      <c r="E93" s="4">
        <v>2.770315294166823</v>
      </c>
      <c r="F93" s="4">
        <v>4.0931970866370495</v>
      </c>
      <c r="G93" s="5">
        <v>47405.635313782681</v>
      </c>
    </row>
    <row r="94" spans="1:7" x14ac:dyDescent="0.2">
      <c r="A94" s="22">
        <v>39965</v>
      </c>
      <c r="B94" s="23">
        <v>23</v>
      </c>
      <c r="C94" s="4">
        <v>34.005925345133193</v>
      </c>
      <c r="D94" s="24">
        <v>0.23</v>
      </c>
      <c r="E94" s="4">
        <v>6.0928680943189724</v>
      </c>
      <c r="F94" s="4">
        <v>9.047659047994685</v>
      </c>
      <c r="G94" s="5">
        <v>100897.89564192216</v>
      </c>
    </row>
    <row r="95" spans="1:7" x14ac:dyDescent="0.2">
      <c r="A95" s="22">
        <v>39995</v>
      </c>
      <c r="B95" s="23">
        <v>23</v>
      </c>
      <c r="C95" s="4">
        <v>41.696261270011846</v>
      </c>
      <c r="D95" s="24">
        <v>0.26</v>
      </c>
      <c r="E95" s="4">
        <v>10.469301928521418</v>
      </c>
      <c r="F95" s="4">
        <v>15.626795211882072</v>
      </c>
      <c r="G95" s="5">
        <v>179150.69460085846</v>
      </c>
    </row>
    <row r="96" spans="1:7" x14ac:dyDescent="0.2">
      <c r="A96" s="22">
        <v>40026</v>
      </c>
      <c r="B96" s="23">
        <v>23</v>
      </c>
      <c r="C96" s="4">
        <v>40.492363849824649</v>
      </c>
      <c r="D96" s="24">
        <v>0.26</v>
      </c>
      <c r="E96" s="4">
        <v>9.8446075732060088</v>
      </c>
      <c r="F96" s="4">
        <v>14.770933660457578</v>
      </c>
      <c r="G96" s="5">
        <v>168460.92479270123</v>
      </c>
    </row>
    <row r="97" spans="1:7" x14ac:dyDescent="0.2">
      <c r="A97" s="22">
        <v>40057</v>
      </c>
      <c r="B97" s="23">
        <v>23</v>
      </c>
      <c r="C97" s="4">
        <v>24.99394459461119</v>
      </c>
      <c r="D97" s="24">
        <v>0.18</v>
      </c>
      <c r="E97" s="4">
        <v>1.796436109083845</v>
      </c>
      <c r="F97" s="4">
        <v>2.7091024882524763</v>
      </c>
      <c r="G97" s="5">
        <v>29748.98196642847</v>
      </c>
    </row>
    <row r="98" spans="1:7" x14ac:dyDescent="0.2">
      <c r="A98" s="22">
        <v>40087</v>
      </c>
      <c r="B98" s="23">
        <v>23</v>
      </c>
      <c r="C98" s="4">
        <v>25.535629849293446</v>
      </c>
      <c r="D98" s="24">
        <v>0.18</v>
      </c>
      <c r="E98" s="4">
        <v>1.9481641015545623</v>
      </c>
      <c r="F98" s="4">
        <v>2.9532490200753365</v>
      </c>
      <c r="G98" s="5">
        <v>33336.984105801675</v>
      </c>
    </row>
    <row r="99" spans="1:7" x14ac:dyDescent="0.2">
      <c r="A99" s="22">
        <v>40118</v>
      </c>
      <c r="B99" s="23">
        <v>32</v>
      </c>
      <c r="C99" s="4">
        <v>25.637416745315381</v>
      </c>
      <c r="D99" s="24">
        <v>0.21</v>
      </c>
      <c r="E99" s="4">
        <v>2.5564469953616085</v>
      </c>
      <c r="F99" s="4">
        <v>3.8952091020547961</v>
      </c>
      <c r="G99" s="5">
        <v>58900.538773131455</v>
      </c>
    </row>
    <row r="100" spans="1:7" x14ac:dyDescent="0.2">
      <c r="A100" s="22">
        <v>40148</v>
      </c>
      <c r="B100" s="23">
        <v>32</v>
      </c>
      <c r="C100" s="4">
        <v>27.708601392019332</v>
      </c>
      <c r="D100" s="24">
        <v>0.23</v>
      </c>
      <c r="E100" s="4">
        <v>3.6339644477926574</v>
      </c>
      <c r="F100" s="4">
        <v>5.5660981733428319</v>
      </c>
      <c r="G100" s="5">
        <v>86517.425573047585</v>
      </c>
    </row>
    <row r="101" spans="1:7" x14ac:dyDescent="0.2">
      <c r="A101" s="22">
        <v>40179</v>
      </c>
      <c r="B101" s="23">
        <v>32</v>
      </c>
      <c r="C101" s="4">
        <v>30.846174307511358</v>
      </c>
      <c r="D101" s="24">
        <v>0.3</v>
      </c>
      <c r="E101" s="4">
        <v>6.3241487878668927</v>
      </c>
      <c r="F101" s="4">
        <v>9.7379758595391124</v>
      </c>
      <c r="G101" s="5">
        <v>150565.33434153494</v>
      </c>
    </row>
    <row r="102" spans="1:7" x14ac:dyDescent="0.2">
      <c r="A102" s="22">
        <v>40210</v>
      </c>
      <c r="B102" s="23">
        <v>32</v>
      </c>
      <c r="C102" s="4">
        <v>29.463294001368819</v>
      </c>
      <c r="D102" s="24">
        <v>0.3</v>
      </c>
      <c r="E102" s="4">
        <v>5.7585260122122977</v>
      </c>
      <c r="F102" s="4">
        <v>8.9103952319785265</v>
      </c>
      <c r="G102" s="5">
        <v>123831.34336661325</v>
      </c>
    </row>
    <row r="103" spans="1:7" x14ac:dyDescent="0.2">
      <c r="A103" s="22">
        <v>40238</v>
      </c>
      <c r="B103" s="23">
        <v>32</v>
      </c>
      <c r="C103" s="4">
        <v>27.942074269416185</v>
      </c>
      <c r="D103" s="24">
        <v>0.22</v>
      </c>
      <c r="E103" s="4">
        <v>3.522567744573402</v>
      </c>
      <c r="F103" s="4">
        <v>5.4792164818907718</v>
      </c>
      <c r="G103" s="5">
        <v>83865.292862803544</v>
      </c>
    </row>
    <row r="104" spans="1:7" x14ac:dyDescent="0.2">
      <c r="A104" s="22">
        <v>40269</v>
      </c>
      <c r="B104" s="23">
        <v>23</v>
      </c>
      <c r="C104" s="4">
        <v>26.375673757630242</v>
      </c>
      <c r="D104" s="24">
        <v>0.19</v>
      </c>
      <c r="E104" s="4">
        <v>2.4153453580344419</v>
      </c>
      <c r="F104" s="4">
        <v>3.7765543105310666</v>
      </c>
      <c r="G104" s="5">
        <v>39998.119129050356</v>
      </c>
    </row>
    <row r="105" spans="1:7" x14ac:dyDescent="0.2">
      <c r="A105" s="22">
        <v>40299</v>
      </c>
      <c r="B105" s="23">
        <v>23</v>
      </c>
      <c r="C105" s="4">
        <v>27.742506204851672</v>
      </c>
      <c r="D105" s="24">
        <v>0.19</v>
      </c>
      <c r="E105" s="4">
        <v>2.836632337010101</v>
      </c>
      <c r="F105" s="4">
        <v>4.458961184281236</v>
      </c>
      <c r="G105" s="5">
        <v>48540.452550916852</v>
      </c>
    </row>
    <row r="106" spans="1:7" x14ac:dyDescent="0.2">
      <c r="A106" s="22">
        <v>40330</v>
      </c>
      <c r="B106" s="23">
        <v>23</v>
      </c>
      <c r="C106" s="4">
        <v>35.259486528633751</v>
      </c>
      <c r="D106" s="24">
        <v>0.22</v>
      </c>
      <c r="E106" s="4">
        <v>6.339810360527272</v>
      </c>
      <c r="F106" s="4">
        <v>10.017967633752065</v>
      </c>
      <c r="G106" s="5">
        <v>104987.25957033162</v>
      </c>
    </row>
    <row r="107" spans="1:7" x14ac:dyDescent="0.2">
      <c r="A107" s="22">
        <v>40360</v>
      </c>
      <c r="B107" s="23">
        <v>23</v>
      </c>
      <c r="C107" s="4">
        <v>41.957122445481112</v>
      </c>
      <c r="D107" s="24">
        <v>0.25</v>
      </c>
      <c r="E107" s="4">
        <v>10.091670437377713</v>
      </c>
      <c r="F107" s="4">
        <v>16.032301958923075</v>
      </c>
      <c r="G107" s="5">
        <v>172688.66452440745</v>
      </c>
    </row>
    <row r="108" spans="1:7" x14ac:dyDescent="0.2">
      <c r="A108" s="22">
        <v>40391</v>
      </c>
      <c r="B108" s="23">
        <v>23</v>
      </c>
      <c r="C108" s="4">
        <v>42.130539516088774</v>
      </c>
      <c r="D108" s="24">
        <v>0.25</v>
      </c>
      <c r="E108" s="4">
        <v>10.149245535187683</v>
      </c>
      <c r="F108" s="4">
        <v>16.211273786776026</v>
      </c>
      <c r="G108" s="5">
        <v>173673.88959813162</v>
      </c>
    </row>
    <row r="109" spans="1:7" x14ac:dyDescent="0.2">
      <c r="A109" s="22">
        <v>40422</v>
      </c>
      <c r="B109" s="23">
        <v>23</v>
      </c>
      <c r="C109" s="4">
        <v>25.259947550098413</v>
      </c>
      <c r="D109" s="24">
        <v>0.17</v>
      </c>
      <c r="E109" s="4">
        <v>1.7614634414202197</v>
      </c>
      <c r="F109" s="4">
        <v>2.8284781931192242</v>
      </c>
      <c r="G109" s="5">
        <v>29169.834589918832</v>
      </c>
    </row>
    <row r="110" spans="1:7" x14ac:dyDescent="0.2">
      <c r="A110" s="22">
        <v>40452</v>
      </c>
      <c r="B110" s="23">
        <v>23</v>
      </c>
      <c r="C110" s="4">
        <v>25.659614959609002</v>
      </c>
      <c r="D110" s="24">
        <v>0.17</v>
      </c>
      <c r="E110" s="4">
        <v>1.867745403321589</v>
      </c>
      <c r="F110" s="4">
        <v>3.0154313793770298</v>
      </c>
      <c r="G110" s="5">
        <v>31960.859341639032</v>
      </c>
    </row>
    <row r="111" spans="1:7" x14ac:dyDescent="0.2">
      <c r="A111" s="22">
        <v>40483</v>
      </c>
      <c r="B111" s="23">
        <v>32</v>
      </c>
      <c r="C111" s="4">
        <v>26.352664425461672</v>
      </c>
      <c r="D111" s="24">
        <v>0.2</v>
      </c>
      <c r="E111" s="4">
        <v>2.6441546428437004</v>
      </c>
      <c r="F111" s="4">
        <v>4.2917040003328619</v>
      </c>
      <c r="G111" s="5">
        <v>60921.322971118847</v>
      </c>
    </row>
    <row r="112" spans="1:7" x14ac:dyDescent="0.2">
      <c r="A112" s="22">
        <v>40513</v>
      </c>
      <c r="B112" s="23">
        <v>32</v>
      </c>
      <c r="C112" s="4">
        <v>28.26528518298753</v>
      </c>
      <c r="D112" s="24">
        <v>0.22</v>
      </c>
      <c r="E112" s="4">
        <v>3.6557382804027401</v>
      </c>
      <c r="F112" s="4">
        <v>5.9660363591141667</v>
      </c>
      <c r="G112" s="5">
        <v>87035.816979828451</v>
      </c>
    </row>
    <row r="113" spans="1:7" x14ac:dyDescent="0.2">
      <c r="A113" s="22">
        <v>40544</v>
      </c>
      <c r="B113" s="23">
        <v>32</v>
      </c>
      <c r="C113" s="4">
        <v>31.334891695462868</v>
      </c>
      <c r="D113" s="24">
        <v>0.28999999999999998</v>
      </c>
      <c r="E113" s="4">
        <v>6.2708793847407343</v>
      </c>
      <c r="F113" s="4">
        <v>10.290319293709508</v>
      </c>
      <c r="G113" s="5">
        <v>149297.09639190743</v>
      </c>
    </row>
    <row r="114" spans="1:7" x14ac:dyDescent="0.2">
      <c r="A114" s="22">
        <v>40575</v>
      </c>
      <c r="B114" s="23">
        <v>32</v>
      </c>
      <c r="C114" s="4">
        <v>29.953695366159518</v>
      </c>
      <c r="D114" s="24">
        <v>0.28999999999999998</v>
      </c>
      <c r="E114" s="4">
        <v>5.7259676289408894</v>
      </c>
      <c r="F114" s="4">
        <v>9.4440213580151138</v>
      </c>
      <c r="G114" s="5">
        <v>123131.20789274487</v>
      </c>
    </row>
    <row r="115" spans="1:7" x14ac:dyDescent="0.2">
      <c r="A115" s="22">
        <v>40603</v>
      </c>
      <c r="B115" s="23">
        <v>32</v>
      </c>
      <c r="C115" s="4">
        <v>28.733470792214533</v>
      </c>
      <c r="D115" s="24">
        <v>0.23</v>
      </c>
      <c r="E115" s="4">
        <v>4.0237044637522903</v>
      </c>
      <c r="F115" s="4">
        <v>6.6726183364107801</v>
      </c>
      <c r="G115" s="5">
        <v>95796.355873014531</v>
      </c>
    </row>
    <row r="116" spans="1:7" x14ac:dyDescent="0.2">
      <c r="A116" s="22">
        <v>40634</v>
      </c>
      <c r="B116" s="23">
        <v>23</v>
      </c>
      <c r="C116" s="4">
        <v>26.908620063989737</v>
      </c>
      <c r="D116" s="24">
        <v>0.2</v>
      </c>
      <c r="E116" s="4">
        <v>2.8161745169927972</v>
      </c>
      <c r="F116" s="4">
        <v>4.6954672349081239</v>
      </c>
      <c r="G116" s="5">
        <v>46635.850001400715</v>
      </c>
    </row>
    <row r="117" spans="1:7" x14ac:dyDescent="0.2">
      <c r="A117" s="22">
        <v>40664</v>
      </c>
      <c r="B117" s="23">
        <v>23</v>
      </c>
      <c r="C117" s="4">
        <v>28.469004966001023</v>
      </c>
      <c r="D117" s="24">
        <v>0.2</v>
      </c>
      <c r="E117" s="4">
        <v>3.301083824545525</v>
      </c>
      <c r="F117" s="4">
        <v>5.5345408468232868</v>
      </c>
      <c r="G117" s="5">
        <v>56488.146405623018</v>
      </c>
    </row>
    <row r="118" spans="1:7" x14ac:dyDescent="0.2">
      <c r="A118" s="22">
        <v>40695</v>
      </c>
      <c r="B118" s="23">
        <v>23</v>
      </c>
      <c r="C118" s="4">
        <v>36.057133846786655</v>
      </c>
      <c r="D118" s="24">
        <v>0.21</v>
      </c>
      <c r="E118" s="4">
        <v>6.3057683345725382</v>
      </c>
      <c r="F118" s="4">
        <v>10.629856559499373</v>
      </c>
      <c r="G118" s="5">
        <v>104423.52362052123</v>
      </c>
    </row>
    <row r="119" spans="1:7" x14ac:dyDescent="0.2">
      <c r="A119" s="22">
        <v>40725</v>
      </c>
      <c r="B119" s="23">
        <v>23</v>
      </c>
      <c r="C119" s="4">
        <v>41.915514916175717</v>
      </c>
      <c r="D119" s="24">
        <v>0.25</v>
      </c>
      <c r="E119" s="4">
        <v>9.7540578182370865</v>
      </c>
      <c r="F119" s="4">
        <v>16.53468102540949</v>
      </c>
      <c r="G119" s="5">
        <v>166911.43738567299</v>
      </c>
    </row>
    <row r="120" spans="1:7" x14ac:dyDescent="0.2">
      <c r="A120" s="22">
        <v>40756</v>
      </c>
      <c r="B120" s="23">
        <v>23</v>
      </c>
      <c r="C120" s="4">
        <v>43.382903799939371</v>
      </c>
      <c r="D120" s="24">
        <v>0.25</v>
      </c>
      <c r="E120" s="4">
        <v>10.387823274966465</v>
      </c>
      <c r="F120" s="4">
        <v>17.708375819872138</v>
      </c>
      <c r="G120" s="5">
        <v>177756.43188122613</v>
      </c>
    </row>
    <row r="121" spans="1:7" x14ac:dyDescent="0.2">
      <c r="A121" s="22">
        <v>40787</v>
      </c>
      <c r="B121" s="23">
        <v>23</v>
      </c>
      <c r="C121" s="4">
        <v>25.626616298540092</v>
      </c>
      <c r="D121" s="24">
        <v>0.2</v>
      </c>
      <c r="E121" s="4">
        <v>2.4573769997064669</v>
      </c>
      <c r="F121" s="4">
        <v>4.212242814885836</v>
      </c>
      <c r="G121" s="5">
        <v>40694.16311513909</v>
      </c>
    </row>
    <row r="122" spans="1:7" x14ac:dyDescent="0.2">
      <c r="A122" s="22">
        <v>40817</v>
      </c>
      <c r="B122" s="23">
        <v>23</v>
      </c>
      <c r="C122" s="4">
        <v>26.02410806724756</v>
      </c>
      <c r="D122" s="24">
        <v>0.2</v>
      </c>
      <c r="E122" s="4">
        <v>2.5697894105116714</v>
      </c>
      <c r="F122" s="4">
        <v>4.429791959390931</v>
      </c>
      <c r="G122" s="5">
        <v>43974.236392675732</v>
      </c>
    </row>
    <row r="123" spans="1:7" x14ac:dyDescent="0.2">
      <c r="A123" s="22">
        <v>40848</v>
      </c>
      <c r="B123" s="23">
        <v>32</v>
      </c>
      <c r="C123" s="4">
        <v>26.780381969180741</v>
      </c>
      <c r="D123" s="24">
        <v>0.23</v>
      </c>
      <c r="E123" s="4">
        <v>3.3809904457017863</v>
      </c>
      <c r="F123" s="4">
        <v>5.859786432552534</v>
      </c>
      <c r="G123" s="5">
        <v>77898.019868969161</v>
      </c>
    </row>
    <row r="124" spans="1:7" x14ac:dyDescent="0.2">
      <c r="A124" s="22">
        <v>40878</v>
      </c>
      <c r="B124" s="23">
        <v>32</v>
      </c>
      <c r="C124" s="4">
        <v>28.839061799387174</v>
      </c>
      <c r="D124" s="24">
        <v>0.25</v>
      </c>
      <c r="E124" s="4">
        <v>4.4544617185593021</v>
      </c>
      <c r="F124" s="4">
        <v>7.7602036380210784</v>
      </c>
      <c r="G124" s="5">
        <v>106051.82459545985</v>
      </c>
    </row>
    <row r="125" spans="1:7" x14ac:dyDescent="0.2">
      <c r="A125" s="22">
        <v>40909</v>
      </c>
      <c r="B125" s="23">
        <v>32</v>
      </c>
      <c r="C125" s="4">
        <v>31.726284172303913</v>
      </c>
      <c r="D125" s="24">
        <v>0.28999999999999998</v>
      </c>
      <c r="E125" s="4">
        <v>6.3300713828662536</v>
      </c>
      <c r="F125" s="4">
        <v>11.085078339308392</v>
      </c>
      <c r="G125" s="5">
        <v>150706.33948327976</v>
      </c>
    </row>
    <row r="126" spans="1:7" x14ac:dyDescent="0.2">
      <c r="A126" s="22">
        <v>40940</v>
      </c>
      <c r="B126" s="23">
        <v>32</v>
      </c>
      <c r="C126" s="4">
        <v>30.39727885920631</v>
      </c>
      <c r="D126" s="24">
        <v>0.28999999999999998</v>
      </c>
      <c r="E126" s="4">
        <v>5.82456962821706</v>
      </c>
      <c r="F126" s="4">
        <v>10.249938367462013</v>
      </c>
      <c r="G126" s="5">
        <v>129724.81475965035</v>
      </c>
    </row>
    <row r="127" spans="1:7" x14ac:dyDescent="0.2">
      <c r="A127" s="22">
        <v>40969</v>
      </c>
      <c r="B127" s="23">
        <v>32</v>
      </c>
      <c r="C127" s="4">
        <v>28.970721058298636</v>
      </c>
      <c r="D127" s="24">
        <v>0.23</v>
      </c>
      <c r="E127" s="4">
        <v>4.0836624111495485</v>
      </c>
      <c r="F127" s="4">
        <v>7.2235564759566078</v>
      </c>
      <c r="G127" s="5">
        <v>97223.834684648449</v>
      </c>
    </row>
    <row r="128" spans="1:7" x14ac:dyDescent="0.2">
      <c r="A128" s="22">
        <v>41000</v>
      </c>
      <c r="B128" s="23">
        <v>23</v>
      </c>
      <c r="C128" s="4">
        <v>27.290288808052889</v>
      </c>
      <c r="D128" s="24">
        <v>0.2</v>
      </c>
      <c r="E128" s="4">
        <v>2.9439563766681212</v>
      </c>
      <c r="F128" s="4">
        <v>5.2339840743185135</v>
      </c>
      <c r="G128" s="5">
        <v>48751.917597624095</v>
      </c>
    </row>
    <row r="129" spans="1:7" x14ac:dyDescent="0.2">
      <c r="A129" s="22">
        <v>41030</v>
      </c>
      <c r="B129" s="23">
        <v>23</v>
      </c>
      <c r="C129" s="4">
        <v>29.465744945597741</v>
      </c>
      <c r="D129" s="24">
        <v>0.2</v>
      </c>
      <c r="E129" s="4">
        <v>3.6083718557264741</v>
      </c>
      <c r="F129" s="4">
        <v>6.448704389205421</v>
      </c>
      <c r="G129" s="5">
        <v>61746.459195191434</v>
      </c>
    </row>
    <row r="130" spans="1:7" x14ac:dyDescent="0.2">
      <c r="A130" s="22">
        <v>41061</v>
      </c>
      <c r="B130" s="23">
        <v>23</v>
      </c>
      <c r="C130" s="4">
        <v>36.763690179952867</v>
      </c>
      <c r="D130" s="24">
        <v>0.21</v>
      </c>
      <c r="E130" s="4">
        <v>6.426121386364815</v>
      </c>
      <c r="F130" s="4">
        <v>11.542980561728378</v>
      </c>
      <c r="G130" s="5">
        <v>106416.57015820136</v>
      </c>
    </row>
    <row r="131" spans="1:7" x14ac:dyDescent="0.2">
      <c r="A131" s="22">
        <v>41091</v>
      </c>
      <c r="B131" s="23">
        <v>23</v>
      </c>
      <c r="C131" s="4">
        <v>43.512566116282549</v>
      </c>
      <c r="D131" s="24">
        <v>0.25</v>
      </c>
      <c r="E131" s="4">
        <v>10.120236182819555</v>
      </c>
      <c r="F131" s="4">
        <v>18.273759884222521</v>
      </c>
      <c r="G131" s="5">
        <v>173177.4815604082</v>
      </c>
    </row>
    <row r="132" spans="1:7" x14ac:dyDescent="0.2">
      <c r="A132" s="22">
        <v>41122</v>
      </c>
      <c r="B132" s="23">
        <v>23</v>
      </c>
      <c r="C132" s="4">
        <v>44.53881857091941</v>
      </c>
      <c r="D132" s="24">
        <v>0.25</v>
      </c>
      <c r="E132" s="4">
        <v>10.532644074481363</v>
      </c>
      <c r="F132" s="4">
        <v>19.11857815806885</v>
      </c>
      <c r="G132" s="5">
        <v>180234.60540252508</v>
      </c>
    </row>
    <row r="133" spans="1:7" x14ac:dyDescent="0.2">
      <c r="A133" s="22">
        <v>41153</v>
      </c>
      <c r="B133" s="23">
        <v>23</v>
      </c>
      <c r="C133" s="4">
        <v>25.671946576322394</v>
      </c>
      <c r="D133" s="24">
        <v>0.2</v>
      </c>
      <c r="E133" s="4">
        <v>2.495211130291362</v>
      </c>
      <c r="F133" s="4">
        <v>4.5524534003035333</v>
      </c>
      <c r="G133" s="5">
        <v>41320.696317624956</v>
      </c>
    </row>
    <row r="134" spans="1:7" x14ac:dyDescent="0.2">
      <c r="A134" s="22">
        <v>41183</v>
      </c>
      <c r="B134" s="23">
        <v>23</v>
      </c>
      <c r="C134" s="4">
        <v>27.035644389811356</v>
      </c>
      <c r="D134" s="24">
        <v>0.2</v>
      </c>
      <c r="E134" s="4">
        <v>2.8718416052287954</v>
      </c>
      <c r="F134" s="4">
        <v>5.2671912822011144</v>
      </c>
      <c r="G134" s="5">
        <v>49142.953548675148</v>
      </c>
    </row>
    <row r="135" spans="1:7" x14ac:dyDescent="0.2">
      <c r="A135" s="22">
        <v>41214</v>
      </c>
      <c r="B135" s="23">
        <v>32</v>
      </c>
      <c r="C135" s="4">
        <v>27.180321100797322</v>
      </c>
      <c r="D135" s="24">
        <v>0.23</v>
      </c>
      <c r="E135" s="4">
        <v>3.5032875864519122</v>
      </c>
      <c r="F135" s="4">
        <v>6.4583636351105493</v>
      </c>
      <c r="G135" s="5">
        <v>80715.745991852047</v>
      </c>
    </row>
    <row r="136" spans="1:7" x14ac:dyDescent="0.2">
      <c r="A136" s="22">
        <v>41244</v>
      </c>
      <c r="B136" s="23">
        <v>32</v>
      </c>
      <c r="C136" s="4">
        <v>29.054057840923413</v>
      </c>
      <c r="D136" s="24">
        <v>0.25</v>
      </c>
      <c r="E136" s="4">
        <v>4.4885060081772252</v>
      </c>
      <c r="F136" s="4">
        <v>8.3183460071553181</v>
      </c>
      <c r="G136" s="5">
        <v>106862.35104268337</v>
      </c>
    </row>
    <row r="137" spans="1:7" x14ac:dyDescent="0.2">
      <c r="A137" s="22">
        <v>41275</v>
      </c>
      <c r="B137" s="23">
        <v>32</v>
      </c>
      <c r="C137" s="4">
        <v>32.268074650834279</v>
      </c>
      <c r="D137" s="24">
        <v>0.28999999999999998</v>
      </c>
      <c r="E137" s="4">
        <v>6.4202625106443465</v>
      </c>
      <c r="F137" s="4">
        <v>11.961604607077476</v>
      </c>
      <c r="G137" s="5">
        <v>152853.60985342058</v>
      </c>
    </row>
    <row r="138" spans="1:7" x14ac:dyDescent="0.2">
      <c r="A138" s="22">
        <v>41306</v>
      </c>
      <c r="B138" s="23">
        <v>32</v>
      </c>
      <c r="C138" s="4">
        <v>30.763121785495468</v>
      </c>
      <c r="D138" s="24">
        <v>0.28999999999999998</v>
      </c>
      <c r="E138" s="4">
        <v>5.8683681002165571</v>
      </c>
      <c r="F138" s="4">
        <v>10.986604492682218</v>
      </c>
      <c r="G138" s="5">
        <v>126193.38762705684</v>
      </c>
    </row>
    <row r="139" spans="1:7" x14ac:dyDescent="0.2">
      <c r="A139" s="22">
        <v>41334</v>
      </c>
      <c r="B139" s="23">
        <v>32</v>
      </c>
      <c r="C139" s="4">
        <v>29.168831915017865</v>
      </c>
      <c r="D139" s="24">
        <v>0.23</v>
      </c>
      <c r="E139" s="4">
        <v>4.1093806725664619</v>
      </c>
      <c r="F139" s="4">
        <v>7.7340111240187692</v>
      </c>
      <c r="G139" s="5">
        <v>97836.135052462327</v>
      </c>
    </row>
    <row r="140" spans="1:7" x14ac:dyDescent="0.2">
      <c r="A140" s="22">
        <v>41365</v>
      </c>
      <c r="B140" s="23">
        <v>23</v>
      </c>
      <c r="C140" s="4">
        <v>27.984572834786242</v>
      </c>
      <c r="D140" s="24">
        <v>0.2</v>
      </c>
      <c r="E140" s="4">
        <v>3.1381174832804288</v>
      </c>
      <c r="F140" s="4">
        <v>5.9367079399383549</v>
      </c>
      <c r="G140" s="5">
        <v>51967.225523123903</v>
      </c>
    </row>
    <row r="141" spans="1:7" x14ac:dyDescent="0.2">
      <c r="A141" s="22">
        <v>41395</v>
      </c>
      <c r="B141" s="23">
        <v>23</v>
      </c>
      <c r="C141" s="4">
        <v>30.105569645688895</v>
      </c>
      <c r="D141" s="24">
        <v>0.2</v>
      </c>
      <c r="E141" s="4">
        <v>3.7699726254685904</v>
      </c>
      <c r="F141" s="4">
        <v>7.1700654476476462</v>
      </c>
      <c r="G141" s="5">
        <v>64511.771567018521</v>
      </c>
    </row>
    <row r="142" spans="1:7" x14ac:dyDescent="0.2">
      <c r="A142" s="22">
        <v>41426</v>
      </c>
      <c r="B142" s="23">
        <v>23</v>
      </c>
      <c r="C142" s="4">
        <v>37.268732599891074</v>
      </c>
      <c r="D142" s="24">
        <v>0.21</v>
      </c>
      <c r="E142" s="4">
        <v>6.4344959567140485</v>
      </c>
      <c r="F142" s="4">
        <v>12.301429703030953</v>
      </c>
      <c r="G142" s="5">
        <v>106555.25304318462</v>
      </c>
    </row>
    <row r="143" spans="1:7" x14ac:dyDescent="0.2">
      <c r="A143" s="22">
        <v>41456</v>
      </c>
      <c r="B143" s="23">
        <v>23</v>
      </c>
      <c r="C143" s="4">
        <v>45.304664860564849</v>
      </c>
      <c r="D143" s="24">
        <v>0.25</v>
      </c>
      <c r="E143" s="4">
        <v>10.491822013501274</v>
      </c>
      <c r="F143" s="4">
        <v>20.165475892330882</v>
      </c>
      <c r="G143" s="5">
        <v>179536.05829503381</v>
      </c>
    </row>
    <row r="144" spans="1:7" x14ac:dyDescent="0.2">
      <c r="A144" s="22">
        <v>41487</v>
      </c>
      <c r="B144" s="23">
        <v>23</v>
      </c>
      <c r="C144" s="4">
        <v>45.060001500157568</v>
      </c>
      <c r="D144" s="24">
        <v>0.25</v>
      </c>
      <c r="E144" s="4">
        <v>10.356190903810351</v>
      </c>
      <c r="F144" s="4">
        <v>20.011866196820968</v>
      </c>
      <c r="G144" s="5">
        <v>177215.13874600272</v>
      </c>
    </row>
    <row r="145" spans="1:7" x14ac:dyDescent="0.2">
      <c r="A145" s="22">
        <v>41518</v>
      </c>
      <c r="B145" s="23">
        <v>23</v>
      </c>
      <c r="C145" s="4">
        <v>26.059612469909759</v>
      </c>
      <c r="D145" s="24">
        <v>0.2</v>
      </c>
      <c r="E145" s="4">
        <v>2.6008099445933279</v>
      </c>
      <c r="F145" s="4">
        <v>5.0520129861151748</v>
      </c>
      <c r="G145" s="5">
        <v>43069.41268246551</v>
      </c>
    </row>
    <row r="146" spans="1:7" x14ac:dyDescent="0.2">
      <c r="A146" s="22">
        <v>41548</v>
      </c>
      <c r="B146" s="23">
        <v>23</v>
      </c>
      <c r="C146" s="4">
        <v>27.449583023716528</v>
      </c>
      <c r="D146" s="24">
        <v>0.2</v>
      </c>
      <c r="E146" s="4">
        <v>2.973547742459087</v>
      </c>
      <c r="F146" s="4">
        <v>5.8071016207221771</v>
      </c>
      <c r="G146" s="5">
        <v>50883.348968959886</v>
      </c>
    </row>
    <row r="147" spans="1:7" x14ac:dyDescent="0.2">
      <c r="A147" s="22">
        <v>41579</v>
      </c>
      <c r="B147" s="23">
        <v>32</v>
      </c>
      <c r="C147" s="4">
        <v>27.300733412468265</v>
      </c>
      <c r="D147" s="24">
        <v>0.23</v>
      </c>
      <c r="E147" s="4">
        <v>3.5090326006583217</v>
      </c>
      <c r="F147" s="4">
        <v>6.8888745522341068</v>
      </c>
      <c r="G147" s="5">
        <v>80848.111119167734</v>
      </c>
    </row>
    <row r="148" spans="1:7" x14ac:dyDescent="0.2">
      <c r="A148" s="22">
        <v>41609</v>
      </c>
      <c r="B148" s="23">
        <v>32</v>
      </c>
      <c r="C148" s="4">
        <v>29.600845933665848</v>
      </c>
      <c r="D148" s="24">
        <v>0.25</v>
      </c>
      <c r="E148" s="4">
        <v>4.5933452741921581</v>
      </c>
      <c r="F148" s="4">
        <v>9.0662293031252261</v>
      </c>
      <c r="G148" s="5">
        <v>109358.36428796689</v>
      </c>
    </row>
    <row r="149" spans="1:7" x14ac:dyDescent="0.2">
      <c r="A149" s="22">
        <v>41640</v>
      </c>
      <c r="B149" s="23">
        <v>32</v>
      </c>
      <c r="C149" s="4">
        <v>32.671294180291909</v>
      </c>
      <c r="D149" s="24">
        <v>0.28999999999999998</v>
      </c>
      <c r="E149" s="4">
        <v>6.4120558987522305</v>
      </c>
      <c r="F149" s="4">
        <v>12.72463837117466</v>
      </c>
      <c r="G149" s="5">
        <v>152658.2268374931</v>
      </c>
    </row>
    <row r="150" spans="1:7" x14ac:dyDescent="0.2">
      <c r="A150" s="22">
        <v>41671</v>
      </c>
      <c r="B150" s="23">
        <v>32</v>
      </c>
      <c r="C150" s="4">
        <v>31.167836084849061</v>
      </c>
      <c r="D150" s="24">
        <v>0.28999999999999998</v>
      </c>
      <c r="E150" s="4">
        <v>5.8815775689262386</v>
      </c>
      <c r="F150" s="4">
        <v>11.730003428972076</v>
      </c>
      <c r="G150" s="5">
        <v>126477.44404218983</v>
      </c>
    </row>
    <row r="151" spans="1:7" x14ac:dyDescent="0.2">
      <c r="A151" s="22">
        <v>41699</v>
      </c>
      <c r="B151" s="23">
        <v>32</v>
      </c>
      <c r="C151" s="4">
        <v>29.561307577270153</v>
      </c>
      <c r="D151" s="24">
        <v>0.23</v>
      </c>
      <c r="E151" s="4">
        <v>4.1636426963026114</v>
      </c>
      <c r="F151" s="4">
        <v>8.3484667404491262</v>
      </c>
      <c r="G151" s="5">
        <v>99128.005313572576</v>
      </c>
    </row>
    <row r="152" spans="1:7" x14ac:dyDescent="0.2">
      <c r="A152" s="22">
        <v>41730</v>
      </c>
      <c r="B152" s="23">
        <v>23</v>
      </c>
      <c r="C152" s="4">
        <v>28.395690892530329</v>
      </c>
      <c r="D152" s="24">
        <v>0.2</v>
      </c>
      <c r="E152" s="4">
        <v>3.2183310553282842</v>
      </c>
      <c r="F152" s="4">
        <v>6.487245114310138</v>
      </c>
      <c r="G152" s="5">
        <v>53295.562276236386</v>
      </c>
    </row>
    <row r="153" spans="1:7" x14ac:dyDescent="0.2">
      <c r="A153" s="22">
        <v>41760</v>
      </c>
      <c r="B153" s="23">
        <v>23</v>
      </c>
      <c r="C153" s="4">
        <v>30.362990611802399</v>
      </c>
      <c r="D153" s="24">
        <v>0.2</v>
      </c>
      <c r="E153" s="4">
        <v>3.78011991807948</v>
      </c>
      <c r="F153" s="4">
        <v>7.6611129305226786</v>
      </c>
      <c r="G153" s="5">
        <v>64685.412038176059</v>
      </c>
    </row>
    <row r="154" spans="1:7" x14ac:dyDescent="0.2">
      <c r="A154" s="22">
        <v>41791</v>
      </c>
      <c r="B154" s="23">
        <v>23</v>
      </c>
      <c r="C154" s="4">
        <v>38.850663658064263</v>
      </c>
      <c r="D154" s="24">
        <v>0.21</v>
      </c>
      <c r="E154" s="4">
        <v>6.7860019700755991</v>
      </c>
      <c r="F154" s="4">
        <v>13.826257929515172</v>
      </c>
      <c r="G154" s="5">
        <v>112376.1926244519</v>
      </c>
    </row>
    <row r="155" spans="1:7" x14ac:dyDescent="0.2">
      <c r="A155" s="22">
        <v>41821</v>
      </c>
      <c r="B155" s="23">
        <v>23</v>
      </c>
      <c r="C155" s="4">
        <v>46.417538788438677</v>
      </c>
      <c r="D155" s="24">
        <v>0.25</v>
      </c>
      <c r="E155" s="4">
        <v>10.502861824883107</v>
      </c>
      <c r="F155" s="4">
        <v>21.516076654577081</v>
      </c>
      <c r="G155" s="5">
        <v>179724.97154739971</v>
      </c>
    </row>
    <row r="156" spans="1:7" x14ac:dyDescent="0.2">
      <c r="A156" s="22">
        <v>41852</v>
      </c>
      <c r="B156" s="23">
        <v>23</v>
      </c>
      <c r="C156" s="4">
        <v>45.429141344302273</v>
      </c>
      <c r="D156" s="24">
        <v>0.25</v>
      </c>
      <c r="E156" s="4">
        <v>10.081388092392858</v>
      </c>
      <c r="F156" s="4">
        <v>20.766092652764748</v>
      </c>
      <c r="G156" s="5">
        <v>172512.71303702658</v>
      </c>
    </row>
    <row r="157" spans="1:7" x14ac:dyDescent="0.2">
      <c r="A157" s="22">
        <v>41883</v>
      </c>
      <c r="B157" s="23">
        <v>23</v>
      </c>
      <c r="C157" s="4">
        <v>26.476613640110774</v>
      </c>
      <c r="D157" s="24">
        <v>0.2</v>
      </c>
      <c r="E157" s="4">
        <v>2.6878589350350821</v>
      </c>
      <c r="F157" s="4">
        <v>5.5661828714116819</v>
      </c>
      <c r="G157" s="5">
        <v>44510.943964180959</v>
      </c>
    </row>
    <row r="158" spans="1:7" x14ac:dyDescent="0.2">
      <c r="A158" s="22">
        <v>41913</v>
      </c>
      <c r="B158" s="23">
        <v>23</v>
      </c>
      <c r="C158" s="4">
        <v>27.863541590322939</v>
      </c>
      <c r="D158" s="24">
        <v>0.2</v>
      </c>
      <c r="E158" s="4">
        <v>3.0470974059357445</v>
      </c>
      <c r="F158" s="4">
        <v>6.34474617281756</v>
      </c>
      <c r="G158" s="5">
        <v>52141.930810372447</v>
      </c>
    </row>
    <row r="159" spans="1:7" x14ac:dyDescent="0.2">
      <c r="A159" s="22">
        <v>41944</v>
      </c>
      <c r="B159" s="23">
        <v>32</v>
      </c>
      <c r="C159" s="4">
        <v>27.336284482717865</v>
      </c>
      <c r="D159" s="24">
        <v>0.23</v>
      </c>
      <c r="E159" s="4">
        <v>3.4662454006598091</v>
      </c>
      <c r="F159" s="4">
        <v>7.2562431419820186</v>
      </c>
      <c r="G159" s="5">
        <v>79862.294031202007</v>
      </c>
    </row>
    <row r="160" spans="1:7" x14ac:dyDescent="0.2">
      <c r="A160" s="22">
        <v>41974</v>
      </c>
      <c r="B160" s="23">
        <v>32</v>
      </c>
      <c r="C160" s="4">
        <v>30.192138199689833</v>
      </c>
      <c r="D160" s="24">
        <v>0.25</v>
      </c>
      <c r="E160" s="4">
        <v>4.6733006698963946</v>
      </c>
      <c r="F160" s="4">
        <v>9.8369671571958772</v>
      </c>
      <c r="G160" s="5">
        <v>111261.94234889335</v>
      </c>
    </row>
    <row r="161" spans="1:7" x14ac:dyDescent="0.2">
      <c r="A161" s="22">
        <v>42005</v>
      </c>
      <c r="B161" s="23">
        <v>32</v>
      </c>
      <c r="C161" s="4">
        <v>33.039552932730174</v>
      </c>
      <c r="D161" s="24">
        <v>0.28999999999999998</v>
      </c>
      <c r="E161" s="4">
        <v>6.3527147369652655</v>
      </c>
      <c r="F161" s="4">
        <v>13.446102717399336</v>
      </c>
      <c r="G161" s="5">
        <v>151245.43245766903</v>
      </c>
    </row>
    <row r="162" spans="1:7" x14ac:dyDescent="0.2">
      <c r="A162" s="22">
        <v>42036</v>
      </c>
      <c r="B162" s="23">
        <v>32</v>
      </c>
      <c r="C162" s="4">
        <v>31.572546025460181</v>
      </c>
      <c r="D162" s="24">
        <v>0.28999999999999998</v>
      </c>
      <c r="E162" s="4">
        <v>5.8561908585444398</v>
      </c>
      <c r="F162" s="4">
        <v>12.458194447605466</v>
      </c>
      <c r="G162" s="5">
        <v>125931.52822213963</v>
      </c>
    </row>
    <row r="163" spans="1:7" x14ac:dyDescent="0.2">
      <c r="A163" s="22">
        <v>42064</v>
      </c>
      <c r="B163" s="23">
        <v>32</v>
      </c>
      <c r="C163" s="4">
        <v>30.162758786838019</v>
      </c>
      <c r="D163" s="24">
        <v>0.23</v>
      </c>
      <c r="E163" s="4">
        <v>4.2476890882076237</v>
      </c>
      <c r="F163" s="4">
        <v>9.0859056161915603</v>
      </c>
      <c r="G163" s="5">
        <v>101128.9818120471</v>
      </c>
    </row>
    <row r="164" spans="1:7" x14ac:dyDescent="0.2">
      <c r="A164" s="22">
        <v>42095</v>
      </c>
      <c r="B164" s="23">
        <v>23</v>
      </c>
      <c r="C164" s="4">
        <v>28.806808950274412</v>
      </c>
      <c r="D164" s="24">
        <v>0.2</v>
      </c>
      <c r="E164" s="4">
        <v>3.2708670269118203</v>
      </c>
      <c r="F164" s="4">
        <v>7.0343333463021427</v>
      </c>
      <c r="G164" s="5">
        <v>54165.55796565974</v>
      </c>
    </row>
    <row r="165" spans="1:7" x14ac:dyDescent="0.2">
      <c r="A165" s="22">
        <v>42125</v>
      </c>
      <c r="B165" s="23">
        <v>23</v>
      </c>
      <c r="C165" s="4">
        <v>30.53836036590744</v>
      </c>
      <c r="D165" s="24">
        <v>0.2</v>
      </c>
      <c r="E165" s="4">
        <v>3.7418578959682591</v>
      </c>
      <c r="F165" s="4">
        <v>8.0919329499273935</v>
      </c>
      <c r="G165" s="5">
        <v>64030.672315808857</v>
      </c>
    </row>
    <row r="166" spans="1:7" x14ac:dyDescent="0.2">
      <c r="A166" s="22">
        <v>42156</v>
      </c>
      <c r="B166" s="23">
        <v>23</v>
      </c>
      <c r="C166" s="4">
        <v>40.63410943476012</v>
      </c>
      <c r="D166" s="24">
        <v>0.21</v>
      </c>
      <c r="E166" s="4">
        <v>7.137951841262284</v>
      </c>
      <c r="F166" s="4">
        <v>15.519981994565086</v>
      </c>
      <c r="G166" s="5">
        <v>118204.48249130342</v>
      </c>
    </row>
    <row r="167" spans="1:7" x14ac:dyDescent="0.2">
      <c r="A167" s="22">
        <v>42186</v>
      </c>
      <c r="B167" s="23">
        <v>23</v>
      </c>
      <c r="C167" s="4">
        <v>48.22964494158002</v>
      </c>
      <c r="D167" s="24">
        <v>0.25</v>
      </c>
      <c r="E167" s="4">
        <v>10.713737816596598</v>
      </c>
      <c r="F167" s="4">
        <v>23.424568599222308</v>
      </c>
      <c r="G167" s="5">
        <v>183333.481517601</v>
      </c>
    </row>
    <row r="168" spans="1:7" x14ac:dyDescent="0.2">
      <c r="A168" s="22">
        <v>42217</v>
      </c>
      <c r="B168" s="23">
        <v>23</v>
      </c>
      <c r="C168" s="4">
        <v>46.499033810690996</v>
      </c>
      <c r="D168" s="24">
        <v>0.25</v>
      </c>
      <c r="E168" s="4">
        <v>10.035070131579788</v>
      </c>
      <c r="F168" s="4">
        <v>22.063735296064301</v>
      </c>
      <c r="G168" s="5">
        <v>171720.12009159333</v>
      </c>
    </row>
    <row r="169" spans="1:7" x14ac:dyDescent="0.2">
      <c r="A169" s="22">
        <v>42248</v>
      </c>
      <c r="B169" s="23">
        <v>23</v>
      </c>
      <c r="C169" s="4">
        <v>26.759948206577288</v>
      </c>
      <c r="D169" s="24">
        <v>0.2</v>
      </c>
      <c r="E169" s="4">
        <v>2.7174781239752872</v>
      </c>
      <c r="F169" s="4">
        <v>6.0074401105614879</v>
      </c>
      <c r="G169" s="5">
        <v>45001.437733030754</v>
      </c>
    </row>
    <row r="170" spans="1:7" x14ac:dyDescent="0.2">
      <c r="A170" s="22">
        <v>42278</v>
      </c>
      <c r="B170" s="23">
        <v>23</v>
      </c>
      <c r="C170" s="4">
        <v>27.944502703248414</v>
      </c>
      <c r="D170" s="24">
        <v>0.2</v>
      </c>
      <c r="E170" s="4">
        <v>3.009415778759013</v>
      </c>
      <c r="F170" s="4">
        <v>6.690071007425928</v>
      </c>
      <c r="G170" s="5">
        <v>51497.122806124236</v>
      </c>
    </row>
    <row r="171" spans="1:7" x14ac:dyDescent="0.2">
      <c r="A171" s="22">
        <v>42309</v>
      </c>
      <c r="B171" s="23">
        <v>32</v>
      </c>
      <c r="C171" s="4">
        <v>28.015758824744445</v>
      </c>
      <c r="D171" s="24">
        <v>0.23</v>
      </c>
      <c r="E171" s="4">
        <v>3.5763861036669966</v>
      </c>
      <c r="F171" s="4">
        <v>7.9940296686441599</v>
      </c>
      <c r="G171" s="5">
        <v>82399.935828487607</v>
      </c>
    </row>
    <row r="172" spans="1:7" x14ac:dyDescent="0.2">
      <c r="A172" s="22">
        <v>42339</v>
      </c>
      <c r="B172" s="23">
        <v>32</v>
      </c>
      <c r="C172" s="4">
        <v>30.595286166935942</v>
      </c>
      <c r="D172" s="24">
        <v>0.25</v>
      </c>
      <c r="E172" s="4">
        <v>4.6622843474767155</v>
      </c>
      <c r="F172" s="4">
        <v>10.4798076483661</v>
      </c>
      <c r="G172" s="5">
        <v>110999.66574472563</v>
      </c>
    </row>
    <row r="173" spans="1:7" x14ac:dyDescent="0.2">
      <c r="A173" s="22">
        <v>42370</v>
      </c>
      <c r="B173" s="23">
        <v>32</v>
      </c>
      <c r="C173" s="4">
        <v>33.250440380165792</v>
      </c>
      <c r="D173" s="24">
        <v>0.28999999999999998</v>
      </c>
      <c r="E173" s="4">
        <v>6.2107163081951882</v>
      </c>
      <c r="F173" s="4">
        <v>14.039279660276836</v>
      </c>
      <c r="G173" s="5">
        <v>147864.73386551102</v>
      </c>
    </row>
    <row r="174" spans="1:7" x14ac:dyDescent="0.2">
      <c r="A174" s="22">
        <v>42401</v>
      </c>
      <c r="B174" s="23">
        <v>32</v>
      </c>
      <c r="C174" s="4">
        <v>32.029263424124437</v>
      </c>
      <c r="D174" s="24">
        <v>0.28999999999999998</v>
      </c>
      <c r="E174" s="4">
        <v>5.8125145297957008</v>
      </c>
      <c r="F174" s="4">
        <v>13.209439532000259</v>
      </c>
      <c r="G174" s="5">
        <v>129456.32360760985</v>
      </c>
    </row>
    <row r="175" spans="1:7" x14ac:dyDescent="0.2">
      <c r="A175" s="22">
        <v>42430</v>
      </c>
      <c r="B175" s="23">
        <v>32</v>
      </c>
      <c r="C175" s="4">
        <v>30.803355722581301</v>
      </c>
      <c r="D175" s="24">
        <v>0.23</v>
      </c>
      <c r="E175" s="4">
        <v>4.3091671490140016</v>
      </c>
      <c r="F175" s="4">
        <v>9.8479872738484904</v>
      </c>
      <c r="G175" s="5">
        <v>102592.65148372538</v>
      </c>
    </row>
    <row r="176" spans="1:7" x14ac:dyDescent="0.2">
      <c r="A176" s="22">
        <v>42461</v>
      </c>
      <c r="B176" s="23">
        <v>23</v>
      </c>
      <c r="C176" s="4">
        <v>28.908635577947209</v>
      </c>
      <c r="D176" s="24">
        <v>0.2</v>
      </c>
      <c r="E176" s="4">
        <v>3.2184510930647097</v>
      </c>
      <c r="F176" s="4">
        <v>7.3959496949159345</v>
      </c>
      <c r="G176" s="5">
        <v>53297.550101151595</v>
      </c>
    </row>
    <row r="177" spans="1:7" x14ac:dyDescent="0.2">
      <c r="A177" s="22">
        <v>42491</v>
      </c>
      <c r="B177" s="23">
        <v>23</v>
      </c>
      <c r="C177" s="4">
        <v>31.560588799976241</v>
      </c>
      <c r="D177" s="24">
        <v>0.2</v>
      </c>
      <c r="E177" s="4">
        <v>3.9135986670187672</v>
      </c>
      <c r="F177" s="4">
        <v>9.0443340124319267</v>
      </c>
      <c r="G177" s="5">
        <v>66969.500390025147</v>
      </c>
    </row>
    <row r="178" spans="1:7" x14ac:dyDescent="0.2">
      <c r="A178" s="22">
        <v>42522</v>
      </c>
      <c r="B178" s="23">
        <v>23</v>
      </c>
      <c r="C178" s="4">
        <v>41.77835126585196</v>
      </c>
      <c r="D178" s="24">
        <v>0.21</v>
      </c>
      <c r="E178" s="4">
        <v>7.206838612286985</v>
      </c>
      <c r="F178" s="4">
        <v>16.747348294739393</v>
      </c>
      <c r="G178" s="5">
        <v>119345.24741947248</v>
      </c>
    </row>
    <row r="179" spans="1:7" x14ac:dyDescent="0.2">
      <c r="A179" s="22">
        <v>42552</v>
      </c>
      <c r="B179" s="23">
        <v>23</v>
      </c>
      <c r="C179" s="4">
        <v>47.049790687019822</v>
      </c>
      <c r="D179" s="24">
        <v>0.25</v>
      </c>
      <c r="E179" s="4">
        <v>9.79858251034101</v>
      </c>
      <c r="F179" s="4">
        <v>22.899491317802799</v>
      </c>
      <c r="G179" s="5">
        <v>167673.34391695537</v>
      </c>
    </row>
    <row r="180" spans="1:7" x14ac:dyDescent="0.2">
      <c r="A180" s="22">
        <v>42583</v>
      </c>
      <c r="B180" s="23">
        <v>23</v>
      </c>
      <c r="C180" s="4">
        <v>49.162478229095022</v>
      </c>
      <c r="D180" s="24">
        <v>0.25</v>
      </c>
      <c r="E180" s="4">
        <v>10.488669586625811</v>
      </c>
      <c r="F180" s="4">
        <v>24.65245367211228</v>
      </c>
      <c r="G180" s="5">
        <v>179482.1139663409</v>
      </c>
    </row>
    <row r="181" spans="1:7" x14ac:dyDescent="0.2">
      <c r="A181" s="22">
        <v>42614</v>
      </c>
      <c r="B181" s="23">
        <v>23</v>
      </c>
      <c r="C181" s="4">
        <v>27.04328099285172</v>
      </c>
      <c r="D181" s="24">
        <v>0.2</v>
      </c>
      <c r="E181" s="4">
        <v>2.7269834103745207</v>
      </c>
      <c r="F181" s="4">
        <v>6.4451842836464053</v>
      </c>
      <c r="G181" s="5">
        <v>45158.845275802058</v>
      </c>
    </row>
    <row r="182" spans="1:7" x14ac:dyDescent="0.2">
      <c r="A182" s="22">
        <v>42644</v>
      </c>
      <c r="B182" s="23">
        <v>23</v>
      </c>
      <c r="C182" s="4">
        <v>27.986345028690177</v>
      </c>
      <c r="D182" s="24">
        <v>0.2</v>
      </c>
      <c r="E182" s="4">
        <v>2.9463574939116013</v>
      </c>
      <c r="F182" s="4">
        <v>7.0034455441179979</v>
      </c>
      <c r="G182" s="5">
        <v>50418.069435815327</v>
      </c>
    </row>
    <row r="183" spans="1:7" x14ac:dyDescent="0.2">
      <c r="A183" s="22">
        <v>42675</v>
      </c>
      <c r="B183" s="23">
        <v>32</v>
      </c>
      <c r="C183" s="4">
        <v>28.780102713904565</v>
      </c>
      <c r="D183" s="24">
        <v>0.23</v>
      </c>
      <c r="E183" s="4">
        <v>3.6775859016038188</v>
      </c>
      <c r="F183" s="4">
        <v>8.7904334585359241</v>
      </c>
      <c r="G183" s="5">
        <v>84731.579172951984</v>
      </c>
    </row>
    <row r="184" spans="1:7" x14ac:dyDescent="0.2">
      <c r="A184" s="22">
        <v>42705</v>
      </c>
      <c r="B184" s="23">
        <v>32</v>
      </c>
      <c r="C184" s="4">
        <v>30.801044886698108</v>
      </c>
      <c r="D184" s="24">
        <v>0.25</v>
      </c>
      <c r="E184" s="4">
        <v>4.5688492216367189</v>
      </c>
      <c r="F184" s="4">
        <v>10.983375107450613</v>
      </c>
      <c r="G184" s="5">
        <v>108775.16226872701</v>
      </c>
    </row>
    <row r="185" spans="1:7" x14ac:dyDescent="0.2">
      <c r="A185" s="22">
        <v>42736</v>
      </c>
      <c r="B185" s="23">
        <v>32</v>
      </c>
      <c r="C185" s="4">
        <v>33.688620686642793</v>
      </c>
      <c r="D185" s="24">
        <v>0.28999999999999998</v>
      </c>
      <c r="E185" s="4">
        <v>6.1134846051406875</v>
      </c>
      <c r="F185" s="4">
        <v>14.781397893660206</v>
      </c>
      <c r="G185" s="5">
        <v>145549.84147918949</v>
      </c>
    </row>
    <row r="186" spans="1:7" x14ac:dyDescent="0.2">
      <c r="A186" s="22">
        <v>42767</v>
      </c>
      <c r="B186" s="23">
        <v>32</v>
      </c>
      <c r="C186" s="4">
        <v>32.381970265424883</v>
      </c>
      <c r="D186" s="24">
        <v>0.28999999999999998</v>
      </c>
      <c r="E186" s="4">
        <v>5.7089582495839819</v>
      </c>
      <c r="F186" s="4">
        <v>13.876493073524051</v>
      </c>
      <c r="G186" s="5">
        <v>122765.43819905397</v>
      </c>
    </row>
    <row r="187" spans="1:7" x14ac:dyDescent="0.2">
      <c r="A187" s="22">
        <v>42795</v>
      </c>
      <c r="B187" s="23">
        <v>32</v>
      </c>
      <c r="C187" s="4">
        <v>31.217334218126261</v>
      </c>
      <c r="D187" s="24">
        <v>0.23</v>
      </c>
      <c r="E187" s="4">
        <v>4.2786887222096892</v>
      </c>
      <c r="F187" s="4">
        <v>10.459298182205087</v>
      </c>
      <c r="G187" s="5">
        <v>101867.02109836829</v>
      </c>
    </row>
    <row r="188" spans="1:7" x14ac:dyDescent="0.2">
      <c r="A188" s="22">
        <v>42826</v>
      </c>
      <c r="B188" s="23">
        <v>23</v>
      </c>
      <c r="C188" s="4">
        <v>28.969907753664572</v>
      </c>
      <c r="D188" s="24">
        <v>0.2</v>
      </c>
      <c r="E188" s="4">
        <v>3.1414734418140822</v>
      </c>
      <c r="F188" s="4">
        <v>7.7226495016208698</v>
      </c>
      <c r="G188" s="5">
        <v>52022.800196441196</v>
      </c>
    </row>
    <row r="189" spans="1:7" x14ac:dyDescent="0.2">
      <c r="A189" s="22">
        <v>42856</v>
      </c>
      <c r="B189" s="23">
        <v>23</v>
      </c>
      <c r="C189" s="4">
        <v>32.664868446053511</v>
      </c>
      <c r="D189" s="24">
        <v>0.2</v>
      </c>
      <c r="E189" s="4">
        <v>4.0707294168253467</v>
      </c>
      <c r="F189" s="4">
        <v>10.064834179315818</v>
      </c>
      <c r="G189" s="5">
        <v>69658.321780715341</v>
      </c>
    </row>
    <row r="190" spans="1:7" x14ac:dyDescent="0.2">
      <c r="A190" s="22">
        <v>42887</v>
      </c>
      <c r="B190" s="23">
        <v>23</v>
      </c>
      <c r="C190" s="4">
        <v>42.92259869067739</v>
      </c>
      <c r="D190" s="24">
        <v>0.21</v>
      </c>
      <c r="E190" s="4">
        <v>7.2291303574462464</v>
      </c>
      <c r="F190" s="4">
        <v>17.975027974892654</v>
      </c>
      <c r="G190" s="5">
        <v>119714.39871930983</v>
      </c>
    </row>
    <row r="191" spans="1:7" x14ac:dyDescent="0.2">
      <c r="A191" s="22">
        <v>42917</v>
      </c>
      <c r="B191" s="23">
        <v>23</v>
      </c>
      <c r="C191" s="4">
        <v>48.07664500854063</v>
      </c>
      <c r="D191" s="24">
        <v>0.25</v>
      </c>
      <c r="E191" s="4">
        <v>9.6546002026937163</v>
      </c>
      <c r="F191" s="4">
        <v>24.145006153277322</v>
      </c>
      <c r="G191" s="5">
        <v>165209.51866849486</v>
      </c>
    </row>
    <row r="192" spans="1:7" x14ac:dyDescent="0.2">
      <c r="A192" s="22">
        <v>42948</v>
      </c>
      <c r="B192" s="23">
        <v>23</v>
      </c>
      <c r="C192" s="4">
        <v>50.318392200219186</v>
      </c>
      <c r="D192" s="24">
        <v>0.25</v>
      </c>
      <c r="E192" s="4">
        <v>10.342739598331301</v>
      </c>
      <c r="F192" s="4">
        <v>26.016852202872908</v>
      </c>
      <c r="G192" s="5">
        <v>176984.96000664524</v>
      </c>
    </row>
    <row r="193" spans="1:7" x14ac:dyDescent="0.2">
      <c r="A193" s="22">
        <v>42979</v>
      </c>
      <c r="B193" s="23">
        <v>23</v>
      </c>
      <c r="C193" s="4">
        <v>27.188951068033617</v>
      </c>
      <c r="D193" s="24">
        <v>0.2</v>
      </c>
      <c r="E193" s="4">
        <v>2.6878683444023994</v>
      </c>
      <c r="F193" s="4">
        <v>6.7996791769084872</v>
      </c>
      <c r="G193" s="5">
        <v>44511.099783303733</v>
      </c>
    </row>
    <row r="194" spans="1:7" x14ac:dyDescent="0.2">
      <c r="A194" s="22">
        <v>43009</v>
      </c>
      <c r="B194" s="23">
        <v>23</v>
      </c>
      <c r="C194" s="4">
        <v>28.73328300291055</v>
      </c>
      <c r="D194" s="24">
        <v>0.2</v>
      </c>
      <c r="E194" s="4">
        <v>3.0350394128095899</v>
      </c>
      <c r="F194" s="4">
        <v>7.7226510721483006</v>
      </c>
      <c r="G194" s="5">
        <v>51935.594431997699</v>
      </c>
    </row>
    <row r="195" spans="1:7" x14ac:dyDescent="0.2">
      <c r="A195" s="22">
        <v>43040</v>
      </c>
      <c r="B195" s="23">
        <v>32</v>
      </c>
      <c r="C195" s="4">
        <v>29.180048922326939</v>
      </c>
      <c r="D195" s="24">
        <v>0.23</v>
      </c>
      <c r="E195" s="4">
        <v>3.6580520716003613</v>
      </c>
      <c r="F195" s="4">
        <v>9.3609791929285073</v>
      </c>
      <c r="G195" s="5">
        <v>84281.519729672335</v>
      </c>
    </row>
    <row r="196" spans="1:7" x14ac:dyDescent="0.2">
      <c r="A196" s="22">
        <v>43070</v>
      </c>
      <c r="B196" s="23">
        <v>32</v>
      </c>
      <c r="C196" s="4">
        <v>30.962301811469359</v>
      </c>
      <c r="D196" s="24">
        <v>0.25</v>
      </c>
      <c r="E196" s="4">
        <v>4.4462331873234451</v>
      </c>
      <c r="F196" s="4">
        <v>11.444407927746234</v>
      </c>
      <c r="G196" s="5">
        <v>105855.91972379659</v>
      </c>
    </row>
  </sheetData>
  <phoneticPr fontId="0" type="noConversion"/>
  <pageMargins left="0.75" right="0.75" top="0.73" bottom="0.82" header="0.5" footer="0.5"/>
  <pageSetup scale="67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zoomScale="60" workbookViewId="0"/>
  </sheetViews>
  <sheetFormatPr defaultRowHeight="12" x14ac:dyDescent="0.2"/>
  <cols>
    <col min="1" max="1" width="7.140625" style="3" bestFit="1" customWidth="1"/>
    <col min="2" max="2" width="18.42578125" style="3" bestFit="1" customWidth="1"/>
    <col min="3" max="3" width="3.42578125" style="3" customWidth="1"/>
    <col min="4" max="4" width="21.28515625" style="3" bestFit="1" customWidth="1"/>
    <col min="5" max="16384" width="9.140625" style="3"/>
  </cols>
  <sheetData>
    <row r="1" spans="1:4" x14ac:dyDescent="0.2">
      <c r="B1" s="28" t="s">
        <v>13</v>
      </c>
      <c r="D1" s="28" t="s">
        <v>14</v>
      </c>
    </row>
    <row r="2" spans="1:4" x14ac:dyDescent="0.2">
      <c r="B2" s="28"/>
      <c r="D2" s="28"/>
    </row>
    <row r="3" spans="1:4" x14ac:dyDescent="0.2">
      <c r="B3" s="17" t="s">
        <v>21</v>
      </c>
      <c r="C3" s="27"/>
      <c r="D3" s="17" t="s">
        <v>21</v>
      </c>
    </row>
    <row r="4" spans="1:4" x14ac:dyDescent="0.2">
      <c r="A4" s="22">
        <v>37622</v>
      </c>
      <c r="B4" s="24">
        <v>0.45</v>
      </c>
      <c r="C4" s="27"/>
      <c r="D4" s="24">
        <v>0.34</v>
      </c>
    </row>
    <row r="5" spans="1:4" x14ac:dyDescent="0.2">
      <c r="A5" s="22">
        <v>37653</v>
      </c>
      <c r="B5" s="24">
        <v>0.45</v>
      </c>
      <c r="C5" s="27"/>
      <c r="D5" s="24">
        <v>0.34</v>
      </c>
    </row>
    <row r="6" spans="1:4" x14ac:dyDescent="0.2">
      <c r="A6" s="22">
        <v>37681</v>
      </c>
      <c r="B6" s="24">
        <v>0.45</v>
      </c>
      <c r="C6" s="27"/>
      <c r="D6" s="24">
        <v>0.3</v>
      </c>
    </row>
    <row r="7" spans="1:4" x14ac:dyDescent="0.2">
      <c r="A7" s="22">
        <v>37712</v>
      </c>
      <c r="B7" s="24">
        <v>0.45</v>
      </c>
      <c r="C7" s="27"/>
      <c r="D7" s="24">
        <v>0.3</v>
      </c>
    </row>
    <row r="8" spans="1:4" x14ac:dyDescent="0.2">
      <c r="A8" s="22">
        <v>37742</v>
      </c>
      <c r="B8" s="24">
        <v>0.5</v>
      </c>
      <c r="C8" s="27"/>
      <c r="D8" s="24">
        <v>0.3</v>
      </c>
    </row>
    <row r="9" spans="1:4" x14ac:dyDescent="0.2">
      <c r="A9" s="22">
        <v>37773</v>
      </c>
      <c r="B9" s="24">
        <v>0.55000000000000004</v>
      </c>
      <c r="C9" s="27"/>
      <c r="D9" s="24">
        <v>0.33</v>
      </c>
    </row>
    <row r="10" spans="1:4" x14ac:dyDescent="0.2">
      <c r="A10" s="22">
        <v>37803</v>
      </c>
      <c r="B10" s="24">
        <v>0.61</v>
      </c>
      <c r="C10" s="27"/>
      <c r="D10" s="24">
        <v>0.36</v>
      </c>
    </row>
    <row r="11" spans="1:4" x14ac:dyDescent="0.2">
      <c r="A11" s="22">
        <v>37834</v>
      </c>
      <c r="B11" s="24">
        <v>0.61</v>
      </c>
      <c r="C11" s="27"/>
      <c r="D11" s="24">
        <v>0.36</v>
      </c>
    </row>
    <row r="12" spans="1:4" x14ac:dyDescent="0.2">
      <c r="A12" s="22">
        <v>37865</v>
      </c>
      <c r="B12" s="24">
        <v>0.35</v>
      </c>
      <c r="C12" s="27"/>
      <c r="D12" s="24">
        <v>0.28000000000000003</v>
      </c>
    </row>
    <row r="13" spans="1:4" x14ac:dyDescent="0.2">
      <c r="A13" s="22">
        <v>37895</v>
      </c>
      <c r="B13" s="24">
        <v>0.35</v>
      </c>
      <c r="C13" s="27"/>
      <c r="D13" s="24">
        <v>0.28000000000000003</v>
      </c>
    </row>
    <row r="14" spans="1:4" x14ac:dyDescent="0.2">
      <c r="A14" s="22">
        <v>37926</v>
      </c>
      <c r="B14" s="24">
        <v>0.35</v>
      </c>
      <c r="C14" s="27"/>
      <c r="D14" s="24">
        <v>0.28000000000000003</v>
      </c>
    </row>
    <row r="15" spans="1:4" x14ac:dyDescent="0.2">
      <c r="A15" s="22">
        <v>37956</v>
      </c>
      <c r="B15" s="24">
        <v>0.35</v>
      </c>
      <c r="C15" s="27"/>
      <c r="D15" s="24">
        <v>0.3</v>
      </c>
    </row>
    <row r="16" spans="1:4" x14ac:dyDescent="0.2">
      <c r="A16" s="22">
        <v>37987</v>
      </c>
      <c r="B16" s="24">
        <v>0.35</v>
      </c>
      <c r="C16" s="27"/>
      <c r="D16" s="24">
        <v>0.32</v>
      </c>
    </row>
    <row r="17" spans="1:4" x14ac:dyDescent="0.2">
      <c r="A17" s="22">
        <v>38018</v>
      </c>
      <c r="B17" s="24">
        <v>0.35</v>
      </c>
      <c r="C17" s="27"/>
      <c r="D17" s="24">
        <v>0.32</v>
      </c>
    </row>
    <row r="18" spans="1:4" x14ac:dyDescent="0.2">
      <c r="A18" s="22">
        <v>38047</v>
      </c>
      <c r="B18" s="24">
        <v>0.35</v>
      </c>
      <c r="C18" s="27"/>
      <c r="D18" s="24">
        <v>0.28000000000000003</v>
      </c>
    </row>
    <row r="19" spans="1:4" x14ac:dyDescent="0.2">
      <c r="A19" s="22">
        <v>38078</v>
      </c>
      <c r="B19" s="24">
        <v>0.35</v>
      </c>
      <c r="C19" s="27"/>
      <c r="D19" s="24">
        <v>0.28000000000000003</v>
      </c>
    </row>
    <row r="20" spans="1:4" x14ac:dyDescent="0.2">
      <c r="A20" s="22">
        <v>38108</v>
      </c>
      <c r="B20" s="24">
        <v>0.4</v>
      </c>
      <c r="C20" s="27"/>
      <c r="D20" s="24">
        <v>0.28000000000000003</v>
      </c>
    </row>
    <row r="21" spans="1:4" x14ac:dyDescent="0.2">
      <c r="A21" s="22">
        <v>38139</v>
      </c>
      <c r="B21" s="24">
        <v>0.45</v>
      </c>
      <c r="C21" s="27"/>
      <c r="D21" s="24">
        <v>0.31</v>
      </c>
    </row>
    <row r="22" spans="1:4" x14ac:dyDescent="0.2">
      <c r="A22" s="22">
        <v>38169</v>
      </c>
      <c r="B22" s="24">
        <v>0.52</v>
      </c>
      <c r="C22" s="27"/>
      <c r="D22" s="24">
        <v>0.34</v>
      </c>
    </row>
    <row r="23" spans="1:4" x14ac:dyDescent="0.2">
      <c r="A23" s="22">
        <v>38200</v>
      </c>
      <c r="B23" s="24">
        <v>0.52</v>
      </c>
      <c r="C23" s="27"/>
      <c r="D23" s="24">
        <v>0.34</v>
      </c>
    </row>
    <row r="24" spans="1:4" x14ac:dyDescent="0.2">
      <c r="A24" s="22">
        <v>38231</v>
      </c>
      <c r="B24" s="24">
        <v>0.35</v>
      </c>
      <c r="C24" s="27"/>
      <c r="D24" s="24">
        <v>0.26</v>
      </c>
    </row>
    <row r="25" spans="1:4" x14ac:dyDescent="0.2">
      <c r="A25" s="22">
        <v>38261</v>
      </c>
      <c r="B25" s="24">
        <v>0.35</v>
      </c>
      <c r="C25" s="27"/>
      <c r="D25" s="24">
        <v>0.26</v>
      </c>
    </row>
    <row r="26" spans="1:4" x14ac:dyDescent="0.2">
      <c r="A26" s="22">
        <v>38292</v>
      </c>
      <c r="B26" s="24">
        <v>0.35</v>
      </c>
      <c r="C26" s="27"/>
      <c r="D26" s="24">
        <v>0.26</v>
      </c>
    </row>
    <row r="27" spans="1:4" x14ac:dyDescent="0.2">
      <c r="A27" s="22">
        <v>38322</v>
      </c>
      <c r="B27" s="24">
        <v>0.35</v>
      </c>
      <c r="C27" s="27"/>
      <c r="D27" s="24">
        <v>0.28000000000000003</v>
      </c>
    </row>
    <row r="28" spans="1:4" x14ac:dyDescent="0.2">
      <c r="A28" s="22">
        <v>38353</v>
      </c>
      <c r="B28" s="24">
        <v>0.35</v>
      </c>
      <c r="C28" s="27"/>
      <c r="D28" s="24">
        <v>0.3</v>
      </c>
    </row>
    <row r="29" spans="1:4" x14ac:dyDescent="0.2">
      <c r="A29" s="22">
        <v>38384</v>
      </c>
      <c r="B29" s="24">
        <v>0.35</v>
      </c>
      <c r="C29" s="27"/>
      <c r="D29" s="24">
        <v>0.3</v>
      </c>
    </row>
    <row r="30" spans="1:4" x14ac:dyDescent="0.2">
      <c r="A30" s="22">
        <v>38412</v>
      </c>
      <c r="B30" s="24">
        <v>0.35</v>
      </c>
      <c r="C30" s="27"/>
      <c r="D30" s="24">
        <v>0.26</v>
      </c>
    </row>
    <row r="31" spans="1:4" x14ac:dyDescent="0.2">
      <c r="A31" s="22">
        <v>38443</v>
      </c>
      <c r="B31" s="24">
        <v>0.35</v>
      </c>
      <c r="C31" s="27"/>
      <c r="D31" s="24">
        <v>0.26</v>
      </c>
    </row>
    <row r="32" spans="1:4" x14ac:dyDescent="0.2">
      <c r="A32" s="22">
        <v>38473</v>
      </c>
      <c r="B32" s="24">
        <v>0.35</v>
      </c>
      <c r="C32" s="27"/>
      <c r="D32" s="24">
        <v>0.26</v>
      </c>
    </row>
    <row r="33" spans="1:4" x14ac:dyDescent="0.2">
      <c r="A33" s="22">
        <v>38504</v>
      </c>
      <c r="B33" s="24">
        <v>0.4</v>
      </c>
      <c r="C33" s="27"/>
      <c r="D33" s="24">
        <v>0.28999999999999998</v>
      </c>
    </row>
    <row r="34" spans="1:4" x14ac:dyDescent="0.2">
      <c r="A34" s="22">
        <v>38534</v>
      </c>
      <c r="B34" s="24">
        <v>0.47</v>
      </c>
      <c r="C34" s="27"/>
      <c r="D34" s="24">
        <v>0.32</v>
      </c>
    </row>
    <row r="35" spans="1:4" x14ac:dyDescent="0.2">
      <c r="A35" s="22">
        <v>38565</v>
      </c>
      <c r="B35" s="24">
        <v>0.47</v>
      </c>
      <c r="C35" s="27"/>
      <c r="D35" s="24">
        <v>0.32</v>
      </c>
    </row>
    <row r="36" spans="1:4" x14ac:dyDescent="0.2">
      <c r="A36" s="22">
        <v>38596</v>
      </c>
      <c r="B36" s="24">
        <v>0.3</v>
      </c>
      <c r="C36" s="27"/>
      <c r="D36" s="24">
        <v>0.24</v>
      </c>
    </row>
    <row r="37" spans="1:4" x14ac:dyDescent="0.2">
      <c r="A37" s="22">
        <v>38626</v>
      </c>
      <c r="B37" s="24">
        <v>0.3</v>
      </c>
      <c r="C37" s="27"/>
      <c r="D37" s="24">
        <v>0.24</v>
      </c>
    </row>
    <row r="38" spans="1:4" x14ac:dyDescent="0.2">
      <c r="A38" s="22">
        <v>38657</v>
      </c>
      <c r="B38" s="24">
        <v>0.3</v>
      </c>
      <c r="C38" s="27"/>
      <c r="D38" s="24">
        <v>0.24</v>
      </c>
    </row>
    <row r="39" spans="1:4" x14ac:dyDescent="0.2">
      <c r="A39" s="22">
        <v>38687</v>
      </c>
      <c r="B39" s="24">
        <v>0.3</v>
      </c>
      <c r="C39" s="27"/>
      <c r="D39" s="24">
        <v>0.26</v>
      </c>
    </row>
    <row r="40" spans="1:4" x14ac:dyDescent="0.2">
      <c r="A40" s="22">
        <v>38718</v>
      </c>
      <c r="B40" s="24">
        <v>0.35</v>
      </c>
      <c r="C40" s="27"/>
      <c r="D40" s="24">
        <v>0.28000000000000003</v>
      </c>
    </row>
    <row r="41" spans="1:4" x14ac:dyDescent="0.2">
      <c r="A41" s="22">
        <v>38749</v>
      </c>
      <c r="B41" s="24">
        <v>0.35</v>
      </c>
      <c r="C41" s="27"/>
      <c r="D41" s="24">
        <v>0.28000000000000003</v>
      </c>
    </row>
    <row r="42" spans="1:4" x14ac:dyDescent="0.2">
      <c r="A42" s="22">
        <v>38777</v>
      </c>
      <c r="B42" s="24">
        <v>0.27</v>
      </c>
      <c r="C42" s="27"/>
      <c r="D42" s="24">
        <v>0.24</v>
      </c>
    </row>
    <row r="43" spans="1:4" x14ac:dyDescent="0.2">
      <c r="A43" s="22">
        <v>38808</v>
      </c>
      <c r="B43" s="24">
        <v>0.27</v>
      </c>
      <c r="C43" s="27"/>
      <c r="D43" s="24">
        <v>0.24</v>
      </c>
    </row>
    <row r="44" spans="1:4" x14ac:dyDescent="0.2">
      <c r="A44" s="22">
        <v>38838</v>
      </c>
      <c r="B44" s="24">
        <v>0.27</v>
      </c>
      <c r="C44" s="27"/>
      <c r="D44" s="24">
        <v>0.24</v>
      </c>
    </row>
    <row r="45" spans="1:4" x14ac:dyDescent="0.2">
      <c r="A45" s="22">
        <v>38869</v>
      </c>
      <c r="B45" s="24">
        <v>0.32</v>
      </c>
      <c r="C45" s="27"/>
      <c r="D45" s="24">
        <v>0.27</v>
      </c>
    </row>
    <row r="46" spans="1:4" x14ac:dyDescent="0.2">
      <c r="A46" s="22">
        <v>38899</v>
      </c>
      <c r="B46" s="24">
        <v>0.42</v>
      </c>
      <c r="C46" s="27"/>
      <c r="D46" s="24">
        <v>0.3</v>
      </c>
    </row>
    <row r="47" spans="1:4" x14ac:dyDescent="0.2">
      <c r="A47" s="22">
        <v>38930</v>
      </c>
      <c r="B47" s="24">
        <v>0.42</v>
      </c>
      <c r="C47" s="27"/>
      <c r="D47" s="24">
        <v>0.3</v>
      </c>
    </row>
    <row r="48" spans="1:4" x14ac:dyDescent="0.2">
      <c r="A48" s="22">
        <v>38961</v>
      </c>
      <c r="B48" s="24">
        <v>0.25</v>
      </c>
      <c r="C48" s="27"/>
      <c r="D48" s="24">
        <v>0.22</v>
      </c>
    </row>
    <row r="49" spans="1:4" x14ac:dyDescent="0.2">
      <c r="A49" s="22">
        <v>38991</v>
      </c>
      <c r="B49" s="24">
        <v>0.25</v>
      </c>
      <c r="C49" s="27"/>
      <c r="D49" s="24">
        <v>0.22</v>
      </c>
    </row>
    <row r="50" spans="1:4" x14ac:dyDescent="0.2">
      <c r="A50" s="22">
        <v>39022</v>
      </c>
      <c r="B50" s="24">
        <v>0.25</v>
      </c>
      <c r="C50" s="27"/>
      <c r="D50" s="24">
        <v>0.22</v>
      </c>
    </row>
    <row r="51" spans="1:4" x14ac:dyDescent="0.2">
      <c r="A51" s="22">
        <v>39052</v>
      </c>
      <c r="B51" s="24">
        <v>0.27</v>
      </c>
      <c r="C51" s="27"/>
      <c r="D51" s="24">
        <v>0.24</v>
      </c>
    </row>
    <row r="52" spans="1:4" x14ac:dyDescent="0.2">
      <c r="A52" s="22">
        <v>39083</v>
      </c>
      <c r="B52" s="24">
        <v>0.33</v>
      </c>
      <c r="C52" s="27"/>
      <c r="D52" s="24">
        <v>0.26</v>
      </c>
    </row>
    <row r="53" spans="1:4" x14ac:dyDescent="0.2">
      <c r="A53" s="22">
        <v>39114</v>
      </c>
      <c r="B53" s="24">
        <v>0.33</v>
      </c>
      <c r="C53" s="27"/>
      <c r="D53" s="24">
        <v>0.26</v>
      </c>
    </row>
    <row r="54" spans="1:4" x14ac:dyDescent="0.2">
      <c r="A54" s="22">
        <v>39142</v>
      </c>
      <c r="B54" s="24">
        <v>0.25</v>
      </c>
      <c r="C54" s="27"/>
      <c r="D54" s="24">
        <v>0.22</v>
      </c>
    </row>
    <row r="55" spans="1:4" x14ac:dyDescent="0.2">
      <c r="A55" s="22">
        <v>39173</v>
      </c>
      <c r="B55" s="24">
        <v>0.25</v>
      </c>
      <c r="C55" s="27"/>
      <c r="D55" s="24">
        <v>0.22</v>
      </c>
    </row>
    <row r="56" spans="1:4" x14ac:dyDescent="0.2">
      <c r="A56" s="22">
        <v>39203</v>
      </c>
      <c r="B56" s="24">
        <v>0.25</v>
      </c>
      <c r="C56" s="27"/>
      <c r="D56" s="24">
        <v>0.22</v>
      </c>
    </row>
    <row r="57" spans="1:4" x14ac:dyDescent="0.2">
      <c r="A57" s="22">
        <v>39234</v>
      </c>
      <c r="B57" s="24">
        <v>0.3</v>
      </c>
      <c r="C57" s="27"/>
      <c r="D57" s="24">
        <v>0.25</v>
      </c>
    </row>
    <row r="58" spans="1:4" x14ac:dyDescent="0.2">
      <c r="A58" s="22">
        <v>39264</v>
      </c>
      <c r="B58" s="24">
        <v>0.4</v>
      </c>
      <c r="C58" s="27"/>
      <c r="D58" s="24">
        <v>0.28000000000000003</v>
      </c>
    </row>
    <row r="59" spans="1:4" x14ac:dyDescent="0.2">
      <c r="A59" s="22">
        <v>39295</v>
      </c>
      <c r="B59" s="24">
        <v>0.4</v>
      </c>
      <c r="C59" s="27"/>
      <c r="D59" s="24">
        <v>0.28000000000000003</v>
      </c>
    </row>
    <row r="60" spans="1:4" x14ac:dyDescent="0.2">
      <c r="A60" s="22">
        <v>39326</v>
      </c>
      <c r="B60" s="24">
        <v>0.23</v>
      </c>
      <c r="C60" s="27"/>
      <c r="D60" s="24">
        <v>0.2</v>
      </c>
    </row>
    <row r="61" spans="1:4" x14ac:dyDescent="0.2">
      <c r="A61" s="22">
        <v>39356</v>
      </c>
      <c r="B61" s="24">
        <v>0.23</v>
      </c>
      <c r="C61" s="27"/>
      <c r="D61" s="24">
        <v>0.2</v>
      </c>
    </row>
    <row r="62" spans="1:4" x14ac:dyDescent="0.2">
      <c r="A62" s="22">
        <v>39387</v>
      </c>
      <c r="B62" s="24">
        <v>0.23</v>
      </c>
      <c r="C62" s="27"/>
      <c r="D62" s="24">
        <v>0.2</v>
      </c>
    </row>
    <row r="63" spans="1:4" x14ac:dyDescent="0.2">
      <c r="A63" s="22">
        <v>39417</v>
      </c>
      <c r="B63" s="24">
        <v>0.25</v>
      </c>
      <c r="C63" s="27"/>
      <c r="D63" s="24">
        <v>0.22</v>
      </c>
    </row>
    <row r="64" spans="1:4" x14ac:dyDescent="0.2">
      <c r="A64" s="22">
        <v>39448</v>
      </c>
      <c r="B64" s="24">
        <v>0.32</v>
      </c>
      <c r="C64" s="27"/>
      <c r="D64" s="24">
        <v>0.25</v>
      </c>
    </row>
    <row r="65" spans="1:4" x14ac:dyDescent="0.2">
      <c r="A65" s="22">
        <v>39479</v>
      </c>
      <c r="B65" s="24">
        <v>0.32</v>
      </c>
      <c r="C65" s="27"/>
      <c r="D65" s="24">
        <v>0.25</v>
      </c>
    </row>
    <row r="66" spans="1:4" x14ac:dyDescent="0.2">
      <c r="A66" s="22">
        <v>39508</v>
      </c>
      <c r="B66" s="24">
        <v>0.24</v>
      </c>
      <c r="C66" s="27"/>
      <c r="D66" s="24">
        <v>0.21</v>
      </c>
    </row>
    <row r="67" spans="1:4" x14ac:dyDescent="0.2">
      <c r="A67" s="22">
        <v>39539</v>
      </c>
      <c r="B67" s="24">
        <v>0.24</v>
      </c>
      <c r="C67" s="27"/>
      <c r="D67" s="24">
        <v>0.21</v>
      </c>
    </row>
    <row r="68" spans="1:4" x14ac:dyDescent="0.2">
      <c r="A68" s="22">
        <v>39569</v>
      </c>
      <c r="B68" s="24">
        <v>0.24</v>
      </c>
      <c r="C68" s="27"/>
      <c r="D68" s="24">
        <v>0.21</v>
      </c>
    </row>
    <row r="69" spans="1:4" x14ac:dyDescent="0.2">
      <c r="A69" s="22">
        <v>39600</v>
      </c>
      <c r="B69" s="24">
        <v>0.28999999999999998</v>
      </c>
      <c r="C69" s="27"/>
      <c r="D69" s="24">
        <v>0.24</v>
      </c>
    </row>
    <row r="70" spans="1:4" x14ac:dyDescent="0.2">
      <c r="A70" s="22">
        <v>39630</v>
      </c>
      <c r="B70" s="24">
        <v>0.39</v>
      </c>
      <c r="C70" s="27"/>
      <c r="D70" s="24">
        <v>0.27</v>
      </c>
    </row>
    <row r="71" spans="1:4" x14ac:dyDescent="0.2">
      <c r="A71" s="22">
        <v>39661</v>
      </c>
      <c r="B71" s="24">
        <v>0.39</v>
      </c>
      <c r="C71" s="27"/>
      <c r="D71" s="24">
        <v>0.27</v>
      </c>
    </row>
    <row r="72" spans="1:4" x14ac:dyDescent="0.2">
      <c r="A72" s="22">
        <v>39692</v>
      </c>
      <c r="B72" s="24">
        <v>0.22</v>
      </c>
      <c r="C72" s="27"/>
      <c r="D72" s="24">
        <v>0.19</v>
      </c>
    </row>
    <row r="73" spans="1:4" x14ac:dyDescent="0.2">
      <c r="A73" s="22">
        <v>39722</v>
      </c>
      <c r="B73" s="24">
        <v>0.22</v>
      </c>
      <c r="C73" s="27"/>
      <c r="D73" s="24">
        <v>0.19</v>
      </c>
    </row>
    <row r="74" spans="1:4" x14ac:dyDescent="0.2">
      <c r="A74" s="22">
        <v>39753</v>
      </c>
      <c r="B74" s="24">
        <v>0.22</v>
      </c>
      <c r="C74" s="27"/>
      <c r="D74" s="24">
        <v>0.19</v>
      </c>
    </row>
    <row r="75" spans="1:4" x14ac:dyDescent="0.2">
      <c r="A75" s="22">
        <v>39783</v>
      </c>
      <c r="B75" s="24">
        <v>0.24</v>
      </c>
      <c r="C75" s="27"/>
      <c r="D75" s="24">
        <v>0.21</v>
      </c>
    </row>
    <row r="76" spans="1:4" x14ac:dyDescent="0.2">
      <c r="A76" s="22">
        <v>39814</v>
      </c>
      <c r="B76" s="24">
        <v>0.31</v>
      </c>
      <c r="C76" s="27"/>
      <c r="D76" s="24">
        <v>0.24</v>
      </c>
    </row>
    <row r="77" spans="1:4" x14ac:dyDescent="0.2">
      <c r="A77" s="22">
        <v>39845</v>
      </c>
      <c r="B77" s="24">
        <v>0.31</v>
      </c>
      <c r="C77" s="27"/>
      <c r="D77" s="24">
        <v>0.24</v>
      </c>
    </row>
    <row r="78" spans="1:4" x14ac:dyDescent="0.2">
      <c r="A78" s="22">
        <v>39873</v>
      </c>
      <c r="B78" s="24">
        <v>0.23</v>
      </c>
      <c r="C78" s="27"/>
      <c r="D78" s="24">
        <v>0.2</v>
      </c>
    </row>
    <row r="79" spans="1:4" x14ac:dyDescent="0.2">
      <c r="A79" s="22">
        <v>39904</v>
      </c>
      <c r="B79" s="24">
        <v>0.23</v>
      </c>
      <c r="C79" s="27"/>
      <c r="D79" s="24">
        <v>0.2</v>
      </c>
    </row>
    <row r="80" spans="1:4" x14ac:dyDescent="0.2">
      <c r="A80" s="22">
        <v>39934</v>
      </c>
      <c r="B80" s="24">
        <v>0.23</v>
      </c>
      <c r="C80" s="27"/>
      <c r="D80" s="24">
        <v>0.2</v>
      </c>
    </row>
    <row r="81" spans="1:4" x14ac:dyDescent="0.2">
      <c r="A81" s="22">
        <v>39965</v>
      </c>
      <c r="B81" s="24">
        <v>0.28000000000000003</v>
      </c>
      <c r="C81" s="27"/>
      <c r="D81" s="24">
        <v>0.23</v>
      </c>
    </row>
    <row r="82" spans="1:4" x14ac:dyDescent="0.2">
      <c r="A82" s="22">
        <v>39995</v>
      </c>
      <c r="B82" s="24">
        <v>0.38</v>
      </c>
      <c r="C82" s="27"/>
      <c r="D82" s="24">
        <v>0.26</v>
      </c>
    </row>
    <row r="83" spans="1:4" x14ac:dyDescent="0.2">
      <c r="A83" s="22">
        <v>40026</v>
      </c>
      <c r="B83" s="24">
        <v>0.38</v>
      </c>
      <c r="C83" s="27"/>
      <c r="D83" s="24">
        <v>0.26</v>
      </c>
    </row>
    <row r="84" spans="1:4" x14ac:dyDescent="0.2">
      <c r="A84" s="22">
        <v>40057</v>
      </c>
      <c r="B84" s="24">
        <v>0.21</v>
      </c>
      <c r="C84" s="27"/>
      <c r="D84" s="24">
        <v>0.18</v>
      </c>
    </row>
    <row r="85" spans="1:4" x14ac:dyDescent="0.2">
      <c r="A85" s="22">
        <v>40087</v>
      </c>
      <c r="B85" s="24">
        <v>0.21</v>
      </c>
      <c r="C85" s="27"/>
      <c r="D85" s="24">
        <v>0.18</v>
      </c>
    </row>
    <row r="86" spans="1:4" x14ac:dyDescent="0.2">
      <c r="A86" s="22">
        <v>40118</v>
      </c>
      <c r="B86" s="24">
        <v>0.21</v>
      </c>
      <c r="C86" s="27"/>
      <c r="D86" s="24">
        <v>0.18</v>
      </c>
    </row>
    <row r="87" spans="1:4" x14ac:dyDescent="0.2">
      <c r="A87" s="22">
        <v>40148</v>
      </c>
      <c r="B87" s="24">
        <v>0.23</v>
      </c>
      <c r="C87" s="27"/>
      <c r="D87" s="24">
        <v>0.2</v>
      </c>
    </row>
    <row r="88" spans="1:4" x14ac:dyDescent="0.2">
      <c r="A88" s="22">
        <v>40179</v>
      </c>
      <c r="B88" s="24">
        <v>0.3</v>
      </c>
      <c r="C88" s="27"/>
      <c r="D88" s="24">
        <v>0.23</v>
      </c>
    </row>
    <row r="89" spans="1:4" x14ac:dyDescent="0.2">
      <c r="A89" s="22">
        <v>40210</v>
      </c>
      <c r="B89" s="24">
        <v>0.3</v>
      </c>
      <c r="C89" s="27"/>
      <c r="D89" s="24">
        <v>0.23</v>
      </c>
    </row>
    <row r="90" spans="1:4" x14ac:dyDescent="0.2">
      <c r="A90" s="22">
        <v>40238</v>
      </c>
      <c r="B90" s="24">
        <v>0.22</v>
      </c>
      <c r="C90" s="27"/>
      <c r="D90" s="24">
        <v>0.19</v>
      </c>
    </row>
    <row r="91" spans="1:4" x14ac:dyDescent="0.2">
      <c r="A91" s="22">
        <v>40269</v>
      </c>
      <c r="B91" s="24">
        <v>0.22</v>
      </c>
      <c r="C91" s="27"/>
      <c r="D91" s="24">
        <v>0.19</v>
      </c>
    </row>
    <row r="92" spans="1:4" x14ac:dyDescent="0.2">
      <c r="A92" s="22">
        <v>40299</v>
      </c>
      <c r="B92" s="24">
        <v>0.22</v>
      </c>
      <c r="C92" s="27"/>
      <c r="D92" s="24">
        <v>0.19</v>
      </c>
    </row>
    <row r="93" spans="1:4" x14ac:dyDescent="0.2">
      <c r="A93" s="22">
        <v>40330</v>
      </c>
      <c r="B93" s="24">
        <v>0.27</v>
      </c>
      <c r="C93" s="27"/>
      <c r="D93" s="24">
        <v>0.22</v>
      </c>
    </row>
    <row r="94" spans="1:4" x14ac:dyDescent="0.2">
      <c r="A94" s="22">
        <v>40360</v>
      </c>
      <c r="B94" s="24">
        <v>0.37</v>
      </c>
      <c r="C94" s="27"/>
      <c r="D94" s="24">
        <v>0.25</v>
      </c>
    </row>
    <row r="95" spans="1:4" x14ac:dyDescent="0.2">
      <c r="A95" s="22">
        <v>40391</v>
      </c>
      <c r="B95" s="24">
        <v>0.37</v>
      </c>
      <c r="C95" s="27"/>
      <c r="D95" s="24">
        <v>0.25</v>
      </c>
    </row>
    <row r="96" spans="1:4" x14ac:dyDescent="0.2">
      <c r="A96" s="22">
        <v>40422</v>
      </c>
      <c r="B96" s="24">
        <v>0.2</v>
      </c>
      <c r="C96" s="27"/>
      <c r="D96" s="24">
        <v>0.17</v>
      </c>
    </row>
    <row r="97" spans="1:4" x14ac:dyDescent="0.2">
      <c r="A97" s="22">
        <v>40452</v>
      </c>
      <c r="B97" s="24">
        <v>0.2</v>
      </c>
      <c r="C97" s="27"/>
      <c r="D97" s="24">
        <v>0.17</v>
      </c>
    </row>
    <row r="98" spans="1:4" x14ac:dyDescent="0.2">
      <c r="A98" s="22">
        <v>40483</v>
      </c>
      <c r="B98" s="24">
        <v>0.2</v>
      </c>
      <c r="C98" s="27"/>
      <c r="D98" s="24">
        <v>0.17</v>
      </c>
    </row>
    <row r="99" spans="1:4" x14ac:dyDescent="0.2">
      <c r="A99" s="22">
        <v>40513</v>
      </c>
      <c r="B99" s="24">
        <v>0.22</v>
      </c>
      <c r="C99" s="27"/>
      <c r="D99" s="24">
        <v>0.19</v>
      </c>
    </row>
    <row r="100" spans="1:4" x14ac:dyDescent="0.2">
      <c r="A100" s="22">
        <v>40544</v>
      </c>
      <c r="B100" s="24">
        <v>0.28999999999999998</v>
      </c>
      <c r="C100" s="27"/>
      <c r="D100" s="24">
        <v>0.22</v>
      </c>
    </row>
    <row r="101" spans="1:4" x14ac:dyDescent="0.2">
      <c r="A101" s="22">
        <v>40575</v>
      </c>
      <c r="B101" s="24">
        <v>0.28999999999999998</v>
      </c>
      <c r="C101" s="27"/>
      <c r="D101" s="24">
        <v>0.22</v>
      </c>
    </row>
    <row r="102" spans="1:4" x14ac:dyDescent="0.2">
      <c r="A102" s="22">
        <v>40603</v>
      </c>
      <c r="B102" s="24">
        <v>0.23</v>
      </c>
      <c r="C102" s="27"/>
      <c r="D102" s="24">
        <v>0.2</v>
      </c>
    </row>
    <row r="103" spans="1:4" x14ac:dyDescent="0.2">
      <c r="A103" s="22">
        <v>40634</v>
      </c>
      <c r="B103" s="24">
        <v>0.23</v>
      </c>
      <c r="C103" s="27"/>
      <c r="D103" s="24">
        <v>0.2</v>
      </c>
    </row>
    <row r="104" spans="1:4" x14ac:dyDescent="0.2">
      <c r="A104" s="22">
        <v>40664</v>
      </c>
      <c r="B104" s="24">
        <v>0.23</v>
      </c>
      <c r="C104" s="27"/>
      <c r="D104" s="24">
        <v>0.2</v>
      </c>
    </row>
    <row r="105" spans="1:4" x14ac:dyDescent="0.2">
      <c r="A105" s="22">
        <v>40695</v>
      </c>
      <c r="B105" s="24">
        <v>0.26</v>
      </c>
      <c r="C105" s="27"/>
      <c r="D105" s="24">
        <v>0.21</v>
      </c>
    </row>
    <row r="106" spans="1:4" x14ac:dyDescent="0.2">
      <c r="A106" s="22">
        <v>40725</v>
      </c>
      <c r="B106" s="24">
        <v>0.37</v>
      </c>
      <c r="C106" s="27"/>
      <c r="D106" s="24">
        <v>0.25</v>
      </c>
    </row>
    <row r="107" spans="1:4" x14ac:dyDescent="0.2">
      <c r="A107" s="22">
        <v>40756</v>
      </c>
      <c r="B107" s="24">
        <v>0.37</v>
      </c>
      <c r="C107" s="27"/>
      <c r="D107" s="24">
        <v>0.25</v>
      </c>
    </row>
    <row r="108" spans="1:4" x14ac:dyDescent="0.2">
      <c r="A108" s="22">
        <v>40787</v>
      </c>
      <c r="B108" s="24">
        <v>0.23</v>
      </c>
      <c r="C108" s="27"/>
      <c r="D108" s="24">
        <v>0.2</v>
      </c>
    </row>
    <row r="109" spans="1:4" x14ac:dyDescent="0.2">
      <c r="A109" s="22">
        <v>40817</v>
      </c>
      <c r="B109" s="24">
        <v>0.23</v>
      </c>
      <c r="C109" s="27"/>
      <c r="D109" s="24">
        <v>0.2</v>
      </c>
    </row>
    <row r="110" spans="1:4" x14ac:dyDescent="0.2">
      <c r="A110" s="22">
        <v>40848</v>
      </c>
      <c r="B110" s="24">
        <v>0.23</v>
      </c>
      <c r="C110" s="27"/>
      <c r="D110" s="24">
        <v>0.2</v>
      </c>
    </row>
    <row r="111" spans="1:4" x14ac:dyDescent="0.2">
      <c r="A111" s="22">
        <v>40878</v>
      </c>
      <c r="B111" s="24">
        <v>0.25</v>
      </c>
      <c r="C111" s="27"/>
      <c r="D111" s="24">
        <v>0.22</v>
      </c>
    </row>
    <row r="112" spans="1:4" x14ac:dyDescent="0.2">
      <c r="A112" s="22">
        <v>40909</v>
      </c>
      <c r="B112" s="24">
        <v>0.28999999999999998</v>
      </c>
      <c r="C112" s="27"/>
      <c r="D112" s="24">
        <v>0.22</v>
      </c>
    </row>
    <row r="113" spans="1:4" x14ac:dyDescent="0.2">
      <c r="A113" s="22">
        <v>40940</v>
      </c>
      <c r="B113" s="24">
        <v>0.28999999999999998</v>
      </c>
      <c r="C113" s="27"/>
      <c r="D113" s="24">
        <v>0.22</v>
      </c>
    </row>
    <row r="114" spans="1:4" x14ac:dyDescent="0.2">
      <c r="A114" s="22">
        <v>40969</v>
      </c>
      <c r="B114" s="24">
        <v>0.23</v>
      </c>
      <c r="C114" s="27"/>
      <c r="D114" s="24">
        <v>0.2</v>
      </c>
    </row>
    <row r="115" spans="1:4" x14ac:dyDescent="0.2">
      <c r="A115" s="22">
        <v>41000</v>
      </c>
      <c r="B115" s="24">
        <v>0.23</v>
      </c>
      <c r="C115" s="27"/>
      <c r="D115" s="24">
        <v>0.2</v>
      </c>
    </row>
    <row r="116" spans="1:4" x14ac:dyDescent="0.2">
      <c r="A116" s="22">
        <v>41030</v>
      </c>
      <c r="B116" s="24">
        <v>0.23</v>
      </c>
      <c r="C116" s="27"/>
      <c r="D116" s="24">
        <v>0.2</v>
      </c>
    </row>
    <row r="117" spans="1:4" x14ac:dyDescent="0.2">
      <c r="A117" s="22">
        <v>41061</v>
      </c>
      <c r="B117" s="24">
        <v>0.26</v>
      </c>
      <c r="C117" s="27"/>
      <c r="D117" s="24">
        <v>0.21</v>
      </c>
    </row>
    <row r="118" spans="1:4" x14ac:dyDescent="0.2">
      <c r="A118" s="22">
        <v>41091</v>
      </c>
      <c r="B118" s="24">
        <v>0.37</v>
      </c>
      <c r="C118" s="27"/>
      <c r="D118" s="24">
        <v>0.25</v>
      </c>
    </row>
    <row r="119" spans="1:4" x14ac:dyDescent="0.2">
      <c r="A119" s="22">
        <v>41122</v>
      </c>
      <c r="B119" s="24">
        <v>0.37</v>
      </c>
      <c r="C119" s="27"/>
      <c r="D119" s="24">
        <v>0.25</v>
      </c>
    </row>
    <row r="120" spans="1:4" x14ac:dyDescent="0.2">
      <c r="A120" s="22">
        <v>41153</v>
      </c>
      <c r="B120" s="24">
        <v>0.23</v>
      </c>
      <c r="C120" s="27"/>
      <c r="D120" s="24">
        <v>0.2</v>
      </c>
    </row>
    <row r="121" spans="1:4" x14ac:dyDescent="0.2">
      <c r="A121" s="22">
        <v>41183</v>
      </c>
      <c r="B121" s="24">
        <v>0.23</v>
      </c>
      <c r="C121" s="27"/>
      <c r="D121" s="24">
        <v>0.2</v>
      </c>
    </row>
    <row r="122" spans="1:4" x14ac:dyDescent="0.2">
      <c r="A122" s="22">
        <v>41214</v>
      </c>
      <c r="B122" s="24">
        <v>0.23</v>
      </c>
      <c r="C122" s="27"/>
      <c r="D122" s="24">
        <v>0.2</v>
      </c>
    </row>
    <row r="123" spans="1:4" x14ac:dyDescent="0.2">
      <c r="A123" s="22">
        <v>41244</v>
      </c>
      <c r="B123" s="24">
        <v>0.25</v>
      </c>
      <c r="C123" s="27"/>
      <c r="D123" s="24">
        <v>0.22</v>
      </c>
    </row>
    <row r="124" spans="1:4" x14ac:dyDescent="0.2">
      <c r="A124" s="22">
        <v>41275</v>
      </c>
      <c r="B124" s="24">
        <v>0.28999999999999998</v>
      </c>
      <c r="C124" s="27"/>
      <c r="D124" s="24">
        <v>0.22</v>
      </c>
    </row>
    <row r="125" spans="1:4" x14ac:dyDescent="0.2">
      <c r="A125" s="22">
        <v>41306</v>
      </c>
      <c r="B125" s="24">
        <v>0.28999999999999998</v>
      </c>
      <c r="C125" s="27"/>
      <c r="D125" s="24">
        <v>0.22</v>
      </c>
    </row>
    <row r="126" spans="1:4" x14ac:dyDescent="0.2">
      <c r="A126" s="22">
        <v>41334</v>
      </c>
      <c r="B126" s="24">
        <v>0.23</v>
      </c>
      <c r="C126" s="27"/>
      <c r="D126" s="24">
        <v>0.2</v>
      </c>
    </row>
    <row r="127" spans="1:4" x14ac:dyDescent="0.2">
      <c r="A127" s="22">
        <v>41365</v>
      </c>
      <c r="B127" s="24">
        <v>0.23</v>
      </c>
      <c r="C127" s="27"/>
      <c r="D127" s="24">
        <v>0.2</v>
      </c>
    </row>
    <row r="128" spans="1:4" x14ac:dyDescent="0.2">
      <c r="A128" s="22">
        <v>41395</v>
      </c>
      <c r="B128" s="24">
        <v>0.23</v>
      </c>
      <c r="C128" s="27"/>
      <c r="D128" s="24">
        <v>0.2</v>
      </c>
    </row>
    <row r="129" spans="1:4" x14ac:dyDescent="0.2">
      <c r="A129" s="22">
        <v>41426</v>
      </c>
      <c r="B129" s="24">
        <v>0.26</v>
      </c>
      <c r="C129" s="27"/>
      <c r="D129" s="24">
        <v>0.21</v>
      </c>
    </row>
    <row r="130" spans="1:4" x14ac:dyDescent="0.2">
      <c r="A130" s="22">
        <v>41456</v>
      </c>
      <c r="B130" s="24">
        <v>0.37</v>
      </c>
      <c r="C130" s="27"/>
      <c r="D130" s="24">
        <v>0.25</v>
      </c>
    </row>
    <row r="131" spans="1:4" x14ac:dyDescent="0.2">
      <c r="A131" s="22">
        <v>41487</v>
      </c>
      <c r="B131" s="24">
        <v>0.37</v>
      </c>
      <c r="C131" s="27"/>
      <c r="D131" s="24">
        <v>0.25</v>
      </c>
    </row>
    <row r="132" spans="1:4" x14ac:dyDescent="0.2">
      <c r="A132" s="22">
        <v>41518</v>
      </c>
      <c r="B132" s="24">
        <v>0.23</v>
      </c>
      <c r="C132" s="27"/>
      <c r="D132" s="24">
        <v>0.2</v>
      </c>
    </row>
    <row r="133" spans="1:4" x14ac:dyDescent="0.2">
      <c r="A133" s="22">
        <v>41548</v>
      </c>
      <c r="B133" s="24">
        <v>0.23</v>
      </c>
      <c r="C133" s="27"/>
      <c r="D133" s="24">
        <v>0.2</v>
      </c>
    </row>
    <row r="134" spans="1:4" x14ac:dyDescent="0.2">
      <c r="A134" s="22">
        <v>41579</v>
      </c>
      <c r="B134" s="24">
        <v>0.23</v>
      </c>
      <c r="C134" s="27"/>
      <c r="D134" s="24">
        <v>0.2</v>
      </c>
    </row>
    <row r="135" spans="1:4" x14ac:dyDescent="0.2">
      <c r="A135" s="22">
        <v>41609</v>
      </c>
      <c r="B135" s="24">
        <v>0.25</v>
      </c>
      <c r="C135" s="27"/>
      <c r="D135" s="24">
        <v>0.22</v>
      </c>
    </row>
    <row r="136" spans="1:4" x14ac:dyDescent="0.2">
      <c r="A136" s="22">
        <v>41640</v>
      </c>
      <c r="B136" s="24">
        <v>0.28999999999999998</v>
      </c>
      <c r="C136" s="27"/>
      <c r="D136" s="24">
        <v>0.22</v>
      </c>
    </row>
    <row r="137" spans="1:4" x14ac:dyDescent="0.2">
      <c r="A137" s="22">
        <v>41671</v>
      </c>
      <c r="B137" s="24">
        <v>0.28999999999999998</v>
      </c>
      <c r="C137" s="27"/>
      <c r="D137" s="24">
        <v>0.22</v>
      </c>
    </row>
    <row r="138" spans="1:4" x14ac:dyDescent="0.2">
      <c r="A138" s="22">
        <v>41699</v>
      </c>
      <c r="B138" s="24">
        <v>0.23</v>
      </c>
      <c r="C138" s="27"/>
      <c r="D138" s="24">
        <v>0.2</v>
      </c>
    </row>
    <row r="139" spans="1:4" x14ac:dyDescent="0.2">
      <c r="A139" s="22">
        <v>41730</v>
      </c>
      <c r="B139" s="24">
        <v>0.23</v>
      </c>
      <c r="C139" s="27"/>
      <c r="D139" s="24">
        <v>0.2</v>
      </c>
    </row>
    <row r="140" spans="1:4" x14ac:dyDescent="0.2">
      <c r="A140" s="22">
        <v>41760</v>
      </c>
      <c r="B140" s="24">
        <v>0.23</v>
      </c>
      <c r="C140" s="27"/>
      <c r="D140" s="24">
        <v>0.2</v>
      </c>
    </row>
    <row r="141" spans="1:4" x14ac:dyDescent="0.2">
      <c r="A141" s="22">
        <v>41791</v>
      </c>
      <c r="B141" s="24">
        <v>0.26</v>
      </c>
      <c r="C141" s="27"/>
      <c r="D141" s="24">
        <v>0.21</v>
      </c>
    </row>
    <row r="142" spans="1:4" x14ac:dyDescent="0.2">
      <c r="A142" s="22">
        <v>41821</v>
      </c>
      <c r="B142" s="24">
        <v>0.37</v>
      </c>
      <c r="C142" s="27"/>
      <c r="D142" s="24">
        <v>0.25</v>
      </c>
    </row>
    <row r="143" spans="1:4" x14ac:dyDescent="0.2">
      <c r="A143" s="22">
        <v>41852</v>
      </c>
      <c r="B143" s="24">
        <v>0.37</v>
      </c>
      <c r="C143" s="27"/>
      <c r="D143" s="24">
        <v>0.25</v>
      </c>
    </row>
    <row r="144" spans="1:4" x14ac:dyDescent="0.2">
      <c r="A144" s="22">
        <v>41883</v>
      </c>
      <c r="B144" s="24">
        <v>0.23</v>
      </c>
      <c r="C144" s="27"/>
      <c r="D144" s="24">
        <v>0.2</v>
      </c>
    </row>
    <row r="145" spans="1:4" x14ac:dyDescent="0.2">
      <c r="A145" s="22">
        <v>41913</v>
      </c>
      <c r="B145" s="24">
        <v>0.23</v>
      </c>
      <c r="C145" s="27"/>
      <c r="D145" s="24">
        <v>0.2</v>
      </c>
    </row>
    <row r="146" spans="1:4" x14ac:dyDescent="0.2">
      <c r="A146" s="22">
        <v>41944</v>
      </c>
      <c r="B146" s="24">
        <v>0.23</v>
      </c>
      <c r="C146" s="27"/>
      <c r="D146" s="24">
        <v>0.2</v>
      </c>
    </row>
    <row r="147" spans="1:4" x14ac:dyDescent="0.2">
      <c r="A147" s="22">
        <v>41974</v>
      </c>
      <c r="B147" s="24">
        <v>0.25</v>
      </c>
      <c r="C147" s="27"/>
      <c r="D147" s="24">
        <v>0.22</v>
      </c>
    </row>
    <row r="148" spans="1:4" x14ac:dyDescent="0.2">
      <c r="A148" s="22">
        <v>42005</v>
      </c>
      <c r="B148" s="24">
        <v>0.28999999999999998</v>
      </c>
      <c r="C148" s="27"/>
      <c r="D148" s="24">
        <v>0.22</v>
      </c>
    </row>
    <row r="149" spans="1:4" x14ac:dyDescent="0.2">
      <c r="A149" s="22">
        <v>42036</v>
      </c>
      <c r="B149" s="24">
        <v>0.28999999999999998</v>
      </c>
      <c r="C149" s="27"/>
      <c r="D149" s="24">
        <v>0.22</v>
      </c>
    </row>
    <row r="150" spans="1:4" x14ac:dyDescent="0.2">
      <c r="A150" s="22">
        <v>42064</v>
      </c>
      <c r="B150" s="24">
        <v>0.23</v>
      </c>
      <c r="C150" s="27"/>
      <c r="D150" s="24">
        <v>0.2</v>
      </c>
    </row>
    <row r="151" spans="1:4" x14ac:dyDescent="0.2">
      <c r="A151" s="22">
        <v>42095</v>
      </c>
      <c r="B151" s="24">
        <v>0.23</v>
      </c>
      <c r="C151" s="27"/>
      <c r="D151" s="24">
        <v>0.2</v>
      </c>
    </row>
    <row r="152" spans="1:4" x14ac:dyDescent="0.2">
      <c r="A152" s="22">
        <v>42125</v>
      </c>
      <c r="B152" s="24">
        <v>0.23</v>
      </c>
      <c r="C152" s="27"/>
      <c r="D152" s="24">
        <v>0.2</v>
      </c>
    </row>
    <row r="153" spans="1:4" x14ac:dyDescent="0.2">
      <c r="A153" s="22">
        <v>42156</v>
      </c>
      <c r="B153" s="24">
        <v>0.26</v>
      </c>
      <c r="C153" s="27"/>
      <c r="D153" s="24">
        <v>0.21</v>
      </c>
    </row>
    <row r="154" spans="1:4" x14ac:dyDescent="0.2">
      <c r="A154" s="22">
        <v>42186</v>
      </c>
      <c r="B154" s="24">
        <v>0.37</v>
      </c>
      <c r="C154" s="27"/>
      <c r="D154" s="24">
        <v>0.25</v>
      </c>
    </row>
    <row r="155" spans="1:4" x14ac:dyDescent="0.2">
      <c r="A155" s="22">
        <v>42217</v>
      </c>
      <c r="B155" s="24">
        <v>0.37</v>
      </c>
      <c r="C155" s="27"/>
      <c r="D155" s="24">
        <v>0.25</v>
      </c>
    </row>
    <row r="156" spans="1:4" x14ac:dyDescent="0.2">
      <c r="A156" s="22">
        <v>42248</v>
      </c>
      <c r="B156" s="24">
        <v>0.23</v>
      </c>
      <c r="C156" s="27"/>
      <c r="D156" s="24">
        <v>0.2</v>
      </c>
    </row>
    <row r="157" spans="1:4" x14ac:dyDescent="0.2">
      <c r="A157" s="22">
        <v>42278</v>
      </c>
      <c r="B157" s="24">
        <v>0.23</v>
      </c>
      <c r="C157" s="27"/>
      <c r="D157" s="24">
        <v>0.2</v>
      </c>
    </row>
    <row r="158" spans="1:4" x14ac:dyDescent="0.2">
      <c r="A158" s="22">
        <v>42309</v>
      </c>
      <c r="B158" s="24">
        <v>0.23</v>
      </c>
      <c r="C158" s="27"/>
      <c r="D158" s="24">
        <v>0.2</v>
      </c>
    </row>
    <row r="159" spans="1:4" x14ac:dyDescent="0.2">
      <c r="A159" s="22">
        <v>42339</v>
      </c>
      <c r="B159" s="24">
        <v>0.25</v>
      </c>
      <c r="C159" s="27"/>
      <c r="D159" s="24">
        <v>0.22</v>
      </c>
    </row>
    <row r="160" spans="1:4" x14ac:dyDescent="0.2">
      <c r="A160" s="22">
        <v>42370</v>
      </c>
      <c r="B160" s="24">
        <v>0.28999999999999998</v>
      </c>
      <c r="C160" s="27"/>
      <c r="D160" s="24">
        <v>0.22</v>
      </c>
    </row>
    <row r="161" spans="1:4" x14ac:dyDescent="0.2">
      <c r="A161" s="22">
        <v>42401</v>
      </c>
      <c r="B161" s="24">
        <v>0.28999999999999998</v>
      </c>
      <c r="C161" s="27"/>
      <c r="D161" s="24">
        <v>0.22</v>
      </c>
    </row>
    <row r="162" spans="1:4" x14ac:dyDescent="0.2">
      <c r="A162" s="22">
        <v>42430</v>
      </c>
      <c r="B162" s="24">
        <v>0.23</v>
      </c>
      <c r="C162" s="27"/>
      <c r="D162" s="24">
        <v>0.2</v>
      </c>
    </row>
    <row r="163" spans="1:4" x14ac:dyDescent="0.2">
      <c r="A163" s="22">
        <v>42461</v>
      </c>
      <c r="B163" s="24">
        <v>0.23</v>
      </c>
      <c r="C163" s="27"/>
      <c r="D163" s="24">
        <v>0.2</v>
      </c>
    </row>
    <row r="164" spans="1:4" x14ac:dyDescent="0.2">
      <c r="A164" s="22">
        <v>42491</v>
      </c>
      <c r="B164" s="24">
        <v>0.23</v>
      </c>
      <c r="C164" s="27"/>
      <c r="D164" s="24">
        <v>0.2</v>
      </c>
    </row>
    <row r="165" spans="1:4" x14ac:dyDescent="0.2">
      <c r="A165" s="22">
        <v>42522</v>
      </c>
      <c r="B165" s="24">
        <v>0.26</v>
      </c>
      <c r="C165" s="27"/>
      <c r="D165" s="24">
        <v>0.21</v>
      </c>
    </row>
    <row r="166" spans="1:4" x14ac:dyDescent="0.2">
      <c r="A166" s="22">
        <v>42552</v>
      </c>
      <c r="B166" s="24">
        <v>0.37</v>
      </c>
      <c r="C166" s="27"/>
      <c r="D166" s="24">
        <v>0.25</v>
      </c>
    </row>
    <row r="167" spans="1:4" x14ac:dyDescent="0.2">
      <c r="A167" s="22">
        <v>42583</v>
      </c>
      <c r="B167" s="24">
        <v>0.37</v>
      </c>
      <c r="C167" s="27"/>
      <c r="D167" s="24">
        <v>0.25</v>
      </c>
    </row>
    <row r="168" spans="1:4" x14ac:dyDescent="0.2">
      <c r="A168" s="22">
        <v>42614</v>
      </c>
      <c r="B168" s="24">
        <v>0.23</v>
      </c>
      <c r="C168" s="27"/>
      <c r="D168" s="24">
        <v>0.2</v>
      </c>
    </row>
    <row r="169" spans="1:4" x14ac:dyDescent="0.2">
      <c r="A169" s="22">
        <v>42644</v>
      </c>
      <c r="B169" s="24">
        <v>0.23</v>
      </c>
      <c r="C169" s="27"/>
      <c r="D169" s="24">
        <v>0.2</v>
      </c>
    </row>
    <row r="170" spans="1:4" x14ac:dyDescent="0.2">
      <c r="A170" s="22">
        <v>42675</v>
      </c>
      <c r="B170" s="24">
        <v>0.23</v>
      </c>
      <c r="C170" s="27"/>
      <c r="D170" s="24">
        <v>0.2</v>
      </c>
    </row>
    <row r="171" spans="1:4" x14ac:dyDescent="0.2">
      <c r="A171" s="22">
        <v>42705</v>
      </c>
      <c r="B171" s="24">
        <v>0.25</v>
      </c>
      <c r="C171" s="27"/>
      <c r="D171" s="24">
        <v>0.22</v>
      </c>
    </row>
    <row r="172" spans="1:4" x14ac:dyDescent="0.2">
      <c r="A172" s="22">
        <v>42736</v>
      </c>
      <c r="B172" s="24">
        <v>0.28999999999999998</v>
      </c>
      <c r="C172" s="27"/>
      <c r="D172" s="24">
        <v>0.22</v>
      </c>
    </row>
    <row r="173" spans="1:4" x14ac:dyDescent="0.2">
      <c r="A173" s="22">
        <v>42767</v>
      </c>
      <c r="B173" s="24">
        <v>0.28999999999999998</v>
      </c>
      <c r="C173" s="27"/>
      <c r="D173" s="24">
        <v>0.22</v>
      </c>
    </row>
    <row r="174" spans="1:4" x14ac:dyDescent="0.2">
      <c r="A174" s="22">
        <v>42795</v>
      </c>
      <c r="B174" s="24">
        <v>0.23</v>
      </c>
      <c r="C174" s="27"/>
      <c r="D174" s="24">
        <v>0.2</v>
      </c>
    </row>
    <row r="175" spans="1:4" x14ac:dyDescent="0.2">
      <c r="A175" s="22">
        <v>42826</v>
      </c>
      <c r="B175" s="24">
        <v>0.23</v>
      </c>
      <c r="C175" s="27"/>
      <c r="D175" s="24">
        <v>0.2</v>
      </c>
    </row>
    <row r="176" spans="1:4" x14ac:dyDescent="0.2">
      <c r="A176" s="22">
        <v>42856</v>
      </c>
      <c r="B176" s="24">
        <v>0.23</v>
      </c>
      <c r="C176" s="27"/>
      <c r="D176" s="24">
        <v>0.2</v>
      </c>
    </row>
    <row r="177" spans="1:4" x14ac:dyDescent="0.2">
      <c r="A177" s="22">
        <v>42887</v>
      </c>
      <c r="B177" s="24">
        <v>0.26</v>
      </c>
      <c r="C177" s="27"/>
      <c r="D177" s="24">
        <v>0.21</v>
      </c>
    </row>
    <row r="178" spans="1:4" x14ac:dyDescent="0.2">
      <c r="A178" s="22">
        <v>42917</v>
      </c>
      <c r="B178" s="24">
        <v>0.37</v>
      </c>
      <c r="C178" s="27"/>
      <c r="D178" s="24">
        <v>0.25</v>
      </c>
    </row>
    <row r="179" spans="1:4" x14ac:dyDescent="0.2">
      <c r="A179" s="22">
        <v>42948</v>
      </c>
      <c r="B179" s="24">
        <v>0.37</v>
      </c>
      <c r="C179" s="27"/>
      <c r="D179" s="24">
        <v>0.25</v>
      </c>
    </row>
    <row r="180" spans="1:4" x14ac:dyDescent="0.2">
      <c r="A180" s="22">
        <v>42979</v>
      </c>
      <c r="B180" s="24">
        <v>0.23</v>
      </c>
      <c r="C180" s="27"/>
      <c r="D180" s="24">
        <v>0.2</v>
      </c>
    </row>
    <row r="181" spans="1:4" x14ac:dyDescent="0.2">
      <c r="A181" s="22">
        <v>43009</v>
      </c>
      <c r="B181" s="24">
        <v>0.23</v>
      </c>
      <c r="C181" s="27"/>
      <c r="D181" s="24">
        <v>0.2</v>
      </c>
    </row>
    <row r="182" spans="1:4" x14ac:dyDescent="0.2">
      <c r="A182" s="22">
        <v>43040</v>
      </c>
      <c r="B182" s="24">
        <v>0.23</v>
      </c>
      <c r="C182" s="27"/>
      <c r="D182" s="24">
        <v>0.2</v>
      </c>
    </row>
    <row r="183" spans="1:4" x14ac:dyDescent="0.2">
      <c r="A183" s="22">
        <v>43070</v>
      </c>
      <c r="B183" s="24">
        <v>0.25</v>
      </c>
      <c r="C183" s="27"/>
      <c r="D183" s="24">
        <v>0.22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Vol Curves</vt:lpstr>
      <vt:lpstr>Summary!Print_Titles</vt:lpstr>
      <vt:lpstr>'Vol Curves'!Print_Titles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kcompea</dc:creator>
  <cp:lastModifiedBy>Jan Havlíček</cp:lastModifiedBy>
  <cp:lastPrinted>2001-10-23T22:32:02Z</cp:lastPrinted>
  <dcterms:created xsi:type="dcterms:W3CDTF">2001-10-23T16:02:21Z</dcterms:created>
  <dcterms:modified xsi:type="dcterms:W3CDTF">2023-09-10T18:51:06Z</dcterms:modified>
</cp:coreProperties>
</file>