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FBCF7064-549B-4EFE-BBF0-B7242B1D92BA}" xr6:coauthVersionLast="47" xr6:coauthVersionMax="47" xr10:uidLastSave="{00000000-0000-0000-0000-000000000000}"/>
  <bookViews>
    <workbookView xWindow="-120" yWindow="-120" windowWidth="38640" windowHeight="15720"/>
  </bookViews>
  <sheets>
    <sheet name="Corp" sheetId="1" r:id="rId1"/>
  </sheets>
  <calcPr calcId="0"/>
</workbook>
</file>

<file path=xl/calcChain.xml><?xml version="1.0" encoding="utf-8"?>
<calcChain xmlns="http://schemas.openxmlformats.org/spreadsheetml/2006/main">
  <c r="L8" i="1" l="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8" i="1"/>
</calcChain>
</file>

<file path=xl/sharedStrings.xml><?xml version="1.0" encoding="utf-8"?>
<sst xmlns="http://schemas.openxmlformats.org/spreadsheetml/2006/main" count="138" uniqueCount="65">
  <si>
    <t xml:space="preserve">Product Order Form #               </t>
  </si>
  <si>
    <t>SUPPORT</t>
  </si>
  <si>
    <t>DESIGNATED CPU</t>
  </si>
  <si>
    <t>PRODUCT</t>
  </si>
  <si>
    <t>LICENSE FEE</t>
  </si>
  <si>
    <t>SLA #</t>
  </si>
  <si>
    <t>ITEM#</t>
  </si>
  <si>
    <t>QUANTITY</t>
  </si>
  <si>
    <t>PRODUCT DESCRIPTION</t>
  </si>
  <si>
    <t>B=BASE</t>
  </si>
  <si>
    <t>TIER</t>
  </si>
  <si>
    <t>MACHINE TYPE &amp;</t>
  </si>
  <si>
    <t>MANUFACTURE</t>
  </si>
  <si>
    <t>EFFECTIVE</t>
  </si>
  <si>
    <t>UNIT COST</t>
  </si>
  <si>
    <t>TOTAL COST</t>
  </si>
  <si>
    <t>INSTALLATION LOCATION</t>
  </si>
  <si>
    <t>E=EXTENDED</t>
  </si>
  <si>
    <t>MODEL</t>
  </si>
  <si>
    <t>#</t>
  </si>
  <si>
    <t>DATE</t>
  </si>
  <si>
    <t>Dept</t>
  </si>
  <si>
    <t>ACCEPTED BY LICENSOR: BMC Software Distribution, Inc.</t>
  </si>
  <si>
    <t xml:space="preserve">  </t>
  </si>
  <si>
    <t>ACCEPTED BY LICENSEE: Company Name</t>
  </si>
  <si>
    <t>By:</t>
  </si>
  <si>
    <t xml:space="preserve">        By:</t>
  </si>
  <si>
    <t>Name:</t>
  </si>
  <si>
    <t xml:space="preserve">        Name:</t>
  </si>
  <si>
    <t>Title:</t>
  </si>
  <si>
    <t xml:space="preserve">        Title:</t>
  </si>
  <si>
    <t>Date:</t>
  </si>
  <si>
    <t xml:space="preserve">        Date:</t>
  </si>
  <si>
    <r>
      <t>Product Order Form:</t>
    </r>
    <r>
      <rPr>
        <i/>
        <sz val="14"/>
        <rFont val="Times New Roman"/>
        <family val="1"/>
      </rPr>
      <t xml:space="preserve">  Open System Products</t>
    </r>
  </si>
  <si>
    <t>Patrol for Oracle</t>
  </si>
  <si>
    <t>Sun</t>
  </si>
  <si>
    <t>Ent 1</t>
  </si>
  <si>
    <t>Patrol DB Change Manager for Oracle Server</t>
  </si>
  <si>
    <t>Patrol DB Change Manager for Oracle Client</t>
  </si>
  <si>
    <t xml:space="preserve">E </t>
  </si>
  <si>
    <t>E</t>
  </si>
  <si>
    <t>N/A</t>
  </si>
  <si>
    <t>Compaq</t>
  </si>
  <si>
    <t>Patrol DB SQL Explorer for Oracle Server</t>
  </si>
  <si>
    <t>Patrol DB SQL Explorer for Oracle Client</t>
  </si>
  <si>
    <t>Patrol for Unix</t>
  </si>
  <si>
    <t>Patrol Console</t>
  </si>
  <si>
    <t>Web DBA</t>
  </si>
  <si>
    <t>Profressional Services</t>
  </si>
  <si>
    <t>Less Discount</t>
  </si>
  <si>
    <t>Patrol DB Admin KM</t>
  </si>
  <si>
    <t>Patrol DB Change Manager for MS SQL Server Server</t>
  </si>
  <si>
    <t>Patrol DB Change Manager for MS SQL Server Client</t>
  </si>
  <si>
    <t>Wg</t>
  </si>
  <si>
    <t>Patrol Recovery for Oracle</t>
  </si>
  <si>
    <t>100GB</t>
  </si>
  <si>
    <t>50GB</t>
  </si>
  <si>
    <t>250GB</t>
  </si>
  <si>
    <t>500GB</t>
  </si>
  <si>
    <t>SQL BackTrack for MS SQL Server</t>
  </si>
  <si>
    <t>10GB</t>
  </si>
  <si>
    <t>25GB</t>
  </si>
  <si>
    <t>Patrol Recovery Manager Console</t>
  </si>
  <si>
    <t>Patrol for MS SQL Server</t>
  </si>
  <si>
    <t>Patrol for Windows 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</si>
</sst>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mm\-dd\-yy"/>
  </numFmts>
  <fonts count="16" x14ac:knownFonts="1">
    <font>
      <sz val="11"/>
      <name val="Times New Roman"/>
    </font>
    <font>
      <b/>
      <i/>
      <sz val="11"/>
      <name val="Times New Roman"/>
    </font>
    <font>
      <sz val="11"/>
      <name val="Times New Roman"/>
      <family val="1"/>
    </font>
    <font>
      <b/>
      <sz val="18"/>
      <name val="Times New Roman"/>
      <family val="1"/>
    </font>
    <font>
      <i/>
      <sz val="14"/>
      <name val="Times New Roman"/>
      <family val="1"/>
    </font>
    <font>
      <b/>
      <i/>
      <sz val="14"/>
      <name val="Times New Roman"/>
      <family val="1"/>
    </font>
    <font>
      <sz val="9"/>
      <name val="Times New Roman"/>
      <family val="1"/>
    </font>
    <font>
      <sz val="8.6"/>
      <name val="Times New Roman"/>
      <family val="1"/>
    </font>
    <font>
      <sz val="8.5"/>
      <name val="Times New Roman"/>
      <family val="1"/>
    </font>
    <font>
      <sz val="6.5"/>
      <name val="Times New Roman"/>
      <family val="1"/>
    </font>
    <font>
      <sz val="10"/>
      <name val="Times New Roman"/>
      <family val="1"/>
    </font>
    <font>
      <u/>
      <sz val="10"/>
      <name val="Times New Roman"/>
      <family val="1"/>
    </font>
    <font>
      <b/>
      <sz val="11"/>
      <name val="Times New Roman"/>
      <family val="1"/>
    </font>
    <font>
      <i/>
      <sz val="11"/>
      <name val="Times New Roman"/>
      <family val="1"/>
    </font>
    <font>
      <sz val="8"/>
      <name val="Tahoma"/>
      <family val="2"/>
    </font>
    <font>
      <b/>
      <sz val="10"/>
      <name val="Times New Roman"/>
      <family val="1"/>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8">
    <xf numFmtId="0" fontId="0" fillId="0" borderId="0" xfId="0"/>
    <xf numFmtId="0" fontId="2" fillId="0" borderId="0" xfId="0" applyFont="1" applyProtection="1"/>
    <xf numFmtId="0" fontId="3" fillId="0" borderId="0" xfId="0" applyFont="1" applyProtection="1"/>
    <xf numFmtId="0" fontId="5" fillId="0" borderId="0" xfId="0" applyFont="1" applyAlignment="1" applyProtection="1">
      <alignment horizontal="center"/>
    </xf>
    <xf numFmtId="0" fontId="1" fillId="0" borderId="0" xfId="0" quotePrefix="1" applyFont="1" applyAlignment="1" applyProtection="1">
      <alignment horizontal="right"/>
    </xf>
    <xf numFmtId="0" fontId="6" fillId="0" borderId="0" xfId="0" applyFont="1" applyProtection="1"/>
    <xf numFmtId="0" fontId="7" fillId="0" borderId="0" xfId="0" applyFont="1" applyAlignment="1" applyProtection="1"/>
    <xf numFmtId="0" fontId="6" fillId="0" borderId="0" xfId="0" applyFont="1" applyAlignment="1" applyProtection="1"/>
    <xf numFmtId="0" fontId="8" fillId="0" borderId="0" xfId="0" applyFont="1" applyAlignment="1" applyProtection="1">
      <alignment horizontal="fill"/>
    </xf>
    <xf numFmtId="0" fontId="2" fillId="0" borderId="0" xfId="0" applyFont="1" applyAlignment="1" applyProtection="1">
      <alignment horizontal="fill"/>
    </xf>
    <xf numFmtId="0" fontId="6" fillId="0" borderId="0" xfId="0" applyFont="1" applyAlignment="1" applyProtection="1">
      <alignment horizontal="fill"/>
    </xf>
    <xf numFmtId="0" fontId="9" fillId="0" borderId="0" xfId="0" applyFont="1" applyAlignment="1" applyProtection="1">
      <alignment horizontal="center"/>
    </xf>
    <xf numFmtId="0" fontId="9" fillId="0" borderId="1" xfId="0" applyFont="1" applyBorder="1" applyAlignment="1" applyProtection="1">
      <alignment horizontal="center"/>
    </xf>
    <xf numFmtId="0" fontId="9" fillId="0" borderId="2" xfId="0" applyFont="1" applyBorder="1" applyAlignment="1" applyProtection="1">
      <alignment horizontal="center"/>
    </xf>
    <xf numFmtId="0" fontId="9" fillId="0" borderId="3" xfId="0" applyFont="1" applyBorder="1" applyAlignment="1" applyProtection="1">
      <alignment horizontal="center"/>
    </xf>
    <xf numFmtId="0" fontId="9" fillId="0" borderId="4" xfId="0" applyFont="1" applyBorder="1" applyAlignment="1" applyProtection="1">
      <alignment horizontal="center"/>
    </xf>
    <xf numFmtId="0" fontId="9" fillId="0" borderId="5" xfId="0" applyFont="1" applyBorder="1" applyAlignment="1" applyProtection="1">
      <alignment horizontal="center"/>
    </xf>
    <xf numFmtId="0" fontId="9" fillId="0" borderId="6" xfId="0" applyFont="1" applyBorder="1" applyAlignment="1" applyProtection="1">
      <alignment horizontal="centerContinuous"/>
    </xf>
    <xf numFmtId="0" fontId="9" fillId="0" borderId="7" xfId="0" applyFont="1" applyBorder="1" applyAlignment="1" applyProtection="1">
      <alignment horizontal="centerContinuous"/>
    </xf>
    <xf numFmtId="0" fontId="9" fillId="0" borderId="8" xfId="0" applyFont="1" applyBorder="1" applyAlignment="1" applyProtection="1">
      <alignment horizontal="center"/>
    </xf>
    <xf numFmtId="0" fontId="9" fillId="0" borderId="7" xfId="0" applyFont="1" applyBorder="1" applyAlignment="1" applyProtection="1">
      <alignment horizontal="center"/>
    </xf>
    <xf numFmtId="0" fontId="10" fillId="0" borderId="0" xfId="0" applyFont="1" applyProtection="1">
      <protection locked="0"/>
    </xf>
    <xf numFmtId="0" fontId="10" fillId="0" borderId="4" xfId="0" applyFont="1" applyBorder="1" applyAlignment="1" applyProtection="1">
      <alignment horizontal="center"/>
      <protection locked="0"/>
    </xf>
    <xf numFmtId="0" fontId="10" fillId="0" borderId="5" xfId="0" applyFont="1" applyBorder="1" applyAlignment="1" applyProtection="1">
      <alignment horizontal="center"/>
      <protection locked="0"/>
    </xf>
    <xf numFmtId="0" fontId="10" fillId="0" borderId="5" xfId="0" applyFont="1" applyBorder="1" applyAlignment="1" applyProtection="1">
      <alignment horizontal="left"/>
      <protection locked="0"/>
    </xf>
    <xf numFmtId="164" fontId="10" fillId="0" borderId="5" xfId="0" applyNumberFormat="1" applyFont="1" applyBorder="1" applyAlignment="1" applyProtection="1">
      <alignment horizontal="center"/>
      <protection locked="0"/>
    </xf>
    <xf numFmtId="6" fontId="10" fillId="0" borderId="5" xfId="0" applyNumberFormat="1" applyFont="1" applyBorder="1" applyAlignment="1" applyProtection="1">
      <alignment horizontal="center"/>
      <protection locked="0"/>
    </xf>
    <xf numFmtId="6" fontId="11" fillId="0" borderId="5" xfId="0" applyNumberFormat="1" applyFont="1" applyBorder="1" applyAlignment="1" applyProtection="1">
      <alignment horizontal="center"/>
      <protection locked="0"/>
    </xf>
    <xf numFmtId="0" fontId="10" fillId="0" borderId="8" xfId="0" applyFont="1" applyBorder="1" applyAlignment="1" applyProtection="1">
      <alignment horizontal="left"/>
      <protection locked="0"/>
    </xf>
    <xf numFmtId="0" fontId="10" fillId="0" borderId="7" xfId="0" applyFont="1" applyBorder="1" applyAlignment="1" applyProtection="1">
      <alignment horizontal="center"/>
      <protection locked="0"/>
    </xf>
    <xf numFmtId="0" fontId="0" fillId="0" borderId="7" xfId="0" applyBorder="1"/>
    <xf numFmtId="0" fontId="10" fillId="0" borderId="8" xfId="0" applyFont="1" applyBorder="1" applyProtection="1">
      <protection locked="0"/>
    </xf>
    <xf numFmtId="164" fontId="10" fillId="0" borderId="7" xfId="0" applyNumberFormat="1" applyFont="1" applyBorder="1" applyAlignment="1" applyProtection="1">
      <alignment horizontal="center"/>
      <protection locked="0"/>
    </xf>
    <xf numFmtId="6" fontId="10" fillId="0" borderId="7" xfId="0" applyNumberFormat="1" applyFont="1" applyBorder="1" applyAlignment="1" applyProtection="1">
      <alignment horizontal="center"/>
      <protection locked="0"/>
    </xf>
    <xf numFmtId="0" fontId="2" fillId="0" borderId="0" xfId="0" applyFont="1" applyBorder="1" applyProtection="1"/>
    <xf numFmtId="0" fontId="2" fillId="0" borderId="0" xfId="0" applyFont="1" applyBorder="1" applyAlignment="1" applyProtection="1"/>
    <xf numFmtId="0" fontId="0" fillId="0" borderId="0" xfId="0" applyProtection="1"/>
    <xf numFmtId="0" fontId="6" fillId="0" borderId="0" xfId="0" applyFont="1" applyAlignment="1" applyProtection="1">
      <alignment horizontal="left"/>
    </xf>
    <xf numFmtId="0" fontId="12" fillId="0" borderId="0" xfId="0" applyFont="1" applyBorder="1" applyProtection="1"/>
    <xf numFmtId="0" fontId="6" fillId="0" borderId="0" xfId="0" applyFont="1" applyAlignment="1" applyProtection="1">
      <alignment horizontal="centerContinuous"/>
    </xf>
    <xf numFmtId="0" fontId="2" fillId="0" borderId="0" xfId="0" applyFont="1" applyAlignment="1" applyProtection="1">
      <alignment horizontal="centerContinuous"/>
    </xf>
    <xf numFmtId="0" fontId="6" fillId="0" borderId="0" xfId="0" applyFont="1" applyFill="1" applyProtection="1"/>
    <xf numFmtId="0" fontId="13" fillId="0" borderId="0" xfId="0" applyFont="1" applyAlignment="1" applyProtection="1">
      <alignment horizontal="right"/>
    </xf>
    <xf numFmtId="0" fontId="2" fillId="0" borderId="0" xfId="0" applyFont="1"/>
    <xf numFmtId="0" fontId="10" fillId="0" borderId="4" xfId="0" applyFont="1" applyBorder="1" applyAlignment="1" applyProtection="1">
      <alignment horizontal="left"/>
      <protection locked="0"/>
    </xf>
    <xf numFmtId="6" fontId="10" fillId="0" borderId="5" xfId="0" applyNumberFormat="1" applyFont="1" applyBorder="1" applyAlignment="1" applyProtection="1">
      <alignment horizontal="right"/>
      <protection locked="0"/>
    </xf>
    <xf numFmtId="6" fontId="11" fillId="0" borderId="5" xfId="0" applyNumberFormat="1" applyFont="1" applyBorder="1" applyAlignment="1" applyProtection="1">
      <alignment horizontal="right"/>
      <protection locked="0"/>
    </xf>
    <xf numFmtId="6" fontId="15" fillId="0" borderId="5" xfId="0" applyNumberFormat="1" applyFont="1" applyBorder="1" applyAlignment="1" applyProtection="1">
      <alignment horizontal="right"/>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11</xdr:col>
      <xdr:colOff>581025</xdr:colOff>
      <xdr:row>57</xdr:row>
      <xdr:rowOff>9525</xdr:rowOff>
    </xdr:from>
    <xdr:to>
      <xdr:col>12</xdr:col>
      <xdr:colOff>1076325</xdr:colOff>
      <xdr:row>58</xdr:row>
      <xdr:rowOff>0</xdr:rowOff>
    </xdr:to>
    <xdr:sp macro="" textlink="">
      <xdr:nvSpPr>
        <xdr:cNvPr id="1025" name="Text 152">
          <a:extLst>
            <a:ext uri="{FF2B5EF4-FFF2-40B4-BE49-F238E27FC236}">
              <a16:creationId xmlns:a16="http://schemas.microsoft.com/office/drawing/2014/main" id="{0DDBDFDA-D117-7C92-7D3D-D364A3263476}"/>
            </a:ext>
          </a:extLst>
        </xdr:cNvPr>
        <xdr:cNvSpPr txBox="1">
          <a:spLocks noChangeArrowheads="1"/>
        </xdr:cNvSpPr>
      </xdr:nvSpPr>
      <xdr:spPr bwMode="auto">
        <a:xfrm>
          <a:off x="9182100" y="9658350"/>
          <a:ext cx="1323975"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1" u="none" strike="noStrike" baseline="0">
              <a:solidFill>
                <a:srgbClr val="000000"/>
              </a:solidFill>
              <a:latin typeface="Times New Roman"/>
              <a:cs typeface="Times New Roman"/>
            </a:rPr>
            <a:t>Page </a:t>
          </a:r>
          <a:r>
            <a:rPr lang="en-US" sz="1100" b="0" i="0" u="none" strike="noStrike" baseline="0">
              <a:solidFill>
                <a:srgbClr val="000000"/>
              </a:solidFill>
              <a:latin typeface="Times New Roman"/>
              <a:cs typeface="Times New Roman"/>
            </a:rPr>
            <a:t>        </a:t>
          </a:r>
          <a:r>
            <a:rPr lang="en-US" sz="1100" b="0" i="1" u="none" strike="noStrike" baseline="0">
              <a:solidFill>
                <a:srgbClr val="000000"/>
              </a:solidFill>
              <a:latin typeface="Times New Roman"/>
              <a:cs typeface="Times New Roman"/>
            </a:rPr>
            <a:t>of  </a:t>
          </a:r>
          <a:r>
            <a:rPr lang="en-US" sz="1100" b="0" i="0" u="none" strike="noStrike" baseline="0">
              <a:solidFill>
                <a:srgbClr val="000000"/>
              </a:solidFill>
              <a:latin typeface="Times New Roman"/>
              <a:cs typeface="Times New Roman"/>
            </a:rPr>
            <a:t>      </a:t>
          </a:r>
        </a:p>
      </xdr:txBody>
    </xdr:sp>
    <xdr:clientData/>
  </xdr:twoCellAnchor>
  <xdr:twoCellAnchor>
    <xdr:from>
      <xdr:col>2</xdr:col>
      <xdr:colOff>476250</xdr:colOff>
      <xdr:row>53</xdr:row>
      <xdr:rowOff>0</xdr:rowOff>
    </xdr:from>
    <xdr:to>
      <xdr:col>6</xdr:col>
      <xdr:colOff>9525</xdr:colOff>
      <xdr:row>53</xdr:row>
      <xdr:rowOff>0</xdr:rowOff>
    </xdr:to>
    <xdr:sp macro="" textlink="">
      <xdr:nvSpPr>
        <xdr:cNvPr id="1026" name="Line 2">
          <a:extLst>
            <a:ext uri="{FF2B5EF4-FFF2-40B4-BE49-F238E27FC236}">
              <a16:creationId xmlns:a16="http://schemas.microsoft.com/office/drawing/2014/main" id="{735CE526-5982-D0C0-D8D0-C450F3C67126}"/>
            </a:ext>
          </a:extLst>
        </xdr:cNvPr>
        <xdr:cNvSpPr>
          <a:spLocks noChangeShapeType="1"/>
        </xdr:cNvSpPr>
      </xdr:nvSpPr>
      <xdr:spPr bwMode="auto">
        <a:xfrm>
          <a:off x="857250" y="8753475"/>
          <a:ext cx="40862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54</xdr:row>
      <xdr:rowOff>0</xdr:rowOff>
    </xdr:from>
    <xdr:to>
      <xdr:col>6</xdr:col>
      <xdr:colOff>9525</xdr:colOff>
      <xdr:row>54</xdr:row>
      <xdr:rowOff>0</xdr:rowOff>
    </xdr:to>
    <xdr:sp macro="" textlink="">
      <xdr:nvSpPr>
        <xdr:cNvPr id="1027" name="Line 3">
          <a:extLst>
            <a:ext uri="{FF2B5EF4-FFF2-40B4-BE49-F238E27FC236}">
              <a16:creationId xmlns:a16="http://schemas.microsoft.com/office/drawing/2014/main" id="{4B70A7D1-62E2-AA66-BCB1-092DFB2EC348}"/>
            </a:ext>
          </a:extLst>
        </xdr:cNvPr>
        <xdr:cNvSpPr>
          <a:spLocks noChangeShapeType="1"/>
        </xdr:cNvSpPr>
      </xdr:nvSpPr>
      <xdr:spPr bwMode="auto">
        <a:xfrm>
          <a:off x="857250" y="9029700"/>
          <a:ext cx="40862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55</xdr:row>
      <xdr:rowOff>0</xdr:rowOff>
    </xdr:from>
    <xdr:to>
      <xdr:col>6</xdr:col>
      <xdr:colOff>9525</xdr:colOff>
      <xdr:row>55</xdr:row>
      <xdr:rowOff>0</xdr:rowOff>
    </xdr:to>
    <xdr:sp macro="" textlink="">
      <xdr:nvSpPr>
        <xdr:cNvPr id="1028" name="Line 4">
          <a:extLst>
            <a:ext uri="{FF2B5EF4-FFF2-40B4-BE49-F238E27FC236}">
              <a16:creationId xmlns:a16="http://schemas.microsoft.com/office/drawing/2014/main" id="{BC847CA6-205C-18C8-673A-54FDFA7172BE}"/>
            </a:ext>
          </a:extLst>
        </xdr:cNvPr>
        <xdr:cNvSpPr>
          <a:spLocks noChangeShapeType="1"/>
        </xdr:cNvSpPr>
      </xdr:nvSpPr>
      <xdr:spPr bwMode="auto">
        <a:xfrm>
          <a:off x="857250" y="9305925"/>
          <a:ext cx="40862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485775</xdr:colOff>
      <xdr:row>56</xdr:row>
      <xdr:rowOff>0</xdr:rowOff>
    </xdr:from>
    <xdr:to>
      <xdr:col>6</xdr:col>
      <xdr:colOff>19050</xdr:colOff>
      <xdr:row>56</xdr:row>
      <xdr:rowOff>0</xdr:rowOff>
    </xdr:to>
    <xdr:sp macro="" textlink="">
      <xdr:nvSpPr>
        <xdr:cNvPr id="1029" name="Line 5">
          <a:extLst>
            <a:ext uri="{FF2B5EF4-FFF2-40B4-BE49-F238E27FC236}">
              <a16:creationId xmlns:a16="http://schemas.microsoft.com/office/drawing/2014/main" id="{4BACCE31-3B10-EBAD-873E-BA23189F897C}"/>
            </a:ext>
          </a:extLst>
        </xdr:cNvPr>
        <xdr:cNvSpPr>
          <a:spLocks noChangeShapeType="1"/>
        </xdr:cNvSpPr>
      </xdr:nvSpPr>
      <xdr:spPr bwMode="auto">
        <a:xfrm>
          <a:off x="857250" y="9582150"/>
          <a:ext cx="40957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53</xdr:row>
      <xdr:rowOff>0</xdr:rowOff>
    </xdr:from>
    <xdr:to>
      <xdr:col>12</xdr:col>
      <xdr:colOff>628650</xdr:colOff>
      <xdr:row>53</xdr:row>
      <xdr:rowOff>0</xdr:rowOff>
    </xdr:to>
    <xdr:sp macro="" textlink="">
      <xdr:nvSpPr>
        <xdr:cNvPr id="1030" name="Line 6">
          <a:extLst>
            <a:ext uri="{FF2B5EF4-FFF2-40B4-BE49-F238E27FC236}">
              <a16:creationId xmlns:a16="http://schemas.microsoft.com/office/drawing/2014/main" id="{9CB562EF-86CF-92DC-4174-C41B2D3D1723}"/>
            </a:ext>
          </a:extLst>
        </xdr:cNvPr>
        <xdr:cNvSpPr>
          <a:spLocks noChangeShapeType="1"/>
        </xdr:cNvSpPr>
      </xdr:nvSpPr>
      <xdr:spPr bwMode="auto">
        <a:xfrm>
          <a:off x="6134100" y="8753475"/>
          <a:ext cx="39243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54</xdr:row>
      <xdr:rowOff>0</xdr:rowOff>
    </xdr:from>
    <xdr:to>
      <xdr:col>12</xdr:col>
      <xdr:colOff>628650</xdr:colOff>
      <xdr:row>54</xdr:row>
      <xdr:rowOff>0</xdr:rowOff>
    </xdr:to>
    <xdr:sp macro="" textlink="">
      <xdr:nvSpPr>
        <xdr:cNvPr id="1031" name="Line 7">
          <a:extLst>
            <a:ext uri="{FF2B5EF4-FFF2-40B4-BE49-F238E27FC236}">
              <a16:creationId xmlns:a16="http://schemas.microsoft.com/office/drawing/2014/main" id="{FC8ADA66-9E84-EDD7-4558-36CEABDC89EB}"/>
            </a:ext>
          </a:extLst>
        </xdr:cNvPr>
        <xdr:cNvSpPr>
          <a:spLocks noChangeShapeType="1"/>
        </xdr:cNvSpPr>
      </xdr:nvSpPr>
      <xdr:spPr bwMode="auto">
        <a:xfrm>
          <a:off x="6134100" y="9029700"/>
          <a:ext cx="39243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55</xdr:row>
      <xdr:rowOff>0</xdr:rowOff>
    </xdr:from>
    <xdr:to>
      <xdr:col>12</xdr:col>
      <xdr:colOff>628650</xdr:colOff>
      <xdr:row>55</xdr:row>
      <xdr:rowOff>0</xdr:rowOff>
    </xdr:to>
    <xdr:sp macro="" textlink="">
      <xdr:nvSpPr>
        <xdr:cNvPr id="1032" name="Line 8">
          <a:extLst>
            <a:ext uri="{FF2B5EF4-FFF2-40B4-BE49-F238E27FC236}">
              <a16:creationId xmlns:a16="http://schemas.microsoft.com/office/drawing/2014/main" id="{9F515181-DEAD-63E6-2AD2-41CC36491180}"/>
            </a:ext>
          </a:extLst>
        </xdr:cNvPr>
        <xdr:cNvSpPr>
          <a:spLocks noChangeShapeType="1"/>
        </xdr:cNvSpPr>
      </xdr:nvSpPr>
      <xdr:spPr bwMode="auto">
        <a:xfrm>
          <a:off x="6134100" y="9305925"/>
          <a:ext cx="39243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56</xdr:row>
      <xdr:rowOff>0</xdr:rowOff>
    </xdr:from>
    <xdr:to>
      <xdr:col>12</xdr:col>
      <xdr:colOff>628650</xdr:colOff>
      <xdr:row>56</xdr:row>
      <xdr:rowOff>0</xdr:rowOff>
    </xdr:to>
    <xdr:sp macro="" textlink="">
      <xdr:nvSpPr>
        <xdr:cNvPr id="1033" name="Line 9">
          <a:extLst>
            <a:ext uri="{FF2B5EF4-FFF2-40B4-BE49-F238E27FC236}">
              <a16:creationId xmlns:a16="http://schemas.microsoft.com/office/drawing/2014/main" id="{09D0EB2E-31D6-C641-79B4-091FAC0F9629}"/>
            </a:ext>
          </a:extLst>
        </xdr:cNvPr>
        <xdr:cNvSpPr>
          <a:spLocks noChangeShapeType="1"/>
        </xdr:cNvSpPr>
      </xdr:nvSpPr>
      <xdr:spPr bwMode="auto">
        <a:xfrm>
          <a:off x="6134100" y="9582150"/>
          <a:ext cx="39243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276225</xdr:colOff>
      <xdr:row>51</xdr:row>
      <xdr:rowOff>0</xdr:rowOff>
    </xdr:from>
    <xdr:to>
      <xdr:col>12</xdr:col>
      <xdr:colOff>695325</xdr:colOff>
      <xdr:row>51</xdr:row>
      <xdr:rowOff>0</xdr:rowOff>
    </xdr:to>
    <xdr:sp macro="" textlink="">
      <xdr:nvSpPr>
        <xdr:cNvPr id="1034" name="Line 10">
          <a:extLst>
            <a:ext uri="{FF2B5EF4-FFF2-40B4-BE49-F238E27FC236}">
              <a16:creationId xmlns:a16="http://schemas.microsoft.com/office/drawing/2014/main" id="{6653034D-06C1-ED39-DC03-42D25693FC31}"/>
            </a:ext>
          </a:extLst>
        </xdr:cNvPr>
        <xdr:cNvSpPr>
          <a:spLocks noChangeShapeType="1"/>
        </xdr:cNvSpPr>
      </xdr:nvSpPr>
      <xdr:spPr bwMode="auto">
        <a:xfrm>
          <a:off x="5648325" y="8286750"/>
          <a:ext cx="44767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0</xdr:rowOff>
    </xdr:from>
    <xdr:to>
      <xdr:col>13</xdr:col>
      <xdr:colOff>0</xdr:colOff>
      <xdr:row>2</xdr:row>
      <xdr:rowOff>133350</xdr:rowOff>
    </xdr:to>
    <xdr:sp macro="" textlink="">
      <xdr:nvSpPr>
        <xdr:cNvPr id="1035" name="Text 12">
          <a:extLst>
            <a:ext uri="{FF2B5EF4-FFF2-40B4-BE49-F238E27FC236}">
              <a16:creationId xmlns:a16="http://schemas.microsoft.com/office/drawing/2014/main" id="{B7283C49-EC05-C396-BA72-17FE9A5C20C2}"/>
            </a:ext>
          </a:extLst>
        </xdr:cNvPr>
        <xdr:cNvSpPr txBox="1">
          <a:spLocks noChangeArrowheads="1"/>
        </xdr:cNvSpPr>
      </xdr:nvSpPr>
      <xdr:spPr bwMode="auto">
        <a:xfrm>
          <a:off x="28575" y="314325"/>
          <a:ext cx="10582275"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defRPr sz="1000"/>
          </a:pPr>
          <a:r>
            <a:rPr lang="en-US" sz="850" b="0" i="0" u="none" strike="noStrike" baseline="0">
              <a:solidFill>
                <a:srgbClr val="000000"/>
              </a:solidFill>
              <a:latin typeface="Arial"/>
              <a:cs typeface="Arial"/>
            </a:rPr>
            <a:t>In accordance with the terms and conditions of the Software License Agreement, designated by the SLA number referenced below, Licensor by its acceptance of this Product Order Form, agrees to furnish to the Licensee the Perpetual license(s) of the Product(s) listed below.</a:t>
          </a:r>
        </a:p>
      </xdr:txBody>
    </xdr:sp>
    <xdr:clientData/>
  </xdr:twoCellAnchor>
  <xdr:twoCellAnchor>
    <xdr:from>
      <xdr:col>1</xdr:col>
      <xdr:colOff>0</xdr:colOff>
      <xdr:row>0</xdr:row>
      <xdr:rowOff>28575</xdr:rowOff>
    </xdr:from>
    <xdr:to>
      <xdr:col>4</xdr:col>
      <xdr:colOff>1533525</xdr:colOff>
      <xdr:row>1</xdr:row>
      <xdr:rowOff>0</xdr:rowOff>
    </xdr:to>
    <xdr:sp macro="" textlink="">
      <xdr:nvSpPr>
        <xdr:cNvPr id="1036" name="Text 14">
          <a:extLst>
            <a:ext uri="{FF2B5EF4-FFF2-40B4-BE49-F238E27FC236}">
              <a16:creationId xmlns:a16="http://schemas.microsoft.com/office/drawing/2014/main" id="{4E41A91B-4212-954C-A374-8F5421F91927}"/>
            </a:ext>
          </a:extLst>
        </xdr:cNvPr>
        <xdr:cNvSpPr txBox="1">
          <a:spLocks noChangeArrowheads="1"/>
        </xdr:cNvSpPr>
      </xdr:nvSpPr>
      <xdr:spPr bwMode="auto">
        <a:xfrm>
          <a:off x="19050" y="28575"/>
          <a:ext cx="2857500"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BMC SOFTWARE</a:t>
          </a:r>
        </a:p>
      </xdr:txBody>
    </xdr:sp>
    <xdr:clientData/>
  </xdr:twoCellAnchor>
  <xdr:twoCellAnchor>
    <xdr:from>
      <xdr:col>12</xdr:col>
      <xdr:colOff>381000</xdr:colOff>
      <xdr:row>1</xdr:row>
      <xdr:rowOff>0</xdr:rowOff>
    </xdr:from>
    <xdr:to>
      <xdr:col>12</xdr:col>
      <xdr:colOff>647700</xdr:colOff>
      <xdr:row>1</xdr:row>
      <xdr:rowOff>0</xdr:rowOff>
    </xdr:to>
    <xdr:sp macro="" textlink="" fLocksText="0">
      <xdr:nvSpPr>
        <xdr:cNvPr id="1037" name="Text 17">
          <a:extLst>
            <a:ext uri="{FF2B5EF4-FFF2-40B4-BE49-F238E27FC236}">
              <a16:creationId xmlns:a16="http://schemas.microsoft.com/office/drawing/2014/main" id="{E7DB55EA-3302-8D51-4CF7-F6A9AF536956}"/>
            </a:ext>
          </a:extLst>
        </xdr:cNvPr>
        <xdr:cNvSpPr txBox="1">
          <a:spLocks noChangeArrowheads="1"/>
        </xdr:cNvSpPr>
      </xdr:nvSpPr>
      <xdr:spPr bwMode="auto">
        <a:xfrm>
          <a:off x="9810750" y="314325"/>
          <a:ext cx="2667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12</xdr:col>
      <xdr:colOff>933450</xdr:colOff>
      <xdr:row>1</xdr:row>
      <xdr:rowOff>0</xdr:rowOff>
    </xdr:from>
    <xdr:to>
      <xdr:col>12</xdr:col>
      <xdr:colOff>1076325</xdr:colOff>
      <xdr:row>1</xdr:row>
      <xdr:rowOff>0</xdr:rowOff>
    </xdr:to>
    <xdr:sp macro="" textlink="" fLocksText="0">
      <xdr:nvSpPr>
        <xdr:cNvPr id="1038" name="Text 18">
          <a:extLst>
            <a:ext uri="{FF2B5EF4-FFF2-40B4-BE49-F238E27FC236}">
              <a16:creationId xmlns:a16="http://schemas.microsoft.com/office/drawing/2014/main" id="{A17356A0-E6A3-06F7-9CC6-6EE10698CD1A}"/>
            </a:ext>
          </a:extLst>
        </xdr:cNvPr>
        <xdr:cNvSpPr txBox="1">
          <a:spLocks noChangeArrowheads="1"/>
        </xdr:cNvSpPr>
      </xdr:nvSpPr>
      <xdr:spPr bwMode="auto">
        <a:xfrm>
          <a:off x="10363200" y="314325"/>
          <a:ext cx="14287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53</xdr:row>
      <xdr:rowOff>38100</xdr:rowOff>
    </xdr:from>
    <xdr:to>
      <xdr:col>6</xdr:col>
      <xdr:colOff>0</xdr:colOff>
      <xdr:row>53</xdr:row>
      <xdr:rowOff>238125</xdr:rowOff>
    </xdr:to>
    <xdr:sp macro="" textlink="" fLocksText="0">
      <xdr:nvSpPr>
        <xdr:cNvPr id="1039" name="Text 28">
          <a:extLst>
            <a:ext uri="{FF2B5EF4-FFF2-40B4-BE49-F238E27FC236}">
              <a16:creationId xmlns:a16="http://schemas.microsoft.com/office/drawing/2014/main" id="{8D6187E9-BEA6-ABAA-8578-C67D67B343EE}"/>
            </a:ext>
          </a:extLst>
        </xdr:cNvPr>
        <xdr:cNvSpPr txBox="1">
          <a:spLocks noChangeArrowheads="1"/>
        </xdr:cNvSpPr>
      </xdr:nvSpPr>
      <xdr:spPr bwMode="auto">
        <a:xfrm>
          <a:off x="857250" y="8791575"/>
          <a:ext cx="407670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54</xdr:row>
      <xdr:rowOff>38100</xdr:rowOff>
    </xdr:from>
    <xdr:to>
      <xdr:col>6</xdr:col>
      <xdr:colOff>0</xdr:colOff>
      <xdr:row>54</xdr:row>
      <xdr:rowOff>238125</xdr:rowOff>
    </xdr:to>
    <xdr:sp macro="" textlink="" fLocksText="0">
      <xdr:nvSpPr>
        <xdr:cNvPr id="1040" name="Text 29">
          <a:extLst>
            <a:ext uri="{FF2B5EF4-FFF2-40B4-BE49-F238E27FC236}">
              <a16:creationId xmlns:a16="http://schemas.microsoft.com/office/drawing/2014/main" id="{9325EAE0-D26C-7926-1303-3836B7BE8BD2}"/>
            </a:ext>
          </a:extLst>
        </xdr:cNvPr>
        <xdr:cNvSpPr txBox="1">
          <a:spLocks noChangeArrowheads="1"/>
        </xdr:cNvSpPr>
      </xdr:nvSpPr>
      <xdr:spPr bwMode="auto">
        <a:xfrm>
          <a:off x="857250" y="9067800"/>
          <a:ext cx="407670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55</xdr:row>
      <xdr:rowOff>38100</xdr:rowOff>
    </xdr:from>
    <xdr:to>
      <xdr:col>6</xdr:col>
      <xdr:colOff>0</xdr:colOff>
      <xdr:row>55</xdr:row>
      <xdr:rowOff>238125</xdr:rowOff>
    </xdr:to>
    <xdr:sp macro="" textlink="" fLocksText="0">
      <xdr:nvSpPr>
        <xdr:cNvPr id="1041" name="Text 30">
          <a:extLst>
            <a:ext uri="{FF2B5EF4-FFF2-40B4-BE49-F238E27FC236}">
              <a16:creationId xmlns:a16="http://schemas.microsoft.com/office/drawing/2014/main" id="{2FC30F71-2DD5-DE51-52B0-EFA056061E31}"/>
            </a:ext>
          </a:extLst>
        </xdr:cNvPr>
        <xdr:cNvSpPr txBox="1">
          <a:spLocks noChangeArrowheads="1"/>
        </xdr:cNvSpPr>
      </xdr:nvSpPr>
      <xdr:spPr bwMode="auto">
        <a:xfrm>
          <a:off x="857250" y="9344025"/>
          <a:ext cx="407670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781050</xdr:colOff>
      <xdr:row>53</xdr:row>
      <xdr:rowOff>38100</xdr:rowOff>
    </xdr:from>
    <xdr:to>
      <xdr:col>12</xdr:col>
      <xdr:colOff>609600</xdr:colOff>
      <xdr:row>53</xdr:row>
      <xdr:rowOff>238125</xdr:rowOff>
    </xdr:to>
    <xdr:sp macro="" textlink="" fLocksText="0">
      <xdr:nvSpPr>
        <xdr:cNvPr id="1042" name="Text 32">
          <a:extLst>
            <a:ext uri="{FF2B5EF4-FFF2-40B4-BE49-F238E27FC236}">
              <a16:creationId xmlns:a16="http://schemas.microsoft.com/office/drawing/2014/main" id="{05A9F137-0C2F-D442-1A17-B73318FC526C}"/>
            </a:ext>
          </a:extLst>
        </xdr:cNvPr>
        <xdr:cNvSpPr txBox="1">
          <a:spLocks noChangeArrowheads="1"/>
        </xdr:cNvSpPr>
      </xdr:nvSpPr>
      <xdr:spPr bwMode="auto">
        <a:xfrm>
          <a:off x="6153150" y="8791575"/>
          <a:ext cx="388620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54</xdr:row>
      <xdr:rowOff>28575</xdr:rowOff>
    </xdr:from>
    <xdr:to>
      <xdr:col>12</xdr:col>
      <xdr:colOff>600075</xdr:colOff>
      <xdr:row>54</xdr:row>
      <xdr:rowOff>228600</xdr:rowOff>
    </xdr:to>
    <xdr:sp macro="" textlink="" fLocksText="0">
      <xdr:nvSpPr>
        <xdr:cNvPr id="1043" name="Text 33">
          <a:extLst>
            <a:ext uri="{FF2B5EF4-FFF2-40B4-BE49-F238E27FC236}">
              <a16:creationId xmlns:a16="http://schemas.microsoft.com/office/drawing/2014/main" id="{F058A9FC-1ECF-04ED-0600-FF8DBF3B372E}"/>
            </a:ext>
          </a:extLst>
        </xdr:cNvPr>
        <xdr:cNvSpPr txBox="1">
          <a:spLocks noChangeArrowheads="1"/>
        </xdr:cNvSpPr>
      </xdr:nvSpPr>
      <xdr:spPr bwMode="auto">
        <a:xfrm>
          <a:off x="6143625" y="9058275"/>
          <a:ext cx="388620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55</xdr:row>
      <xdr:rowOff>38100</xdr:rowOff>
    </xdr:from>
    <xdr:to>
      <xdr:col>12</xdr:col>
      <xdr:colOff>600075</xdr:colOff>
      <xdr:row>55</xdr:row>
      <xdr:rowOff>238125</xdr:rowOff>
    </xdr:to>
    <xdr:sp macro="" textlink="" fLocksText="0">
      <xdr:nvSpPr>
        <xdr:cNvPr id="1044" name="Text 34">
          <a:extLst>
            <a:ext uri="{FF2B5EF4-FFF2-40B4-BE49-F238E27FC236}">
              <a16:creationId xmlns:a16="http://schemas.microsoft.com/office/drawing/2014/main" id="{4CB5B64B-2989-02A6-1B00-D2A16F87C54B}"/>
            </a:ext>
          </a:extLst>
        </xdr:cNvPr>
        <xdr:cNvSpPr txBox="1">
          <a:spLocks noChangeArrowheads="1"/>
        </xdr:cNvSpPr>
      </xdr:nvSpPr>
      <xdr:spPr bwMode="auto">
        <a:xfrm>
          <a:off x="6143625" y="9344025"/>
          <a:ext cx="388620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xdr:col>
      <xdr:colOff>9525</xdr:colOff>
      <xdr:row>40</xdr:row>
      <xdr:rowOff>38100</xdr:rowOff>
    </xdr:from>
    <xdr:to>
      <xdr:col>13</xdr:col>
      <xdr:colOff>9525</xdr:colOff>
      <xdr:row>49</xdr:row>
      <xdr:rowOff>152400</xdr:rowOff>
    </xdr:to>
    <xdr:sp macro="" textlink="">
      <xdr:nvSpPr>
        <xdr:cNvPr id="1045" name="Text 37">
          <a:extLst>
            <a:ext uri="{FF2B5EF4-FFF2-40B4-BE49-F238E27FC236}">
              <a16:creationId xmlns:a16="http://schemas.microsoft.com/office/drawing/2014/main" id="{3080A805-D9C9-9F32-767B-D5BDE024B123}"/>
            </a:ext>
          </a:extLst>
        </xdr:cNvPr>
        <xdr:cNvSpPr txBox="1">
          <a:spLocks noChangeArrowheads="1"/>
        </xdr:cNvSpPr>
      </xdr:nvSpPr>
      <xdr:spPr bwMode="auto">
        <a:xfrm>
          <a:off x="28575" y="6229350"/>
          <a:ext cx="10591800" cy="1828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1" i="0" u="none" strike="noStrike" baseline="0">
              <a:solidFill>
                <a:srgbClr val="000000"/>
              </a:solidFill>
              <a:latin typeface="Times New Roman"/>
              <a:cs typeface="Times New Roman"/>
            </a:rPr>
            <a:t>Support Options:</a:t>
          </a:r>
          <a:r>
            <a:rPr lang="en-US" sz="900" b="0" i="0" u="none" strike="noStrike" baseline="0">
              <a:solidFill>
                <a:srgbClr val="000000"/>
              </a:solidFill>
              <a:latin typeface="Times New Roman"/>
              <a:cs typeface="Times New Roman"/>
            </a:rPr>
            <a:t>  In accordance with  Licensor’s current Support options, Licensee is entitled to Base Support (B) (12 hours x 5 days per week) or Extended Support (E) (24 hours x 7 days per week) (“Support”) and Licensee elects the Support as indicated above on the Product(s) licensed herein.</a:t>
          </a:r>
        </a:p>
        <a:p>
          <a:pPr algn="l" rtl="0">
            <a:defRPr sz="1000"/>
          </a:pPr>
          <a:r>
            <a:rPr lang="en-US" sz="900" b="1" i="0" u="none" strike="noStrike" baseline="0">
              <a:solidFill>
                <a:srgbClr val="000000"/>
              </a:solidFill>
              <a:latin typeface="Times New Roman"/>
              <a:cs typeface="Times New Roman"/>
            </a:rPr>
            <a:t>Authorized Support Contacts</a:t>
          </a:r>
          <a:r>
            <a:rPr lang="en-US" sz="900" b="0" i="0" u="none" strike="noStrike" baseline="0">
              <a:solidFill>
                <a:srgbClr val="000000"/>
              </a:solidFill>
              <a:latin typeface="Times New Roman"/>
              <a:cs typeface="Times New Roman"/>
            </a:rPr>
            <a:t>: In accordance with Licensor’s current Support options, Licensee is entitled to two (2) Authorized Support Contacts per Product Line at no charge.  If initiating, adding or changing Authorized Support Contacts, indicate and complete as follows:</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 </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Support Contact 1:        </a:t>
          </a:r>
        </a:p>
        <a:p>
          <a:pPr algn="l" rtl="0">
            <a:defRPr sz="1000"/>
          </a:pPr>
          <a:r>
            <a:rPr lang="en-US" sz="9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Support Contact 2:</a:t>
          </a:r>
        </a:p>
      </xdr:txBody>
    </xdr:sp>
    <xdr:clientData/>
  </xdr:twoCellAnchor>
  <xdr:twoCellAnchor>
    <xdr:from>
      <xdr:col>3</xdr:col>
      <xdr:colOff>38100</xdr:colOff>
      <xdr:row>46</xdr:row>
      <xdr:rowOff>114300</xdr:rowOff>
    </xdr:from>
    <xdr:to>
      <xdr:col>4</xdr:col>
      <xdr:colOff>1552575</xdr:colOff>
      <xdr:row>46</xdr:row>
      <xdr:rowOff>114300</xdr:rowOff>
    </xdr:to>
    <xdr:sp macro="" textlink="">
      <xdr:nvSpPr>
        <xdr:cNvPr id="1046" name="Line 22">
          <a:extLst>
            <a:ext uri="{FF2B5EF4-FFF2-40B4-BE49-F238E27FC236}">
              <a16:creationId xmlns:a16="http://schemas.microsoft.com/office/drawing/2014/main" id="{F9CE4524-07B8-11F3-1407-A752CA70777C}"/>
            </a:ext>
          </a:extLst>
        </xdr:cNvPr>
        <xdr:cNvSpPr>
          <a:spLocks noChangeShapeType="1"/>
        </xdr:cNvSpPr>
      </xdr:nvSpPr>
      <xdr:spPr bwMode="auto">
        <a:xfrm>
          <a:off x="895350" y="7448550"/>
          <a:ext cx="2000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1619250</xdr:colOff>
      <xdr:row>46</xdr:row>
      <xdr:rowOff>114300</xdr:rowOff>
    </xdr:from>
    <xdr:to>
      <xdr:col>7</xdr:col>
      <xdr:colOff>466725</xdr:colOff>
      <xdr:row>46</xdr:row>
      <xdr:rowOff>114300</xdr:rowOff>
    </xdr:to>
    <xdr:sp macro="" textlink="">
      <xdr:nvSpPr>
        <xdr:cNvPr id="1047" name="Line 23">
          <a:extLst>
            <a:ext uri="{FF2B5EF4-FFF2-40B4-BE49-F238E27FC236}">
              <a16:creationId xmlns:a16="http://schemas.microsoft.com/office/drawing/2014/main" id="{5D4D7DA3-7D76-DF97-8F33-DDF65213F808}"/>
            </a:ext>
          </a:extLst>
        </xdr:cNvPr>
        <xdr:cNvSpPr>
          <a:spLocks noChangeShapeType="1"/>
        </xdr:cNvSpPr>
      </xdr:nvSpPr>
      <xdr:spPr bwMode="auto">
        <a:xfrm>
          <a:off x="2962275" y="7448550"/>
          <a:ext cx="28765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561975</xdr:colOff>
      <xdr:row>46</xdr:row>
      <xdr:rowOff>114300</xdr:rowOff>
    </xdr:from>
    <xdr:to>
      <xdr:col>10</xdr:col>
      <xdr:colOff>381000</xdr:colOff>
      <xdr:row>46</xdr:row>
      <xdr:rowOff>114300</xdr:rowOff>
    </xdr:to>
    <xdr:sp macro="" textlink="">
      <xdr:nvSpPr>
        <xdr:cNvPr id="1048" name="Line 24">
          <a:extLst>
            <a:ext uri="{FF2B5EF4-FFF2-40B4-BE49-F238E27FC236}">
              <a16:creationId xmlns:a16="http://schemas.microsoft.com/office/drawing/2014/main" id="{4AFC088B-26DA-E277-755E-DF1FFF73F581}"/>
            </a:ext>
          </a:extLst>
        </xdr:cNvPr>
        <xdr:cNvSpPr>
          <a:spLocks noChangeShapeType="1"/>
        </xdr:cNvSpPr>
      </xdr:nvSpPr>
      <xdr:spPr bwMode="auto">
        <a:xfrm>
          <a:off x="5934075" y="7448550"/>
          <a:ext cx="2286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504825</xdr:colOff>
      <xdr:row>46</xdr:row>
      <xdr:rowOff>114300</xdr:rowOff>
    </xdr:from>
    <xdr:to>
      <xdr:col>12</xdr:col>
      <xdr:colOff>1085850</xdr:colOff>
      <xdr:row>46</xdr:row>
      <xdr:rowOff>114300</xdr:rowOff>
    </xdr:to>
    <xdr:sp macro="" textlink="">
      <xdr:nvSpPr>
        <xdr:cNvPr id="1049" name="Line 25">
          <a:extLst>
            <a:ext uri="{FF2B5EF4-FFF2-40B4-BE49-F238E27FC236}">
              <a16:creationId xmlns:a16="http://schemas.microsoft.com/office/drawing/2014/main" id="{BA1FCD64-EAB4-6D93-58AC-58DF50CFA2D0}"/>
            </a:ext>
          </a:extLst>
        </xdr:cNvPr>
        <xdr:cNvSpPr>
          <a:spLocks noChangeShapeType="1"/>
        </xdr:cNvSpPr>
      </xdr:nvSpPr>
      <xdr:spPr bwMode="auto">
        <a:xfrm>
          <a:off x="8343900" y="7448550"/>
          <a:ext cx="217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xdr:colOff>
      <xdr:row>46</xdr:row>
      <xdr:rowOff>123825</xdr:rowOff>
    </xdr:from>
    <xdr:to>
      <xdr:col>4</xdr:col>
      <xdr:colOff>1504950</xdr:colOff>
      <xdr:row>47</xdr:row>
      <xdr:rowOff>95250</xdr:rowOff>
    </xdr:to>
    <xdr:sp macro="" textlink="">
      <xdr:nvSpPr>
        <xdr:cNvPr id="1050" name="Text 42">
          <a:extLst>
            <a:ext uri="{FF2B5EF4-FFF2-40B4-BE49-F238E27FC236}">
              <a16:creationId xmlns:a16="http://schemas.microsoft.com/office/drawing/2014/main" id="{2D389BD1-7B1F-E8D0-58E5-F353ABB56FC5}"/>
            </a:ext>
          </a:extLst>
        </xdr:cNvPr>
        <xdr:cNvSpPr txBox="1">
          <a:spLocks noChangeArrowheads="1"/>
        </xdr:cNvSpPr>
      </xdr:nvSpPr>
      <xdr:spPr bwMode="auto">
        <a:xfrm>
          <a:off x="904875" y="7458075"/>
          <a:ext cx="19431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Name (Type or Print)</a:t>
          </a:r>
        </a:p>
      </xdr:txBody>
    </xdr:sp>
    <xdr:clientData/>
  </xdr:twoCellAnchor>
  <xdr:twoCellAnchor>
    <xdr:from>
      <xdr:col>4</xdr:col>
      <xdr:colOff>1619250</xdr:colOff>
      <xdr:row>46</xdr:row>
      <xdr:rowOff>133350</xdr:rowOff>
    </xdr:from>
    <xdr:to>
      <xdr:col>7</xdr:col>
      <xdr:colOff>419100</xdr:colOff>
      <xdr:row>47</xdr:row>
      <xdr:rowOff>104775</xdr:rowOff>
    </xdr:to>
    <xdr:sp macro="" textlink="">
      <xdr:nvSpPr>
        <xdr:cNvPr id="1051" name="Text 43">
          <a:extLst>
            <a:ext uri="{FF2B5EF4-FFF2-40B4-BE49-F238E27FC236}">
              <a16:creationId xmlns:a16="http://schemas.microsoft.com/office/drawing/2014/main" id="{8F76AF8B-29E4-F21D-4996-ED8DD801C5BA}"/>
            </a:ext>
          </a:extLst>
        </xdr:cNvPr>
        <xdr:cNvSpPr txBox="1">
          <a:spLocks noChangeArrowheads="1"/>
        </xdr:cNvSpPr>
      </xdr:nvSpPr>
      <xdr:spPr bwMode="auto">
        <a:xfrm>
          <a:off x="2962275" y="7467600"/>
          <a:ext cx="28289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Address</a:t>
          </a:r>
        </a:p>
      </xdr:txBody>
    </xdr:sp>
    <xdr:clientData/>
  </xdr:twoCellAnchor>
  <xdr:twoCellAnchor>
    <xdr:from>
      <xdr:col>10</xdr:col>
      <xdr:colOff>485775</xdr:colOff>
      <xdr:row>46</xdr:row>
      <xdr:rowOff>133350</xdr:rowOff>
    </xdr:from>
    <xdr:to>
      <xdr:col>12</xdr:col>
      <xdr:colOff>1038225</xdr:colOff>
      <xdr:row>47</xdr:row>
      <xdr:rowOff>104775</xdr:rowOff>
    </xdr:to>
    <xdr:sp macro="" textlink="">
      <xdr:nvSpPr>
        <xdr:cNvPr id="1052" name="Text 48">
          <a:extLst>
            <a:ext uri="{FF2B5EF4-FFF2-40B4-BE49-F238E27FC236}">
              <a16:creationId xmlns:a16="http://schemas.microsoft.com/office/drawing/2014/main" id="{81D86D6A-2376-DFF6-8993-F6B52939FEF8}"/>
            </a:ext>
          </a:extLst>
        </xdr:cNvPr>
        <xdr:cNvSpPr txBox="1">
          <a:spLocks noChangeArrowheads="1"/>
        </xdr:cNvSpPr>
      </xdr:nvSpPr>
      <xdr:spPr bwMode="auto">
        <a:xfrm>
          <a:off x="8324850" y="7467600"/>
          <a:ext cx="2143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Previous Name if Change</a:t>
          </a:r>
        </a:p>
      </xdr:txBody>
    </xdr:sp>
    <xdr:clientData/>
  </xdr:twoCellAnchor>
  <xdr:twoCellAnchor>
    <xdr:from>
      <xdr:col>7</xdr:col>
      <xdr:colOff>571500</xdr:colOff>
      <xdr:row>46</xdr:row>
      <xdr:rowOff>133350</xdr:rowOff>
    </xdr:from>
    <xdr:to>
      <xdr:col>9</xdr:col>
      <xdr:colOff>95250</xdr:colOff>
      <xdr:row>47</xdr:row>
      <xdr:rowOff>104775</xdr:rowOff>
    </xdr:to>
    <xdr:sp macro="" textlink="">
      <xdr:nvSpPr>
        <xdr:cNvPr id="1053" name="Text 49">
          <a:extLst>
            <a:ext uri="{FF2B5EF4-FFF2-40B4-BE49-F238E27FC236}">
              <a16:creationId xmlns:a16="http://schemas.microsoft.com/office/drawing/2014/main" id="{C2B4867A-7A7F-E1DD-B600-0B61D14FA6A1}"/>
            </a:ext>
          </a:extLst>
        </xdr:cNvPr>
        <xdr:cNvSpPr txBox="1">
          <a:spLocks noChangeArrowheads="1"/>
        </xdr:cNvSpPr>
      </xdr:nvSpPr>
      <xdr:spPr bwMode="auto">
        <a:xfrm>
          <a:off x="5943600" y="746760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City</a:t>
          </a:r>
        </a:p>
      </xdr:txBody>
    </xdr:sp>
    <xdr:clientData/>
  </xdr:twoCellAnchor>
  <xdr:twoCellAnchor>
    <xdr:from>
      <xdr:col>9</xdr:col>
      <xdr:colOff>133350</xdr:colOff>
      <xdr:row>46</xdr:row>
      <xdr:rowOff>133350</xdr:rowOff>
    </xdr:from>
    <xdr:to>
      <xdr:col>9</xdr:col>
      <xdr:colOff>581025</xdr:colOff>
      <xdr:row>47</xdr:row>
      <xdr:rowOff>104775</xdr:rowOff>
    </xdr:to>
    <xdr:sp macro="" textlink="">
      <xdr:nvSpPr>
        <xdr:cNvPr id="1054" name="Text 50">
          <a:extLst>
            <a:ext uri="{FF2B5EF4-FFF2-40B4-BE49-F238E27FC236}">
              <a16:creationId xmlns:a16="http://schemas.microsoft.com/office/drawing/2014/main" id="{A2AF9C3B-B0FE-B288-2372-850607048465}"/>
            </a:ext>
          </a:extLst>
        </xdr:cNvPr>
        <xdr:cNvSpPr txBox="1">
          <a:spLocks noChangeArrowheads="1"/>
        </xdr:cNvSpPr>
      </xdr:nvSpPr>
      <xdr:spPr bwMode="auto">
        <a:xfrm>
          <a:off x="7181850" y="74676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State</a:t>
          </a:r>
        </a:p>
      </xdr:txBody>
    </xdr:sp>
    <xdr:clientData/>
  </xdr:twoCellAnchor>
  <xdr:twoCellAnchor>
    <xdr:from>
      <xdr:col>9</xdr:col>
      <xdr:colOff>619125</xdr:colOff>
      <xdr:row>46</xdr:row>
      <xdr:rowOff>133350</xdr:rowOff>
    </xdr:from>
    <xdr:to>
      <xdr:col>10</xdr:col>
      <xdr:colOff>323850</xdr:colOff>
      <xdr:row>47</xdr:row>
      <xdr:rowOff>104775</xdr:rowOff>
    </xdr:to>
    <xdr:sp macro="" textlink="">
      <xdr:nvSpPr>
        <xdr:cNvPr id="1055" name="Text 52">
          <a:extLst>
            <a:ext uri="{FF2B5EF4-FFF2-40B4-BE49-F238E27FC236}">
              <a16:creationId xmlns:a16="http://schemas.microsoft.com/office/drawing/2014/main" id="{58F34BDB-E754-052C-4FDC-29FF832005BD}"/>
            </a:ext>
          </a:extLst>
        </xdr:cNvPr>
        <xdr:cNvSpPr txBox="1">
          <a:spLocks noChangeArrowheads="1"/>
        </xdr:cNvSpPr>
      </xdr:nvSpPr>
      <xdr:spPr bwMode="auto">
        <a:xfrm>
          <a:off x="7667625" y="7467600"/>
          <a:ext cx="4953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Zip Code</a:t>
          </a:r>
        </a:p>
      </xdr:txBody>
    </xdr:sp>
    <xdr:clientData/>
  </xdr:twoCellAnchor>
  <xdr:twoCellAnchor>
    <xdr:from>
      <xdr:col>9</xdr:col>
      <xdr:colOff>619125</xdr:colOff>
      <xdr:row>45</xdr:row>
      <xdr:rowOff>123825</xdr:rowOff>
    </xdr:from>
    <xdr:to>
      <xdr:col>10</xdr:col>
      <xdr:colOff>323850</xdr:colOff>
      <xdr:row>46</xdr:row>
      <xdr:rowOff>95250</xdr:rowOff>
    </xdr:to>
    <xdr:sp macro="" textlink="">
      <xdr:nvSpPr>
        <xdr:cNvPr id="1056" name="Text 58">
          <a:extLst>
            <a:ext uri="{FF2B5EF4-FFF2-40B4-BE49-F238E27FC236}">
              <a16:creationId xmlns:a16="http://schemas.microsoft.com/office/drawing/2014/main" id="{3D647B79-78DA-B237-3444-ECC944D18230}"/>
            </a:ext>
          </a:extLst>
        </xdr:cNvPr>
        <xdr:cNvSpPr txBox="1">
          <a:spLocks noChangeArrowheads="1"/>
        </xdr:cNvSpPr>
      </xdr:nvSpPr>
      <xdr:spPr bwMode="auto">
        <a:xfrm>
          <a:off x="7667625" y="7267575"/>
          <a:ext cx="4953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45</xdr:row>
      <xdr:rowOff>123825</xdr:rowOff>
    </xdr:from>
    <xdr:to>
      <xdr:col>4</xdr:col>
      <xdr:colOff>1495425</xdr:colOff>
      <xdr:row>46</xdr:row>
      <xdr:rowOff>95250</xdr:rowOff>
    </xdr:to>
    <xdr:sp macro="" textlink="">
      <xdr:nvSpPr>
        <xdr:cNvPr id="1057" name="Text 65">
          <a:extLst>
            <a:ext uri="{FF2B5EF4-FFF2-40B4-BE49-F238E27FC236}">
              <a16:creationId xmlns:a16="http://schemas.microsoft.com/office/drawing/2014/main" id="{07A55914-C73C-2FB4-4758-58C3D843BF85}"/>
            </a:ext>
          </a:extLst>
        </xdr:cNvPr>
        <xdr:cNvSpPr txBox="1">
          <a:spLocks noChangeArrowheads="1"/>
        </xdr:cNvSpPr>
      </xdr:nvSpPr>
      <xdr:spPr bwMode="auto">
        <a:xfrm>
          <a:off x="914400" y="72675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45</xdr:row>
      <xdr:rowOff>123825</xdr:rowOff>
    </xdr:from>
    <xdr:to>
      <xdr:col>7</xdr:col>
      <xdr:colOff>419100</xdr:colOff>
      <xdr:row>46</xdr:row>
      <xdr:rowOff>95250</xdr:rowOff>
    </xdr:to>
    <xdr:sp macro="" textlink="">
      <xdr:nvSpPr>
        <xdr:cNvPr id="1058" name="Text 66">
          <a:extLst>
            <a:ext uri="{FF2B5EF4-FFF2-40B4-BE49-F238E27FC236}">
              <a16:creationId xmlns:a16="http://schemas.microsoft.com/office/drawing/2014/main" id="{22904D6F-14CB-DA55-3DC8-997FCE270A92}"/>
            </a:ext>
          </a:extLst>
        </xdr:cNvPr>
        <xdr:cNvSpPr txBox="1">
          <a:spLocks noChangeArrowheads="1"/>
        </xdr:cNvSpPr>
      </xdr:nvSpPr>
      <xdr:spPr bwMode="auto">
        <a:xfrm>
          <a:off x="2971800" y="7267575"/>
          <a:ext cx="28194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45</xdr:row>
      <xdr:rowOff>123825</xdr:rowOff>
    </xdr:from>
    <xdr:to>
      <xdr:col>12</xdr:col>
      <xdr:colOff>1019175</xdr:colOff>
      <xdr:row>46</xdr:row>
      <xdr:rowOff>95250</xdr:rowOff>
    </xdr:to>
    <xdr:sp macro="" textlink="">
      <xdr:nvSpPr>
        <xdr:cNvPr id="1059" name="Text 87">
          <a:extLst>
            <a:ext uri="{FF2B5EF4-FFF2-40B4-BE49-F238E27FC236}">
              <a16:creationId xmlns:a16="http://schemas.microsoft.com/office/drawing/2014/main" id="{71032420-1D21-FD6A-DE1A-09A705B0F67D}"/>
            </a:ext>
          </a:extLst>
        </xdr:cNvPr>
        <xdr:cNvSpPr txBox="1">
          <a:spLocks noChangeArrowheads="1"/>
        </xdr:cNvSpPr>
      </xdr:nvSpPr>
      <xdr:spPr bwMode="auto">
        <a:xfrm>
          <a:off x="8305800" y="7267575"/>
          <a:ext cx="2143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45</xdr:row>
      <xdr:rowOff>114300</xdr:rowOff>
    </xdr:from>
    <xdr:to>
      <xdr:col>9</xdr:col>
      <xdr:colOff>581025</xdr:colOff>
      <xdr:row>46</xdr:row>
      <xdr:rowOff>85725</xdr:rowOff>
    </xdr:to>
    <xdr:sp macro="" textlink="">
      <xdr:nvSpPr>
        <xdr:cNvPr id="1060" name="Text 90">
          <a:extLst>
            <a:ext uri="{FF2B5EF4-FFF2-40B4-BE49-F238E27FC236}">
              <a16:creationId xmlns:a16="http://schemas.microsoft.com/office/drawing/2014/main" id="{47125897-DA4D-9167-B812-3E366B86840E}"/>
            </a:ext>
          </a:extLst>
        </xdr:cNvPr>
        <xdr:cNvSpPr txBox="1">
          <a:spLocks noChangeArrowheads="1"/>
        </xdr:cNvSpPr>
      </xdr:nvSpPr>
      <xdr:spPr bwMode="auto">
        <a:xfrm>
          <a:off x="7181850" y="72580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45</xdr:row>
      <xdr:rowOff>114300</xdr:rowOff>
    </xdr:from>
    <xdr:to>
      <xdr:col>9</xdr:col>
      <xdr:colOff>95250</xdr:colOff>
      <xdr:row>46</xdr:row>
      <xdr:rowOff>85725</xdr:rowOff>
    </xdr:to>
    <xdr:sp macro="" textlink="">
      <xdr:nvSpPr>
        <xdr:cNvPr id="1061" name="Text 91">
          <a:extLst>
            <a:ext uri="{FF2B5EF4-FFF2-40B4-BE49-F238E27FC236}">
              <a16:creationId xmlns:a16="http://schemas.microsoft.com/office/drawing/2014/main" id="{470482A9-A4D1-95B4-AD4D-43E39C4A2536}"/>
            </a:ext>
          </a:extLst>
        </xdr:cNvPr>
        <xdr:cNvSpPr txBox="1">
          <a:spLocks noChangeArrowheads="1"/>
        </xdr:cNvSpPr>
      </xdr:nvSpPr>
      <xdr:spPr bwMode="auto">
        <a:xfrm>
          <a:off x="5943600" y="725805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38100</xdr:colOff>
      <xdr:row>46</xdr:row>
      <xdr:rowOff>114300</xdr:rowOff>
    </xdr:from>
    <xdr:to>
      <xdr:col>12</xdr:col>
      <xdr:colOff>1085850</xdr:colOff>
      <xdr:row>49</xdr:row>
      <xdr:rowOff>47625</xdr:rowOff>
    </xdr:to>
    <xdr:grpSp>
      <xdr:nvGrpSpPr>
        <xdr:cNvPr id="1062" name="Group 38">
          <a:extLst>
            <a:ext uri="{FF2B5EF4-FFF2-40B4-BE49-F238E27FC236}">
              <a16:creationId xmlns:a16="http://schemas.microsoft.com/office/drawing/2014/main" id="{CF5BC547-CEF6-DA2A-B2D2-EED4D0A506B7}"/>
            </a:ext>
          </a:extLst>
        </xdr:cNvPr>
        <xdr:cNvGrpSpPr>
          <a:grpSpLocks/>
        </xdr:cNvGrpSpPr>
      </xdr:nvGrpSpPr>
      <xdr:grpSpPr bwMode="auto">
        <a:xfrm>
          <a:off x="901700" y="7505700"/>
          <a:ext cx="9620250" cy="504825"/>
          <a:chOff x="-1145" y="-40781"/>
          <a:chExt cx="20332" cy="159"/>
        </a:xfrm>
      </xdr:grpSpPr>
      <xdr:sp macro="" textlink="">
        <xdr:nvSpPr>
          <xdr:cNvPr id="1063" name="Line 39">
            <a:extLst>
              <a:ext uri="{FF2B5EF4-FFF2-40B4-BE49-F238E27FC236}">
                <a16:creationId xmlns:a16="http://schemas.microsoft.com/office/drawing/2014/main" id="{1752D345-46DF-91A8-4AF5-44E7122B2460}"/>
              </a:ext>
            </a:extLst>
          </xdr:cNvPr>
          <xdr:cNvSpPr>
            <a:spLocks noChangeShapeType="1"/>
          </xdr:cNvSpPr>
        </xdr:nvSpPr>
        <xdr:spPr bwMode="auto">
          <a:xfrm>
            <a:off x="-1145"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4" name="Line 40">
            <a:extLst>
              <a:ext uri="{FF2B5EF4-FFF2-40B4-BE49-F238E27FC236}">
                <a16:creationId xmlns:a16="http://schemas.microsoft.com/office/drawing/2014/main" id="{1B98C8D7-55E9-BB68-6384-97924A529E36}"/>
              </a:ext>
            </a:extLst>
          </xdr:cNvPr>
          <xdr:cNvSpPr>
            <a:spLocks noChangeShapeType="1"/>
          </xdr:cNvSpPr>
        </xdr:nvSpPr>
        <xdr:spPr bwMode="auto">
          <a:xfrm>
            <a:off x="3777" y="-40781"/>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5" name="Line 41">
            <a:extLst>
              <a:ext uri="{FF2B5EF4-FFF2-40B4-BE49-F238E27FC236}">
                <a16:creationId xmlns:a16="http://schemas.microsoft.com/office/drawing/2014/main" id="{F5FDFFE4-BBA4-892D-461C-11FF8A3B89D9}"/>
              </a:ext>
            </a:extLst>
          </xdr:cNvPr>
          <xdr:cNvSpPr>
            <a:spLocks noChangeShapeType="1"/>
          </xdr:cNvSpPr>
        </xdr:nvSpPr>
        <xdr:spPr bwMode="auto">
          <a:xfrm>
            <a:off x="8722" y="-40781"/>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6" name="Line 42">
            <a:extLst>
              <a:ext uri="{FF2B5EF4-FFF2-40B4-BE49-F238E27FC236}">
                <a16:creationId xmlns:a16="http://schemas.microsoft.com/office/drawing/2014/main" id="{C65CCA83-CDE5-327B-90FF-8C4E6CC3FF46}"/>
              </a:ext>
            </a:extLst>
          </xdr:cNvPr>
          <xdr:cNvSpPr>
            <a:spLocks noChangeShapeType="1"/>
          </xdr:cNvSpPr>
        </xdr:nvSpPr>
        <xdr:spPr bwMode="auto">
          <a:xfrm>
            <a:off x="14426"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7" name="Text 97">
            <a:extLst>
              <a:ext uri="{FF2B5EF4-FFF2-40B4-BE49-F238E27FC236}">
                <a16:creationId xmlns:a16="http://schemas.microsoft.com/office/drawing/2014/main" id="{2EC34B2C-9BD2-DE60-56BE-6FFCB4FE5A15}"/>
              </a:ext>
            </a:extLst>
          </xdr:cNvPr>
          <xdr:cNvSpPr txBox="1">
            <a:spLocks noChangeArrowheads="1"/>
          </xdr:cNvSpPr>
        </xdr:nvSpPr>
        <xdr:spPr bwMode="auto">
          <a:xfrm>
            <a:off x="-1122" y="-40778"/>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68" name="Text 98">
            <a:extLst>
              <a:ext uri="{FF2B5EF4-FFF2-40B4-BE49-F238E27FC236}">
                <a16:creationId xmlns:a16="http://schemas.microsoft.com/office/drawing/2014/main" id="{35ABEB8C-E816-80B6-EF73-FFCC0D5400B6}"/>
              </a:ext>
            </a:extLst>
          </xdr:cNvPr>
          <xdr:cNvSpPr txBox="1">
            <a:spLocks noChangeArrowheads="1"/>
          </xdr:cNvSpPr>
        </xdr:nvSpPr>
        <xdr:spPr bwMode="auto">
          <a:xfrm>
            <a:off x="3777" y="-40775"/>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69" name="Text 99">
            <a:extLst>
              <a:ext uri="{FF2B5EF4-FFF2-40B4-BE49-F238E27FC236}">
                <a16:creationId xmlns:a16="http://schemas.microsoft.com/office/drawing/2014/main" id="{77103B13-4572-741D-67EC-0A42F9AAEB07}"/>
              </a:ext>
            </a:extLst>
          </xdr:cNvPr>
          <xdr:cNvSpPr txBox="1">
            <a:spLocks noChangeArrowheads="1"/>
          </xdr:cNvSpPr>
        </xdr:nvSpPr>
        <xdr:spPr bwMode="auto">
          <a:xfrm>
            <a:off x="14380" y="-40775"/>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70" name="Text 100">
            <a:extLst>
              <a:ext uri="{FF2B5EF4-FFF2-40B4-BE49-F238E27FC236}">
                <a16:creationId xmlns:a16="http://schemas.microsoft.com/office/drawing/2014/main" id="{774270BA-EA7E-99FA-C2D5-6C3C45E839C3}"/>
              </a:ext>
            </a:extLst>
          </xdr:cNvPr>
          <xdr:cNvSpPr txBox="1">
            <a:spLocks noChangeArrowheads="1"/>
          </xdr:cNvSpPr>
        </xdr:nvSpPr>
        <xdr:spPr bwMode="auto">
          <a:xfrm>
            <a:off x="8745" y="-40775"/>
            <a:ext cx="2875" cy="5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71" name="Text 101">
            <a:extLst>
              <a:ext uri="{FF2B5EF4-FFF2-40B4-BE49-F238E27FC236}">
                <a16:creationId xmlns:a16="http://schemas.microsoft.com/office/drawing/2014/main" id="{E9FAFF18-61E2-DC62-87EB-F9D4D8F289A9}"/>
              </a:ext>
            </a:extLst>
          </xdr:cNvPr>
          <xdr:cNvSpPr txBox="1">
            <a:spLocks noChangeArrowheads="1"/>
          </xdr:cNvSpPr>
        </xdr:nvSpPr>
        <xdr:spPr bwMode="auto">
          <a:xfrm>
            <a:off x="11712" y="-40775"/>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72" name="Text 102">
            <a:extLst>
              <a:ext uri="{FF2B5EF4-FFF2-40B4-BE49-F238E27FC236}">
                <a16:creationId xmlns:a16="http://schemas.microsoft.com/office/drawing/2014/main" id="{F6FAF8C6-6BFA-FD16-768D-9EAE3921B152}"/>
              </a:ext>
            </a:extLst>
          </xdr:cNvPr>
          <xdr:cNvSpPr txBox="1">
            <a:spLocks noChangeArrowheads="1"/>
          </xdr:cNvSpPr>
        </xdr:nvSpPr>
        <xdr:spPr bwMode="auto">
          <a:xfrm>
            <a:off x="12862" y="-40775"/>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sp macro="" textlink="">
        <xdr:nvSpPr>
          <xdr:cNvPr id="1073" name="Line 49">
            <a:extLst>
              <a:ext uri="{FF2B5EF4-FFF2-40B4-BE49-F238E27FC236}">
                <a16:creationId xmlns:a16="http://schemas.microsoft.com/office/drawing/2014/main" id="{D1D05194-DCCD-28BF-E70E-B22F85CED2B4}"/>
              </a:ext>
            </a:extLst>
          </xdr:cNvPr>
          <xdr:cNvSpPr>
            <a:spLocks noChangeShapeType="1"/>
          </xdr:cNvSpPr>
        </xdr:nvSpPr>
        <xdr:spPr bwMode="auto">
          <a:xfrm>
            <a:off x="-1145"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4" name="Line 50">
            <a:extLst>
              <a:ext uri="{FF2B5EF4-FFF2-40B4-BE49-F238E27FC236}">
                <a16:creationId xmlns:a16="http://schemas.microsoft.com/office/drawing/2014/main" id="{5B917188-4D55-0BBE-CE41-46A6FD381469}"/>
              </a:ext>
            </a:extLst>
          </xdr:cNvPr>
          <xdr:cNvSpPr>
            <a:spLocks noChangeShapeType="1"/>
          </xdr:cNvSpPr>
        </xdr:nvSpPr>
        <xdr:spPr bwMode="auto">
          <a:xfrm>
            <a:off x="3777" y="-40679"/>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5" name="Line 51">
            <a:extLst>
              <a:ext uri="{FF2B5EF4-FFF2-40B4-BE49-F238E27FC236}">
                <a16:creationId xmlns:a16="http://schemas.microsoft.com/office/drawing/2014/main" id="{4EB7C3B5-35EE-2F3F-E8C7-4A5B8874C83F}"/>
              </a:ext>
            </a:extLst>
          </xdr:cNvPr>
          <xdr:cNvSpPr>
            <a:spLocks noChangeShapeType="1"/>
          </xdr:cNvSpPr>
        </xdr:nvSpPr>
        <xdr:spPr bwMode="auto">
          <a:xfrm>
            <a:off x="8722" y="-40679"/>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6" name="Line 52">
            <a:extLst>
              <a:ext uri="{FF2B5EF4-FFF2-40B4-BE49-F238E27FC236}">
                <a16:creationId xmlns:a16="http://schemas.microsoft.com/office/drawing/2014/main" id="{3582D65D-C4F5-A125-DDE8-854A42433403}"/>
              </a:ext>
            </a:extLst>
          </xdr:cNvPr>
          <xdr:cNvSpPr>
            <a:spLocks noChangeShapeType="1"/>
          </xdr:cNvSpPr>
        </xdr:nvSpPr>
        <xdr:spPr bwMode="auto">
          <a:xfrm>
            <a:off x="14426"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7" name="Text 130">
            <a:extLst>
              <a:ext uri="{FF2B5EF4-FFF2-40B4-BE49-F238E27FC236}">
                <a16:creationId xmlns:a16="http://schemas.microsoft.com/office/drawing/2014/main" id="{05F36CFD-FC6C-3FEB-1572-3DD32DE3277D}"/>
              </a:ext>
            </a:extLst>
          </xdr:cNvPr>
          <xdr:cNvSpPr txBox="1">
            <a:spLocks noChangeArrowheads="1"/>
          </xdr:cNvSpPr>
        </xdr:nvSpPr>
        <xdr:spPr bwMode="auto">
          <a:xfrm>
            <a:off x="-1122" y="-40676"/>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78" name="Text 131">
            <a:extLst>
              <a:ext uri="{FF2B5EF4-FFF2-40B4-BE49-F238E27FC236}">
                <a16:creationId xmlns:a16="http://schemas.microsoft.com/office/drawing/2014/main" id="{CFA9211A-A51F-7101-446F-0F895362712C}"/>
              </a:ext>
            </a:extLst>
          </xdr:cNvPr>
          <xdr:cNvSpPr txBox="1">
            <a:spLocks noChangeArrowheads="1"/>
          </xdr:cNvSpPr>
        </xdr:nvSpPr>
        <xdr:spPr bwMode="auto">
          <a:xfrm>
            <a:off x="3777" y="-40673"/>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79" name="Text 132">
            <a:extLst>
              <a:ext uri="{FF2B5EF4-FFF2-40B4-BE49-F238E27FC236}">
                <a16:creationId xmlns:a16="http://schemas.microsoft.com/office/drawing/2014/main" id="{D6D8F756-0CC9-1521-B9B0-54AF946EB338}"/>
              </a:ext>
            </a:extLst>
          </xdr:cNvPr>
          <xdr:cNvSpPr txBox="1">
            <a:spLocks noChangeArrowheads="1"/>
          </xdr:cNvSpPr>
        </xdr:nvSpPr>
        <xdr:spPr bwMode="auto">
          <a:xfrm>
            <a:off x="14380" y="-40673"/>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80" name="Text 133">
            <a:extLst>
              <a:ext uri="{FF2B5EF4-FFF2-40B4-BE49-F238E27FC236}">
                <a16:creationId xmlns:a16="http://schemas.microsoft.com/office/drawing/2014/main" id="{90ED4979-6A44-BF53-B593-3CF7688C8713}"/>
              </a:ext>
            </a:extLst>
          </xdr:cNvPr>
          <xdr:cNvSpPr txBox="1">
            <a:spLocks noChangeArrowheads="1"/>
          </xdr:cNvSpPr>
        </xdr:nvSpPr>
        <xdr:spPr bwMode="auto">
          <a:xfrm>
            <a:off x="8745" y="-40673"/>
            <a:ext cx="2875"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81" name="Text 134">
            <a:extLst>
              <a:ext uri="{FF2B5EF4-FFF2-40B4-BE49-F238E27FC236}">
                <a16:creationId xmlns:a16="http://schemas.microsoft.com/office/drawing/2014/main" id="{8EFE6960-FD96-77A9-3EFA-CAC1267B517E}"/>
              </a:ext>
            </a:extLst>
          </xdr:cNvPr>
          <xdr:cNvSpPr txBox="1">
            <a:spLocks noChangeArrowheads="1"/>
          </xdr:cNvSpPr>
        </xdr:nvSpPr>
        <xdr:spPr bwMode="auto">
          <a:xfrm>
            <a:off x="11712" y="-40673"/>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82" name="Text 135">
            <a:extLst>
              <a:ext uri="{FF2B5EF4-FFF2-40B4-BE49-F238E27FC236}">
                <a16:creationId xmlns:a16="http://schemas.microsoft.com/office/drawing/2014/main" id="{562D3648-036A-242C-8989-A81CB957DBEA}"/>
              </a:ext>
            </a:extLst>
          </xdr:cNvPr>
          <xdr:cNvSpPr txBox="1">
            <a:spLocks noChangeArrowheads="1"/>
          </xdr:cNvSpPr>
        </xdr:nvSpPr>
        <xdr:spPr bwMode="auto">
          <a:xfrm>
            <a:off x="12862" y="-40673"/>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grpSp>
    <xdr:clientData/>
  </xdr:twoCellAnchor>
  <xdr:twoCellAnchor>
    <xdr:from>
      <xdr:col>9</xdr:col>
      <xdr:colOff>590550</xdr:colOff>
      <xdr:row>45</xdr:row>
      <xdr:rowOff>123825</xdr:rowOff>
    </xdr:from>
    <xdr:to>
      <xdr:col>10</xdr:col>
      <xdr:colOff>457200</xdr:colOff>
      <xdr:row>46</xdr:row>
      <xdr:rowOff>95250</xdr:rowOff>
    </xdr:to>
    <xdr:sp macro="" textlink="" fLocksText="0">
      <xdr:nvSpPr>
        <xdr:cNvPr id="1083" name="Text 103">
          <a:extLst>
            <a:ext uri="{FF2B5EF4-FFF2-40B4-BE49-F238E27FC236}">
              <a16:creationId xmlns:a16="http://schemas.microsoft.com/office/drawing/2014/main" id="{1FF25D94-776C-7C41-9C5F-C39CDB1DDD6F}"/>
            </a:ext>
          </a:extLst>
        </xdr:cNvPr>
        <xdr:cNvSpPr txBox="1">
          <a:spLocks noChangeArrowheads="1"/>
        </xdr:cNvSpPr>
      </xdr:nvSpPr>
      <xdr:spPr bwMode="auto">
        <a:xfrm>
          <a:off x="7639050" y="7267575"/>
          <a:ext cx="6572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45</xdr:row>
      <xdr:rowOff>123825</xdr:rowOff>
    </xdr:from>
    <xdr:to>
      <xdr:col>4</xdr:col>
      <xdr:colOff>1495425</xdr:colOff>
      <xdr:row>46</xdr:row>
      <xdr:rowOff>95250</xdr:rowOff>
    </xdr:to>
    <xdr:sp macro="" textlink="" fLocksText="0">
      <xdr:nvSpPr>
        <xdr:cNvPr id="1084" name="Text 104">
          <a:extLst>
            <a:ext uri="{FF2B5EF4-FFF2-40B4-BE49-F238E27FC236}">
              <a16:creationId xmlns:a16="http://schemas.microsoft.com/office/drawing/2014/main" id="{8D453FE2-4350-E22C-F222-0A2A85763D0E}"/>
            </a:ext>
          </a:extLst>
        </xdr:cNvPr>
        <xdr:cNvSpPr txBox="1">
          <a:spLocks noChangeArrowheads="1"/>
        </xdr:cNvSpPr>
      </xdr:nvSpPr>
      <xdr:spPr bwMode="auto">
        <a:xfrm>
          <a:off x="914400" y="72675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45</xdr:row>
      <xdr:rowOff>123825</xdr:rowOff>
    </xdr:from>
    <xdr:to>
      <xdr:col>7</xdr:col>
      <xdr:colOff>419100</xdr:colOff>
      <xdr:row>46</xdr:row>
      <xdr:rowOff>95250</xdr:rowOff>
    </xdr:to>
    <xdr:sp macro="" textlink="" fLocksText="0">
      <xdr:nvSpPr>
        <xdr:cNvPr id="1085" name="Text 105">
          <a:extLst>
            <a:ext uri="{FF2B5EF4-FFF2-40B4-BE49-F238E27FC236}">
              <a16:creationId xmlns:a16="http://schemas.microsoft.com/office/drawing/2014/main" id="{CC9CFA56-A0CD-CB2A-FA20-4F94D190E803}"/>
            </a:ext>
          </a:extLst>
        </xdr:cNvPr>
        <xdr:cNvSpPr txBox="1">
          <a:spLocks noChangeArrowheads="1"/>
        </xdr:cNvSpPr>
      </xdr:nvSpPr>
      <xdr:spPr bwMode="auto">
        <a:xfrm>
          <a:off x="2971800" y="7267575"/>
          <a:ext cx="28194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45</xdr:row>
      <xdr:rowOff>123825</xdr:rowOff>
    </xdr:from>
    <xdr:to>
      <xdr:col>12</xdr:col>
      <xdr:colOff>1019175</xdr:colOff>
      <xdr:row>46</xdr:row>
      <xdr:rowOff>95250</xdr:rowOff>
    </xdr:to>
    <xdr:sp macro="" textlink="" fLocksText="0">
      <xdr:nvSpPr>
        <xdr:cNvPr id="1086" name="Text 106">
          <a:extLst>
            <a:ext uri="{FF2B5EF4-FFF2-40B4-BE49-F238E27FC236}">
              <a16:creationId xmlns:a16="http://schemas.microsoft.com/office/drawing/2014/main" id="{3A3C7832-40AC-BD81-A7C4-0B7E467E2A4C}"/>
            </a:ext>
          </a:extLst>
        </xdr:cNvPr>
        <xdr:cNvSpPr txBox="1">
          <a:spLocks noChangeArrowheads="1"/>
        </xdr:cNvSpPr>
      </xdr:nvSpPr>
      <xdr:spPr bwMode="auto">
        <a:xfrm>
          <a:off x="8305800" y="7267575"/>
          <a:ext cx="2143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45</xdr:row>
      <xdr:rowOff>114300</xdr:rowOff>
    </xdr:from>
    <xdr:to>
      <xdr:col>9</xdr:col>
      <xdr:colOff>581025</xdr:colOff>
      <xdr:row>46</xdr:row>
      <xdr:rowOff>85725</xdr:rowOff>
    </xdr:to>
    <xdr:sp macro="" textlink="" fLocksText="0">
      <xdr:nvSpPr>
        <xdr:cNvPr id="1087" name="Text 107">
          <a:extLst>
            <a:ext uri="{FF2B5EF4-FFF2-40B4-BE49-F238E27FC236}">
              <a16:creationId xmlns:a16="http://schemas.microsoft.com/office/drawing/2014/main" id="{78052C89-5DEC-8803-F2CF-3B73592BEA21}"/>
            </a:ext>
          </a:extLst>
        </xdr:cNvPr>
        <xdr:cNvSpPr txBox="1">
          <a:spLocks noChangeArrowheads="1"/>
        </xdr:cNvSpPr>
      </xdr:nvSpPr>
      <xdr:spPr bwMode="auto">
        <a:xfrm>
          <a:off x="7181850" y="72580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581025</xdr:colOff>
      <xdr:row>45</xdr:row>
      <xdr:rowOff>114300</xdr:rowOff>
    </xdr:from>
    <xdr:to>
      <xdr:col>9</xdr:col>
      <xdr:colOff>95250</xdr:colOff>
      <xdr:row>46</xdr:row>
      <xdr:rowOff>85725</xdr:rowOff>
    </xdr:to>
    <xdr:sp macro="" textlink="" fLocksText="0">
      <xdr:nvSpPr>
        <xdr:cNvPr id="1088" name="Text 108">
          <a:extLst>
            <a:ext uri="{FF2B5EF4-FFF2-40B4-BE49-F238E27FC236}">
              <a16:creationId xmlns:a16="http://schemas.microsoft.com/office/drawing/2014/main" id="{A65E45E4-0069-C5D2-7D3D-A6760646A52C}"/>
            </a:ext>
          </a:extLst>
        </xdr:cNvPr>
        <xdr:cNvSpPr txBox="1">
          <a:spLocks noChangeArrowheads="1"/>
        </xdr:cNvSpPr>
      </xdr:nvSpPr>
      <xdr:spPr bwMode="auto">
        <a:xfrm>
          <a:off x="5953125" y="7258050"/>
          <a:ext cx="11906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571500</xdr:colOff>
      <xdr:row>47</xdr:row>
      <xdr:rowOff>66675</xdr:rowOff>
    </xdr:from>
    <xdr:to>
      <xdr:col>10</xdr:col>
      <xdr:colOff>447675</xdr:colOff>
      <xdr:row>48</xdr:row>
      <xdr:rowOff>38100</xdr:rowOff>
    </xdr:to>
    <xdr:sp macro="" textlink="" fLocksText="0">
      <xdr:nvSpPr>
        <xdr:cNvPr id="1089" name="Text 136">
          <a:extLst>
            <a:ext uri="{FF2B5EF4-FFF2-40B4-BE49-F238E27FC236}">
              <a16:creationId xmlns:a16="http://schemas.microsoft.com/office/drawing/2014/main" id="{3FA878A1-E502-D85A-1BF6-F71E9CB9C7A2}"/>
            </a:ext>
          </a:extLst>
        </xdr:cNvPr>
        <xdr:cNvSpPr txBox="1">
          <a:spLocks noChangeArrowheads="1"/>
        </xdr:cNvSpPr>
      </xdr:nvSpPr>
      <xdr:spPr bwMode="auto">
        <a:xfrm>
          <a:off x="7620000" y="7591425"/>
          <a:ext cx="6667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47</xdr:row>
      <xdr:rowOff>66675</xdr:rowOff>
    </xdr:from>
    <xdr:to>
      <xdr:col>4</xdr:col>
      <xdr:colOff>1495425</xdr:colOff>
      <xdr:row>48</xdr:row>
      <xdr:rowOff>38100</xdr:rowOff>
    </xdr:to>
    <xdr:sp macro="" textlink="" fLocksText="0">
      <xdr:nvSpPr>
        <xdr:cNvPr id="1090" name="Text 137">
          <a:extLst>
            <a:ext uri="{FF2B5EF4-FFF2-40B4-BE49-F238E27FC236}">
              <a16:creationId xmlns:a16="http://schemas.microsoft.com/office/drawing/2014/main" id="{AA1DE8EC-BA39-6F86-C50D-EC8D345A7033}"/>
            </a:ext>
          </a:extLst>
        </xdr:cNvPr>
        <xdr:cNvSpPr txBox="1">
          <a:spLocks noChangeArrowheads="1"/>
        </xdr:cNvSpPr>
      </xdr:nvSpPr>
      <xdr:spPr bwMode="auto">
        <a:xfrm>
          <a:off x="914400" y="759142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47</xdr:row>
      <xdr:rowOff>66675</xdr:rowOff>
    </xdr:from>
    <xdr:to>
      <xdr:col>7</xdr:col>
      <xdr:colOff>419100</xdr:colOff>
      <xdr:row>48</xdr:row>
      <xdr:rowOff>38100</xdr:rowOff>
    </xdr:to>
    <xdr:sp macro="" textlink="" fLocksText="0">
      <xdr:nvSpPr>
        <xdr:cNvPr id="1091" name="Text 138">
          <a:extLst>
            <a:ext uri="{FF2B5EF4-FFF2-40B4-BE49-F238E27FC236}">
              <a16:creationId xmlns:a16="http://schemas.microsoft.com/office/drawing/2014/main" id="{3608C1CE-F83D-BDBA-FFB5-F7DED43ABB72}"/>
            </a:ext>
          </a:extLst>
        </xdr:cNvPr>
        <xdr:cNvSpPr txBox="1">
          <a:spLocks noChangeArrowheads="1"/>
        </xdr:cNvSpPr>
      </xdr:nvSpPr>
      <xdr:spPr bwMode="auto">
        <a:xfrm>
          <a:off x="2971800" y="7591425"/>
          <a:ext cx="28194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47</xdr:row>
      <xdr:rowOff>66675</xdr:rowOff>
    </xdr:from>
    <xdr:to>
      <xdr:col>12</xdr:col>
      <xdr:colOff>1019175</xdr:colOff>
      <xdr:row>48</xdr:row>
      <xdr:rowOff>38100</xdr:rowOff>
    </xdr:to>
    <xdr:sp macro="" textlink="" fLocksText="0">
      <xdr:nvSpPr>
        <xdr:cNvPr id="1092" name="Text 139">
          <a:extLst>
            <a:ext uri="{FF2B5EF4-FFF2-40B4-BE49-F238E27FC236}">
              <a16:creationId xmlns:a16="http://schemas.microsoft.com/office/drawing/2014/main" id="{7F90181A-7B73-3FCE-8032-068429BE5EAD}"/>
            </a:ext>
          </a:extLst>
        </xdr:cNvPr>
        <xdr:cNvSpPr txBox="1">
          <a:spLocks noChangeArrowheads="1"/>
        </xdr:cNvSpPr>
      </xdr:nvSpPr>
      <xdr:spPr bwMode="auto">
        <a:xfrm>
          <a:off x="8305800" y="7591425"/>
          <a:ext cx="2143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47</xdr:row>
      <xdr:rowOff>57150</xdr:rowOff>
    </xdr:from>
    <xdr:to>
      <xdr:col>9</xdr:col>
      <xdr:colOff>581025</xdr:colOff>
      <xdr:row>48</xdr:row>
      <xdr:rowOff>28575</xdr:rowOff>
    </xdr:to>
    <xdr:sp macro="" textlink="" fLocksText="0">
      <xdr:nvSpPr>
        <xdr:cNvPr id="1093" name="Text 140">
          <a:extLst>
            <a:ext uri="{FF2B5EF4-FFF2-40B4-BE49-F238E27FC236}">
              <a16:creationId xmlns:a16="http://schemas.microsoft.com/office/drawing/2014/main" id="{6C617C84-D0E6-9C8A-AE5D-C9D2767DAC33}"/>
            </a:ext>
          </a:extLst>
        </xdr:cNvPr>
        <xdr:cNvSpPr txBox="1">
          <a:spLocks noChangeArrowheads="1"/>
        </xdr:cNvSpPr>
      </xdr:nvSpPr>
      <xdr:spPr bwMode="auto">
        <a:xfrm>
          <a:off x="7181850" y="75819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47</xdr:row>
      <xdr:rowOff>57150</xdr:rowOff>
    </xdr:from>
    <xdr:to>
      <xdr:col>9</xdr:col>
      <xdr:colOff>95250</xdr:colOff>
      <xdr:row>48</xdr:row>
      <xdr:rowOff>28575</xdr:rowOff>
    </xdr:to>
    <xdr:sp macro="" textlink="" fLocksText="0">
      <xdr:nvSpPr>
        <xdr:cNvPr id="1094" name="Text 141">
          <a:extLst>
            <a:ext uri="{FF2B5EF4-FFF2-40B4-BE49-F238E27FC236}">
              <a16:creationId xmlns:a16="http://schemas.microsoft.com/office/drawing/2014/main" id="{539FE374-A9ED-6EEF-2DFD-DEA892AA1202}"/>
            </a:ext>
          </a:extLst>
        </xdr:cNvPr>
        <xdr:cNvSpPr txBox="1">
          <a:spLocks noChangeArrowheads="1"/>
        </xdr:cNvSpPr>
      </xdr:nvSpPr>
      <xdr:spPr bwMode="auto">
        <a:xfrm>
          <a:off x="5943600" y="758190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43</xdr:row>
          <xdr:rowOff>142875</xdr:rowOff>
        </xdr:from>
        <xdr:to>
          <xdr:col>3</xdr:col>
          <xdr:colOff>476250</xdr:colOff>
          <xdr:row>44</xdr:row>
          <xdr:rowOff>161925</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6CCB36E3-03DD-55F0-0240-21E6E2E19FC4}"/>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Initial registration;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390525</xdr:colOff>
          <xdr:row>43</xdr:row>
          <xdr:rowOff>142875</xdr:rowOff>
        </xdr:from>
        <xdr:to>
          <xdr:col>4</xdr:col>
          <xdr:colOff>1590675</xdr:colOff>
          <xdr:row>44</xdr:row>
          <xdr:rowOff>161925</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667BCE41-E174-7F4C-DA77-B5758C5D0CE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previously registered;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1628775</xdr:colOff>
          <xdr:row>43</xdr:row>
          <xdr:rowOff>142875</xdr:rowOff>
        </xdr:from>
        <xdr:to>
          <xdr:col>4</xdr:col>
          <xdr:colOff>2705100</xdr:colOff>
          <xdr:row>44</xdr:row>
          <xdr:rowOff>161925</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3B1ABF3A-D725-8045-8C64-B3EE8741F34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additional;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43</xdr:row>
          <xdr:rowOff>142875</xdr:rowOff>
        </xdr:from>
        <xdr:to>
          <xdr:col>8</xdr:col>
          <xdr:colOff>485775</xdr:colOff>
          <xdr:row>44</xdr:row>
          <xdr:rowOff>161925</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FFCDA52A-A9BC-40CC-0AC3-5754E5F261F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Change previously registered.</a:t>
              </a:r>
            </a:p>
          </xdr:txBody>
        </xdr:sp>
        <xdr:clientData/>
      </xdr:twoCellAnchor>
    </mc:Choice>
    <mc:Fallback/>
  </mc:AlternateContent>
  <xdr:twoCellAnchor>
    <xdr:from>
      <xdr:col>12</xdr:col>
      <xdr:colOff>314325</xdr:colOff>
      <xdr:row>57</xdr:row>
      <xdr:rowOff>19050</xdr:rowOff>
    </xdr:from>
    <xdr:to>
      <xdr:col>12</xdr:col>
      <xdr:colOff>514350</xdr:colOff>
      <xdr:row>58</xdr:row>
      <xdr:rowOff>0</xdr:rowOff>
    </xdr:to>
    <xdr:sp macro="" textlink="" fLocksText="0">
      <xdr:nvSpPr>
        <xdr:cNvPr id="1099" name="Text 150">
          <a:extLst>
            <a:ext uri="{FF2B5EF4-FFF2-40B4-BE49-F238E27FC236}">
              <a16:creationId xmlns:a16="http://schemas.microsoft.com/office/drawing/2014/main" id="{471CDCF1-73B6-3407-7C2F-D739E562733A}"/>
            </a:ext>
          </a:extLst>
        </xdr:cNvPr>
        <xdr:cNvSpPr txBox="1">
          <a:spLocks noChangeArrowheads="1"/>
        </xdr:cNvSpPr>
      </xdr:nvSpPr>
      <xdr:spPr bwMode="auto">
        <a:xfrm>
          <a:off x="9744075" y="96678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0" name="Line 76">
          <a:extLst>
            <a:ext uri="{FF2B5EF4-FFF2-40B4-BE49-F238E27FC236}">
              <a16:creationId xmlns:a16="http://schemas.microsoft.com/office/drawing/2014/main" id="{9B82F05D-6EAA-41CF-9E4D-B6B1E439D137}"/>
            </a:ext>
          </a:extLst>
        </xdr:cNvPr>
        <xdr:cNvSpPr>
          <a:spLocks noChangeShapeType="1"/>
        </xdr:cNvSpPr>
      </xdr:nvSpPr>
      <xdr:spPr bwMode="auto">
        <a:xfrm>
          <a:off x="100584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57</xdr:row>
      <xdr:rowOff>180975</xdr:rowOff>
    </xdr:from>
    <xdr:to>
      <xdr:col>12</xdr:col>
      <xdr:colOff>542925</xdr:colOff>
      <xdr:row>57</xdr:row>
      <xdr:rowOff>180975</xdr:rowOff>
    </xdr:to>
    <xdr:sp macro="" textlink="">
      <xdr:nvSpPr>
        <xdr:cNvPr id="1101" name="Line 77">
          <a:extLst>
            <a:ext uri="{FF2B5EF4-FFF2-40B4-BE49-F238E27FC236}">
              <a16:creationId xmlns:a16="http://schemas.microsoft.com/office/drawing/2014/main" id="{DB1B58E2-A48C-99B1-DA06-2832F82B5405}"/>
            </a:ext>
          </a:extLst>
        </xdr:cNvPr>
        <xdr:cNvSpPr>
          <a:spLocks noChangeShapeType="1"/>
        </xdr:cNvSpPr>
      </xdr:nvSpPr>
      <xdr:spPr bwMode="auto">
        <a:xfrm>
          <a:off x="9686925" y="98298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323850</xdr:colOff>
      <xdr:row>57</xdr:row>
      <xdr:rowOff>19050</xdr:rowOff>
    </xdr:from>
    <xdr:to>
      <xdr:col>12</xdr:col>
      <xdr:colOff>523875</xdr:colOff>
      <xdr:row>58</xdr:row>
      <xdr:rowOff>0</xdr:rowOff>
    </xdr:to>
    <xdr:sp macro="" textlink="" fLocksText="0">
      <xdr:nvSpPr>
        <xdr:cNvPr id="1102" name="Text 159">
          <a:extLst>
            <a:ext uri="{FF2B5EF4-FFF2-40B4-BE49-F238E27FC236}">
              <a16:creationId xmlns:a16="http://schemas.microsoft.com/office/drawing/2014/main" id="{1765F24B-FA90-88CA-715E-C147B6319BA2}"/>
            </a:ext>
          </a:extLst>
        </xdr:cNvPr>
        <xdr:cNvSpPr txBox="1">
          <a:spLocks noChangeArrowheads="1"/>
        </xdr:cNvSpPr>
      </xdr:nvSpPr>
      <xdr:spPr bwMode="auto">
        <a:xfrm>
          <a:off x="9753600" y="96678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257175</xdr:colOff>
      <xdr:row>57</xdr:row>
      <xdr:rowOff>180975</xdr:rowOff>
    </xdr:from>
    <xdr:to>
      <xdr:col>12</xdr:col>
      <xdr:colOff>542925</xdr:colOff>
      <xdr:row>57</xdr:row>
      <xdr:rowOff>180975</xdr:rowOff>
    </xdr:to>
    <xdr:sp macro="" textlink="">
      <xdr:nvSpPr>
        <xdr:cNvPr id="1103" name="Line 79">
          <a:extLst>
            <a:ext uri="{FF2B5EF4-FFF2-40B4-BE49-F238E27FC236}">
              <a16:creationId xmlns:a16="http://schemas.microsoft.com/office/drawing/2014/main" id="{D46D12C1-800F-50CB-FD1E-F09EBD452105}"/>
            </a:ext>
          </a:extLst>
        </xdr:cNvPr>
        <xdr:cNvSpPr>
          <a:spLocks noChangeShapeType="1"/>
        </xdr:cNvSpPr>
      </xdr:nvSpPr>
      <xdr:spPr bwMode="auto">
        <a:xfrm>
          <a:off x="9686925" y="98298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809625</xdr:colOff>
      <xdr:row>57</xdr:row>
      <xdr:rowOff>28575</xdr:rowOff>
    </xdr:from>
    <xdr:to>
      <xdr:col>12</xdr:col>
      <xdr:colOff>1009650</xdr:colOff>
      <xdr:row>58</xdr:row>
      <xdr:rowOff>0</xdr:rowOff>
    </xdr:to>
    <xdr:sp macro="" textlink="" fLocksText="0">
      <xdr:nvSpPr>
        <xdr:cNvPr id="1104" name="Text 161">
          <a:extLst>
            <a:ext uri="{FF2B5EF4-FFF2-40B4-BE49-F238E27FC236}">
              <a16:creationId xmlns:a16="http://schemas.microsoft.com/office/drawing/2014/main" id="{D10B53D2-C3E8-6187-54A4-C9E61902F6C0}"/>
            </a:ext>
          </a:extLst>
        </xdr:cNvPr>
        <xdr:cNvSpPr txBox="1">
          <a:spLocks noChangeArrowheads="1"/>
        </xdr:cNvSpPr>
      </xdr:nvSpPr>
      <xdr:spPr bwMode="auto">
        <a:xfrm>
          <a:off x="10239375" y="9677400"/>
          <a:ext cx="2000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809625</xdr:colOff>
      <xdr:row>57</xdr:row>
      <xdr:rowOff>19050</xdr:rowOff>
    </xdr:from>
    <xdr:to>
      <xdr:col>12</xdr:col>
      <xdr:colOff>1009650</xdr:colOff>
      <xdr:row>58</xdr:row>
      <xdr:rowOff>0</xdr:rowOff>
    </xdr:to>
    <xdr:sp macro="" textlink="" fLocksText="0">
      <xdr:nvSpPr>
        <xdr:cNvPr id="1105" name="Text 163">
          <a:extLst>
            <a:ext uri="{FF2B5EF4-FFF2-40B4-BE49-F238E27FC236}">
              <a16:creationId xmlns:a16="http://schemas.microsoft.com/office/drawing/2014/main" id="{BA5BD2BA-28D2-62B0-280D-284C872B136C}"/>
            </a:ext>
          </a:extLst>
        </xdr:cNvPr>
        <xdr:cNvSpPr txBox="1">
          <a:spLocks noChangeArrowheads="1"/>
        </xdr:cNvSpPr>
      </xdr:nvSpPr>
      <xdr:spPr bwMode="auto">
        <a:xfrm>
          <a:off x="10239375" y="96678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12</a:t>
          </a:r>
        </a:p>
        <a:p>
          <a:pPr algn="l" rtl="0">
            <a:defRPr sz="1000"/>
          </a:pPr>
          <a:r>
            <a:rPr lang="en-US" sz="1100" b="0" i="0" u="none" strike="noStrike" baseline="0">
              <a:solidFill>
                <a:srgbClr val="000000"/>
              </a:solidFill>
              <a:latin typeface="Times New Roman"/>
              <a:cs typeface="Times New Roman"/>
            </a:rPr>
            <a:t>2</a:t>
          </a:r>
        </a:p>
        <a:p>
          <a:pPr algn="l" rtl="0">
            <a:defRPr sz="1000"/>
          </a:pPr>
          <a:r>
            <a:rPr lang="en-US" sz="1100" b="0" i="0" u="none" strike="noStrike" baseline="0">
              <a:solidFill>
                <a:srgbClr val="000000"/>
              </a:solidFill>
              <a:latin typeface="Times New Roman"/>
              <a:cs typeface="Times New Roman"/>
            </a:rPr>
            <a:t>2</a:t>
          </a:r>
        </a:p>
      </xdr:txBody>
    </xdr:sp>
    <xdr:clientData/>
  </xdr:twoCellAnchor>
  <xdr:twoCellAnchor>
    <xdr:from>
      <xdr:col>12</xdr:col>
      <xdr:colOff>742950</xdr:colOff>
      <xdr:row>57</xdr:row>
      <xdr:rowOff>180975</xdr:rowOff>
    </xdr:from>
    <xdr:to>
      <xdr:col>12</xdr:col>
      <xdr:colOff>1028700</xdr:colOff>
      <xdr:row>57</xdr:row>
      <xdr:rowOff>180975</xdr:rowOff>
    </xdr:to>
    <xdr:sp macro="" textlink="">
      <xdr:nvSpPr>
        <xdr:cNvPr id="1106" name="Line 82">
          <a:extLst>
            <a:ext uri="{FF2B5EF4-FFF2-40B4-BE49-F238E27FC236}">
              <a16:creationId xmlns:a16="http://schemas.microsoft.com/office/drawing/2014/main" id="{3AD3D216-0D92-D167-CF29-C29A32B6A135}"/>
            </a:ext>
          </a:extLst>
        </xdr:cNvPr>
        <xdr:cNvSpPr>
          <a:spLocks noChangeShapeType="1"/>
        </xdr:cNvSpPr>
      </xdr:nvSpPr>
      <xdr:spPr bwMode="auto">
        <a:xfrm>
          <a:off x="10172700" y="98298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7" name="Line 83">
          <a:extLst>
            <a:ext uri="{FF2B5EF4-FFF2-40B4-BE49-F238E27FC236}">
              <a16:creationId xmlns:a16="http://schemas.microsoft.com/office/drawing/2014/main" id="{0703562C-CC11-920B-7EBE-C2129651D3A9}"/>
            </a:ext>
          </a:extLst>
        </xdr:cNvPr>
        <xdr:cNvSpPr>
          <a:spLocks noChangeShapeType="1"/>
        </xdr:cNvSpPr>
      </xdr:nvSpPr>
      <xdr:spPr bwMode="auto">
        <a:xfrm>
          <a:off x="100584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8" name="Line 84">
          <a:extLst>
            <a:ext uri="{FF2B5EF4-FFF2-40B4-BE49-F238E27FC236}">
              <a16:creationId xmlns:a16="http://schemas.microsoft.com/office/drawing/2014/main" id="{1B6574ED-00F1-A612-2966-332E8C36E032}"/>
            </a:ext>
          </a:extLst>
        </xdr:cNvPr>
        <xdr:cNvSpPr>
          <a:spLocks noChangeShapeType="1"/>
        </xdr:cNvSpPr>
      </xdr:nvSpPr>
      <xdr:spPr bwMode="auto">
        <a:xfrm>
          <a:off x="100584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9" name="Line 85">
          <a:extLst>
            <a:ext uri="{FF2B5EF4-FFF2-40B4-BE49-F238E27FC236}">
              <a16:creationId xmlns:a16="http://schemas.microsoft.com/office/drawing/2014/main" id="{97BD7242-6A13-7D42-F08C-0584C9163D4F}"/>
            </a:ext>
          </a:extLst>
        </xdr:cNvPr>
        <xdr:cNvSpPr>
          <a:spLocks noChangeShapeType="1"/>
        </xdr:cNvSpPr>
      </xdr:nvSpPr>
      <xdr:spPr bwMode="auto">
        <a:xfrm>
          <a:off x="100584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10" name="Line 86">
          <a:extLst>
            <a:ext uri="{FF2B5EF4-FFF2-40B4-BE49-F238E27FC236}">
              <a16:creationId xmlns:a16="http://schemas.microsoft.com/office/drawing/2014/main" id="{3DB430A8-6CC6-9C75-52EE-6526970A67AB}"/>
            </a:ext>
          </a:extLst>
        </xdr:cNvPr>
        <xdr:cNvSpPr>
          <a:spLocks noChangeShapeType="1"/>
        </xdr:cNvSpPr>
      </xdr:nvSpPr>
      <xdr:spPr bwMode="auto">
        <a:xfrm>
          <a:off x="100584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9"/>
  <sheetViews>
    <sheetView showGridLines="0" tabSelected="1" zoomScale="75" zoomScaleNormal="75" workbookViewId="0">
      <selection activeCell="C38" sqref="C38"/>
    </sheetView>
  </sheetViews>
  <sheetFormatPr defaultRowHeight="15" x14ac:dyDescent="0.25"/>
  <cols>
    <col min="1" max="1" width="0.28515625" style="43" customWidth="1"/>
    <col min="2" max="2" width="7.28515625" style="43" customWidth="1"/>
    <col min="3" max="3" width="5.28515625" style="43" customWidth="1"/>
    <col min="4" max="4" width="7.28515625" style="43" customWidth="1"/>
    <col min="5" max="5" width="44" style="43" customWidth="1"/>
    <col min="6" max="6" width="9.85546875" style="43" customWidth="1"/>
    <col min="7" max="7" width="6.5703125" style="43" customWidth="1"/>
    <col min="8" max="8" width="14.42578125" style="43" customWidth="1"/>
    <col min="9" max="9" width="10.7109375" style="43" customWidth="1"/>
    <col min="10" max="10" width="11.85546875" style="43" customWidth="1"/>
    <col min="11" max="11" width="11.42578125" style="43" customWidth="1"/>
    <col min="12" max="12" width="12.42578125" style="43" customWidth="1"/>
    <col min="13" max="13" width="17.7109375" style="43" customWidth="1"/>
    <col min="14" max="14" width="0.85546875" style="43" customWidth="1"/>
    <col min="15" max="16384" width="9.140625" style="43"/>
  </cols>
  <sheetData>
    <row r="1" spans="1:13" s="1" customFormat="1" ht="24.95" customHeight="1" x14ac:dyDescent="0.35">
      <c r="B1" s="2"/>
      <c r="H1" s="3" t="s">
        <v>33</v>
      </c>
      <c r="M1" s="4" t="s">
        <v>0</v>
      </c>
    </row>
    <row r="2" spans="1:13" s="5" customFormat="1" ht="12" x14ac:dyDescent="0.2">
      <c r="B2" s="6"/>
      <c r="C2" s="7"/>
      <c r="D2" s="7"/>
      <c r="E2" s="7"/>
      <c r="F2" s="7"/>
      <c r="G2" s="7"/>
      <c r="H2" s="7"/>
      <c r="I2" s="7"/>
      <c r="J2" s="7"/>
      <c r="K2" s="7"/>
      <c r="L2" s="7"/>
      <c r="M2" s="7"/>
    </row>
    <row r="3" spans="1:13" s="5" customFormat="1" ht="12" customHeight="1" x14ac:dyDescent="0.25">
      <c r="B3" s="8"/>
      <c r="C3" s="9"/>
      <c r="D3" s="9"/>
      <c r="E3" s="9"/>
      <c r="F3" s="9"/>
      <c r="G3" s="9"/>
      <c r="H3" s="9"/>
      <c r="I3" s="9"/>
      <c r="J3" s="9"/>
      <c r="K3" s="9"/>
      <c r="L3" s="9"/>
      <c r="M3" s="10"/>
    </row>
    <row r="4" spans="1:13" s="11" customFormat="1" ht="3" customHeight="1" x14ac:dyDescent="0.15">
      <c r="A4" s="11">
        <v>6</v>
      </c>
      <c r="B4" s="12"/>
      <c r="C4" s="13"/>
      <c r="D4" s="13"/>
      <c r="E4" s="13"/>
      <c r="F4" s="13"/>
      <c r="G4" s="13"/>
      <c r="H4" s="14"/>
      <c r="I4" s="13"/>
      <c r="J4" s="13"/>
      <c r="K4" s="14"/>
      <c r="L4" s="13"/>
      <c r="M4" s="13"/>
    </row>
    <row r="5" spans="1:13" s="11" customFormat="1" ht="7.5" customHeight="1" x14ac:dyDescent="0.15">
      <c r="B5" s="15"/>
      <c r="C5" s="15"/>
      <c r="D5" s="15"/>
      <c r="E5" s="16"/>
      <c r="F5" s="16" t="s">
        <v>1</v>
      </c>
      <c r="G5" s="16"/>
      <c r="H5" s="17" t="s">
        <v>2</v>
      </c>
      <c r="I5" s="18"/>
      <c r="J5" s="16" t="s">
        <v>3</v>
      </c>
      <c r="K5" s="17" t="s">
        <v>4</v>
      </c>
      <c r="L5" s="18"/>
      <c r="M5" s="16"/>
    </row>
    <row r="6" spans="1:13" s="11" customFormat="1" ht="8.4499999999999993" customHeight="1" x14ac:dyDescent="0.15">
      <c r="B6" s="15" t="s">
        <v>5</v>
      </c>
      <c r="C6" s="15" t="s">
        <v>6</v>
      </c>
      <c r="D6" s="15" t="s">
        <v>7</v>
      </c>
      <c r="E6" s="16" t="s">
        <v>8</v>
      </c>
      <c r="F6" s="16" t="s">
        <v>9</v>
      </c>
      <c r="G6" s="16" t="s">
        <v>10</v>
      </c>
      <c r="H6" s="16" t="s">
        <v>11</v>
      </c>
      <c r="I6" s="16" t="s">
        <v>12</v>
      </c>
      <c r="J6" s="16" t="s">
        <v>13</v>
      </c>
      <c r="K6" s="16" t="s">
        <v>14</v>
      </c>
      <c r="L6" s="16" t="s">
        <v>15</v>
      </c>
      <c r="M6" s="16" t="s">
        <v>16</v>
      </c>
    </row>
    <row r="7" spans="1:13" s="11" customFormat="1" ht="8.4499999999999993" customHeight="1" x14ac:dyDescent="0.15">
      <c r="B7" s="19"/>
      <c r="C7" s="20"/>
      <c r="D7" s="20"/>
      <c r="E7" s="20"/>
      <c r="F7" s="20" t="s">
        <v>17</v>
      </c>
      <c r="G7" s="20"/>
      <c r="H7" s="20" t="s">
        <v>18</v>
      </c>
      <c r="I7" s="20" t="s">
        <v>19</v>
      </c>
      <c r="J7" s="20" t="s">
        <v>20</v>
      </c>
      <c r="K7" s="20"/>
      <c r="L7" s="20"/>
      <c r="M7" s="20"/>
    </row>
    <row r="8" spans="1:13" s="21" customFormat="1" ht="12.75" customHeight="1" x14ac:dyDescent="0.2">
      <c r="B8" s="22">
        <v>5839</v>
      </c>
      <c r="C8" s="23">
        <v>1</v>
      </c>
      <c r="D8" s="23">
        <v>60</v>
      </c>
      <c r="E8" s="44" t="s">
        <v>37</v>
      </c>
      <c r="F8" s="23" t="s">
        <v>39</v>
      </c>
      <c r="G8" s="23" t="s">
        <v>21</v>
      </c>
      <c r="H8" s="23"/>
      <c r="I8" s="23" t="s">
        <v>35</v>
      </c>
      <c r="J8" s="25">
        <v>36875</v>
      </c>
      <c r="K8" s="45">
        <v>10895</v>
      </c>
      <c r="L8" s="45">
        <f t="shared" ref="L8:L25" si="0">K8*D8</f>
        <v>653700</v>
      </c>
      <c r="M8" s="23"/>
    </row>
    <row r="9" spans="1:13" s="21" customFormat="1" ht="12.75" x14ac:dyDescent="0.2">
      <c r="B9" s="22"/>
      <c r="C9" s="23">
        <v>2</v>
      </c>
      <c r="D9" s="23">
        <v>30</v>
      </c>
      <c r="E9" s="44" t="s">
        <v>37</v>
      </c>
      <c r="F9" s="23" t="s">
        <v>40</v>
      </c>
      <c r="G9" s="23" t="s">
        <v>36</v>
      </c>
      <c r="H9" s="23"/>
      <c r="I9" s="23" t="s">
        <v>35</v>
      </c>
      <c r="J9" s="25">
        <v>36875</v>
      </c>
      <c r="K9" s="45">
        <v>27595</v>
      </c>
      <c r="L9" s="45">
        <f t="shared" si="0"/>
        <v>827850</v>
      </c>
      <c r="M9" s="23"/>
    </row>
    <row r="10" spans="1:13" s="21" customFormat="1" ht="12.75" x14ac:dyDescent="0.2">
      <c r="B10" s="22"/>
      <c r="C10" s="23">
        <v>3</v>
      </c>
      <c r="D10" s="23">
        <v>15</v>
      </c>
      <c r="E10" s="44" t="s">
        <v>38</v>
      </c>
      <c r="F10" s="23" t="s">
        <v>40</v>
      </c>
      <c r="G10" s="23" t="s">
        <v>41</v>
      </c>
      <c r="H10" s="23"/>
      <c r="I10" s="23" t="s">
        <v>42</v>
      </c>
      <c r="J10" s="25">
        <v>36875</v>
      </c>
      <c r="K10" s="45">
        <v>2250</v>
      </c>
      <c r="L10" s="45">
        <f t="shared" si="0"/>
        <v>33750</v>
      </c>
      <c r="M10" s="23"/>
    </row>
    <row r="11" spans="1:13" s="21" customFormat="1" ht="12.75" x14ac:dyDescent="0.2">
      <c r="B11" s="22"/>
      <c r="C11" s="23">
        <v>4</v>
      </c>
      <c r="D11" s="23">
        <v>30</v>
      </c>
      <c r="E11" s="44" t="s">
        <v>51</v>
      </c>
      <c r="F11" s="23" t="s">
        <v>40</v>
      </c>
      <c r="G11" s="23" t="s">
        <v>53</v>
      </c>
      <c r="H11" s="23"/>
      <c r="I11" s="23" t="s">
        <v>42</v>
      </c>
      <c r="J11" s="25">
        <v>36875</v>
      </c>
      <c r="K11" s="45">
        <v>2115</v>
      </c>
      <c r="L11" s="45">
        <f>K11*D11</f>
        <v>63450</v>
      </c>
      <c r="M11" s="23"/>
    </row>
    <row r="12" spans="1:13" s="21" customFormat="1" ht="12.75" x14ac:dyDescent="0.2">
      <c r="B12" s="22"/>
      <c r="C12" s="23">
        <v>5</v>
      </c>
      <c r="D12" s="23">
        <v>15</v>
      </c>
      <c r="E12" s="44" t="s">
        <v>52</v>
      </c>
      <c r="F12" s="23" t="s">
        <v>40</v>
      </c>
      <c r="G12" s="23" t="s">
        <v>41</v>
      </c>
      <c r="H12" s="23"/>
      <c r="I12" s="23" t="s">
        <v>42</v>
      </c>
      <c r="J12" s="25">
        <v>36875</v>
      </c>
      <c r="K12" s="45">
        <v>2250</v>
      </c>
      <c r="L12" s="45">
        <f>K12*D12</f>
        <v>33750</v>
      </c>
      <c r="M12" s="23"/>
    </row>
    <row r="13" spans="1:13" s="21" customFormat="1" ht="12.75" x14ac:dyDescent="0.2">
      <c r="B13" s="22"/>
      <c r="C13" s="23">
        <v>6</v>
      </c>
      <c r="D13" s="23">
        <v>60</v>
      </c>
      <c r="E13" s="24" t="s">
        <v>50</v>
      </c>
      <c r="F13" s="23" t="s">
        <v>40</v>
      </c>
      <c r="G13" s="23" t="s">
        <v>21</v>
      </c>
      <c r="H13" s="23"/>
      <c r="I13" s="23" t="s">
        <v>35</v>
      </c>
      <c r="J13" s="25">
        <v>36875</v>
      </c>
      <c r="K13" s="45">
        <v>675</v>
      </c>
      <c r="L13" s="45">
        <f>K13*D13</f>
        <v>40500</v>
      </c>
      <c r="M13" s="23"/>
    </row>
    <row r="14" spans="1:13" s="21" customFormat="1" ht="12.75" x14ac:dyDescent="0.2">
      <c r="B14" s="22"/>
      <c r="C14" s="23">
        <v>7</v>
      </c>
      <c r="D14" s="23">
        <v>30</v>
      </c>
      <c r="E14" s="24" t="s">
        <v>50</v>
      </c>
      <c r="F14" s="23" t="s">
        <v>40</v>
      </c>
      <c r="G14" s="23" t="s">
        <v>36</v>
      </c>
      <c r="H14" s="23"/>
      <c r="I14" s="23" t="s">
        <v>35</v>
      </c>
      <c r="J14" s="25">
        <v>36875</v>
      </c>
      <c r="K14" s="45">
        <v>1710</v>
      </c>
      <c r="L14" s="45">
        <f>K14*D14</f>
        <v>51300</v>
      </c>
      <c r="M14" s="23"/>
    </row>
    <row r="15" spans="1:13" s="21" customFormat="1" ht="12.75" x14ac:dyDescent="0.2">
      <c r="B15" s="22"/>
      <c r="C15" s="23">
        <v>8</v>
      </c>
      <c r="D15" s="23">
        <v>60</v>
      </c>
      <c r="E15" s="24" t="s">
        <v>43</v>
      </c>
      <c r="F15" s="23" t="s">
        <v>40</v>
      </c>
      <c r="G15" s="23" t="s">
        <v>21</v>
      </c>
      <c r="H15" s="23"/>
      <c r="I15" s="23" t="s">
        <v>35</v>
      </c>
      <c r="J15" s="25">
        <v>36875</v>
      </c>
      <c r="K15" s="45">
        <v>6770</v>
      </c>
      <c r="L15" s="45">
        <f t="shared" si="0"/>
        <v>406200</v>
      </c>
      <c r="M15" s="23"/>
    </row>
    <row r="16" spans="1:13" s="21" customFormat="1" ht="12.75" x14ac:dyDescent="0.2">
      <c r="B16" s="22"/>
      <c r="C16" s="23">
        <v>9</v>
      </c>
      <c r="D16" s="23">
        <v>30</v>
      </c>
      <c r="E16" s="24" t="s">
        <v>43</v>
      </c>
      <c r="F16" s="23" t="s">
        <v>40</v>
      </c>
      <c r="G16" s="23" t="s">
        <v>36</v>
      </c>
      <c r="H16" s="23"/>
      <c r="I16" s="23" t="s">
        <v>35</v>
      </c>
      <c r="J16" s="25">
        <v>36875</v>
      </c>
      <c r="K16" s="45">
        <v>17150</v>
      </c>
      <c r="L16" s="45">
        <f t="shared" si="0"/>
        <v>514500</v>
      </c>
      <c r="M16" s="23"/>
    </row>
    <row r="17" spans="2:13" s="21" customFormat="1" ht="12.75" x14ac:dyDescent="0.2">
      <c r="B17" s="22"/>
      <c r="C17" s="23">
        <v>10</v>
      </c>
      <c r="D17" s="23">
        <v>24</v>
      </c>
      <c r="E17" s="24" t="s">
        <v>44</v>
      </c>
      <c r="F17" s="23" t="s">
        <v>40</v>
      </c>
      <c r="G17" s="23" t="s">
        <v>41</v>
      </c>
      <c r="H17" s="23"/>
      <c r="I17" s="23" t="s">
        <v>42</v>
      </c>
      <c r="J17" s="25">
        <v>36875</v>
      </c>
      <c r="K17" s="45">
        <v>750</v>
      </c>
      <c r="L17" s="45">
        <f t="shared" si="0"/>
        <v>18000</v>
      </c>
      <c r="M17" s="23"/>
    </row>
    <row r="18" spans="2:13" s="21" customFormat="1" ht="12.75" x14ac:dyDescent="0.2">
      <c r="B18" s="22"/>
      <c r="C18" s="23">
        <v>11</v>
      </c>
      <c r="D18" s="23">
        <v>60</v>
      </c>
      <c r="E18" s="24" t="s">
        <v>45</v>
      </c>
      <c r="F18" s="23" t="s">
        <v>40</v>
      </c>
      <c r="G18" s="23" t="s">
        <v>21</v>
      </c>
      <c r="H18" s="23"/>
      <c r="I18" s="23" t="s">
        <v>35</v>
      </c>
      <c r="J18" s="25">
        <v>36875</v>
      </c>
      <c r="K18" s="45">
        <v>4200</v>
      </c>
      <c r="L18" s="45">
        <f t="shared" si="0"/>
        <v>252000</v>
      </c>
      <c r="M18" s="23"/>
    </row>
    <row r="19" spans="2:13" s="21" customFormat="1" ht="12.75" x14ac:dyDescent="0.2">
      <c r="B19" s="22"/>
      <c r="C19" s="23">
        <v>12</v>
      </c>
      <c r="D19" s="23">
        <v>30</v>
      </c>
      <c r="E19" s="24" t="s">
        <v>45</v>
      </c>
      <c r="F19" s="23" t="s">
        <v>40</v>
      </c>
      <c r="G19" s="23" t="s">
        <v>36</v>
      </c>
      <c r="H19" s="23"/>
      <c r="I19" s="23" t="s">
        <v>35</v>
      </c>
      <c r="J19" s="25">
        <v>36875</v>
      </c>
      <c r="K19" s="45">
        <v>10640</v>
      </c>
      <c r="L19" s="45">
        <f t="shared" si="0"/>
        <v>319200</v>
      </c>
      <c r="M19" s="23"/>
    </row>
    <row r="20" spans="2:13" s="21" customFormat="1" ht="12.75" x14ac:dyDescent="0.2">
      <c r="B20" s="22"/>
      <c r="C20" s="23">
        <v>13</v>
      </c>
      <c r="D20" s="23">
        <v>60</v>
      </c>
      <c r="E20" s="24" t="s">
        <v>34</v>
      </c>
      <c r="F20" s="23" t="s">
        <v>40</v>
      </c>
      <c r="G20" s="23" t="s">
        <v>21</v>
      </c>
      <c r="H20" s="23"/>
      <c r="I20" s="23" t="s">
        <v>35</v>
      </c>
      <c r="J20" s="25">
        <v>36875</v>
      </c>
      <c r="K20" s="45">
        <v>7425</v>
      </c>
      <c r="L20" s="45">
        <f t="shared" si="0"/>
        <v>445500</v>
      </c>
      <c r="M20" s="23"/>
    </row>
    <row r="21" spans="2:13" s="21" customFormat="1" ht="12.75" x14ac:dyDescent="0.2">
      <c r="B21" s="22"/>
      <c r="C21" s="23">
        <v>14</v>
      </c>
      <c r="D21" s="23">
        <v>30</v>
      </c>
      <c r="E21" s="24" t="s">
        <v>34</v>
      </c>
      <c r="F21" s="23" t="s">
        <v>40</v>
      </c>
      <c r="G21" s="23" t="s">
        <v>36</v>
      </c>
      <c r="H21" s="23"/>
      <c r="I21" s="23" t="s">
        <v>35</v>
      </c>
      <c r="J21" s="25">
        <v>36875</v>
      </c>
      <c r="K21" s="45">
        <v>18810</v>
      </c>
      <c r="L21" s="45">
        <f t="shared" si="0"/>
        <v>564300</v>
      </c>
      <c r="M21" s="23"/>
    </row>
    <row r="22" spans="2:13" s="21" customFormat="1" ht="12.75" x14ac:dyDescent="0.2">
      <c r="B22" s="22"/>
      <c r="C22" s="23">
        <v>15</v>
      </c>
      <c r="D22" s="23">
        <v>30</v>
      </c>
      <c r="E22" s="24" t="s">
        <v>63</v>
      </c>
      <c r="F22" s="23" t="s">
        <v>40</v>
      </c>
      <c r="G22" s="23" t="s">
        <v>53</v>
      </c>
      <c r="H22" s="23"/>
      <c r="I22" s="23" t="s">
        <v>42</v>
      </c>
      <c r="J22" s="25">
        <v>36875</v>
      </c>
      <c r="K22" s="45">
        <v>1440</v>
      </c>
      <c r="L22" s="45">
        <f>K22*D22</f>
        <v>43200</v>
      </c>
      <c r="M22" s="23"/>
    </row>
    <row r="23" spans="2:13" s="21" customFormat="1" ht="12.75" x14ac:dyDescent="0.2">
      <c r="B23" s="22"/>
      <c r="C23" s="23">
        <v>16</v>
      </c>
      <c r="D23" s="23">
        <v>30</v>
      </c>
      <c r="E23" s="24" t="s">
        <v>64</v>
      </c>
      <c r="F23" s="23" t="s">
        <v>40</v>
      </c>
      <c r="G23" s="23" t="s">
        <v>53</v>
      </c>
      <c r="H23" s="23"/>
      <c r="I23" s="23" t="s">
        <v>42</v>
      </c>
      <c r="J23" s="25">
        <v>36875</v>
      </c>
      <c r="K23" s="45">
        <v>815</v>
      </c>
      <c r="L23" s="45">
        <f>K23*D23</f>
        <v>24450</v>
      </c>
      <c r="M23" s="23"/>
    </row>
    <row r="24" spans="2:13" s="21" customFormat="1" ht="12.75" x14ac:dyDescent="0.2">
      <c r="B24" s="22"/>
      <c r="C24" s="23">
        <v>17</v>
      </c>
      <c r="D24" s="23">
        <v>24</v>
      </c>
      <c r="E24" s="24" t="s">
        <v>46</v>
      </c>
      <c r="F24" s="23" t="s">
        <v>40</v>
      </c>
      <c r="G24" s="23" t="s">
        <v>41</v>
      </c>
      <c r="H24" s="23"/>
      <c r="I24" s="23" t="s">
        <v>42</v>
      </c>
      <c r="J24" s="25">
        <v>36875</v>
      </c>
      <c r="K24" s="45">
        <v>3500</v>
      </c>
      <c r="L24" s="45">
        <f t="shared" si="0"/>
        <v>84000</v>
      </c>
      <c r="M24" s="23"/>
    </row>
    <row r="25" spans="2:13" s="21" customFormat="1" ht="12" customHeight="1" x14ac:dyDescent="0.2">
      <c r="B25" s="22"/>
      <c r="C25" s="23">
        <v>18</v>
      </c>
      <c r="D25" s="23">
        <v>24</v>
      </c>
      <c r="E25" s="24" t="s">
        <v>47</v>
      </c>
      <c r="F25" s="23" t="s">
        <v>40</v>
      </c>
      <c r="G25" s="23" t="s">
        <v>41</v>
      </c>
      <c r="H25" s="23"/>
      <c r="I25" s="23"/>
      <c r="J25" s="25">
        <v>36875</v>
      </c>
      <c r="K25" s="45">
        <v>995</v>
      </c>
      <c r="L25" s="45">
        <f t="shared" si="0"/>
        <v>23880</v>
      </c>
      <c r="M25" s="23"/>
    </row>
    <row r="26" spans="2:13" s="21" customFormat="1" ht="12" customHeight="1" x14ac:dyDescent="0.2">
      <c r="B26" s="22"/>
      <c r="C26" s="23">
        <v>19</v>
      </c>
      <c r="D26" s="23">
        <v>30</v>
      </c>
      <c r="E26" s="24" t="s">
        <v>54</v>
      </c>
      <c r="F26" s="23" t="s">
        <v>40</v>
      </c>
      <c r="G26" s="23" t="s">
        <v>56</v>
      </c>
      <c r="H26" s="23"/>
      <c r="I26" s="23" t="s">
        <v>35</v>
      </c>
      <c r="J26" s="25">
        <v>36875</v>
      </c>
      <c r="K26" s="45">
        <v>19600</v>
      </c>
      <c r="L26" s="45">
        <f t="shared" ref="L26:L33" si="1">K26*D26</f>
        <v>588000</v>
      </c>
      <c r="M26" s="23"/>
    </row>
    <row r="27" spans="2:13" s="21" customFormat="1" ht="12" customHeight="1" x14ac:dyDescent="0.2">
      <c r="B27" s="22"/>
      <c r="C27" s="23">
        <v>20</v>
      </c>
      <c r="D27" s="23">
        <v>30</v>
      </c>
      <c r="E27" s="24" t="s">
        <v>54</v>
      </c>
      <c r="F27" s="23" t="s">
        <v>40</v>
      </c>
      <c r="G27" s="23" t="s">
        <v>55</v>
      </c>
      <c r="H27" s="23"/>
      <c r="I27" s="23" t="s">
        <v>35</v>
      </c>
      <c r="J27" s="25">
        <v>36875</v>
      </c>
      <c r="K27" s="45">
        <v>28825</v>
      </c>
      <c r="L27" s="45">
        <f t="shared" si="1"/>
        <v>864750</v>
      </c>
      <c r="M27" s="23"/>
    </row>
    <row r="28" spans="2:13" s="21" customFormat="1" ht="12" customHeight="1" x14ac:dyDescent="0.2">
      <c r="B28" s="22"/>
      <c r="C28" s="23">
        <v>21</v>
      </c>
      <c r="D28" s="23">
        <v>15</v>
      </c>
      <c r="E28" s="24" t="s">
        <v>54</v>
      </c>
      <c r="F28" s="23" t="s">
        <v>40</v>
      </c>
      <c r="G28" s="23" t="s">
        <v>57</v>
      </c>
      <c r="H28" s="23"/>
      <c r="I28" s="23" t="s">
        <v>35</v>
      </c>
      <c r="J28" s="25">
        <v>36875</v>
      </c>
      <c r="K28" s="45">
        <v>57650</v>
      </c>
      <c r="L28" s="45">
        <f t="shared" si="1"/>
        <v>864750</v>
      </c>
      <c r="M28" s="23"/>
    </row>
    <row r="29" spans="2:13" s="21" customFormat="1" ht="12" customHeight="1" x14ac:dyDescent="0.2">
      <c r="B29" s="22"/>
      <c r="C29" s="23">
        <v>22</v>
      </c>
      <c r="D29" s="23">
        <v>15</v>
      </c>
      <c r="E29" s="24" t="s">
        <v>54</v>
      </c>
      <c r="F29" s="23" t="s">
        <v>40</v>
      </c>
      <c r="G29" s="23" t="s">
        <v>58</v>
      </c>
      <c r="H29" s="23"/>
      <c r="I29" s="23" t="s">
        <v>35</v>
      </c>
      <c r="J29" s="25">
        <v>36875</v>
      </c>
      <c r="K29" s="45">
        <v>86468</v>
      </c>
      <c r="L29" s="45">
        <f t="shared" si="1"/>
        <v>1297020</v>
      </c>
      <c r="M29" s="23"/>
    </row>
    <row r="30" spans="2:13" s="21" customFormat="1" ht="12" customHeight="1" x14ac:dyDescent="0.2">
      <c r="B30" s="22"/>
      <c r="C30" s="23">
        <v>23</v>
      </c>
      <c r="D30" s="23">
        <v>15</v>
      </c>
      <c r="E30" s="24" t="s">
        <v>62</v>
      </c>
      <c r="F30" s="23" t="s">
        <v>40</v>
      </c>
      <c r="G30" s="23" t="s">
        <v>41</v>
      </c>
      <c r="H30" s="23"/>
      <c r="I30" s="23" t="s">
        <v>42</v>
      </c>
      <c r="J30" s="25">
        <v>36875</v>
      </c>
      <c r="K30" s="45">
        <v>3600</v>
      </c>
      <c r="L30" s="45">
        <f t="shared" si="1"/>
        <v>54000</v>
      </c>
      <c r="M30" s="23"/>
    </row>
    <row r="31" spans="2:13" s="21" customFormat="1" ht="12" customHeight="1" x14ac:dyDescent="0.2">
      <c r="B31" s="22"/>
      <c r="C31" s="23">
        <v>24</v>
      </c>
      <c r="D31" s="23">
        <v>10</v>
      </c>
      <c r="E31" s="24" t="s">
        <v>59</v>
      </c>
      <c r="F31" s="23" t="s">
        <v>40</v>
      </c>
      <c r="G31" s="23" t="s">
        <v>60</v>
      </c>
      <c r="H31" s="23"/>
      <c r="I31" s="23" t="s">
        <v>42</v>
      </c>
      <c r="J31" s="25">
        <v>36875</v>
      </c>
      <c r="K31" s="45">
        <v>1595</v>
      </c>
      <c r="L31" s="45">
        <f t="shared" si="1"/>
        <v>15950</v>
      </c>
      <c r="M31" s="23"/>
    </row>
    <row r="32" spans="2:13" s="21" customFormat="1" ht="12" customHeight="1" x14ac:dyDescent="0.2">
      <c r="B32" s="22"/>
      <c r="C32" s="23">
        <v>25</v>
      </c>
      <c r="D32" s="23">
        <v>10</v>
      </c>
      <c r="E32" s="24" t="s">
        <v>59</v>
      </c>
      <c r="F32" s="23" t="s">
        <v>40</v>
      </c>
      <c r="G32" s="23" t="s">
        <v>61</v>
      </c>
      <c r="H32" s="23"/>
      <c r="I32" s="23" t="s">
        <v>42</v>
      </c>
      <c r="J32" s="25">
        <v>36875</v>
      </c>
      <c r="K32" s="45">
        <v>3675</v>
      </c>
      <c r="L32" s="45">
        <f t="shared" si="1"/>
        <v>36750</v>
      </c>
      <c r="M32" s="23"/>
    </row>
    <row r="33" spans="2:13" s="21" customFormat="1" ht="12" customHeight="1" x14ac:dyDescent="0.2">
      <c r="B33" s="22"/>
      <c r="C33" s="23">
        <v>26</v>
      </c>
      <c r="D33" s="23">
        <v>10</v>
      </c>
      <c r="E33" s="24" t="s">
        <v>59</v>
      </c>
      <c r="F33" s="23" t="s">
        <v>40</v>
      </c>
      <c r="G33" s="23" t="s">
        <v>56</v>
      </c>
      <c r="H33" s="23"/>
      <c r="I33" s="23" t="s">
        <v>42</v>
      </c>
      <c r="J33" s="25">
        <v>36875</v>
      </c>
      <c r="K33" s="45">
        <v>5275</v>
      </c>
      <c r="L33" s="46">
        <f t="shared" si="1"/>
        <v>52750</v>
      </c>
      <c r="M33" s="23"/>
    </row>
    <row r="34" spans="2:13" s="21" customFormat="1" ht="12" customHeight="1" x14ac:dyDescent="0.2">
      <c r="B34" s="22"/>
      <c r="C34" s="23"/>
      <c r="D34" s="23"/>
      <c r="E34" s="24"/>
      <c r="F34" s="23"/>
      <c r="G34" s="23"/>
      <c r="H34" s="23"/>
      <c r="I34" s="23"/>
      <c r="J34" s="25"/>
      <c r="K34" s="45"/>
      <c r="L34" s="47">
        <f>SUM(L8:L33)</f>
        <v>8173500</v>
      </c>
      <c r="M34" s="23"/>
    </row>
    <row r="35" spans="2:13" s="21" customFormat="1" ht="12" customHeight="1" x14ac:dyDescent="0.2">
      <c r="B35" s="22"/>
      <c r="C35" s="23"/>
      <c r="D35" s="23"/>
      <c r="E35" s="24"/>
      <c r="F35" s="23"/>
      <c r="G35" s="23"/>
      <c r="H35" s="23"/>
      <c r="I35" s="23"/>
      <c r="J35" s="25"/>
      <c r="K35" s="45" t="s">
        <v>49</v>
      </c>
      <c r="L35" s="46">
        <f>L34*0.45</f>
        <v>3678075</v>
      </c>
      <c r="M35" s="23"/>
    </row>
    <row r="36" spans="2:13" s="21" customFormat="1" ht="12" customHeight="1" x14ac:dyDescent="0.2">
      <c r="B36" s="22"/>
      <c r="C36" s="23"/>
      <c r="D36" s="23"/>
      <c r="E36" s="24"/>
      <c r="F36" s="23"/>
      <c r="G36" s="23"/>
      <c r="H36" s="23"/>
      <c r="I36" s="23"/>
      <c r="J36" s="25"/>
      <c r="K36" s="45"/>
      <c r="L36" s="47">
        <f>L34-L35</f>
        <v>4495425</v>
      </c>
      <c r="M36" s="23"/>
    </row>
    <row r="37" spans="2:13" s="21" customFormat="1" ht="12" customHeight="1" x14ac:dyDescent="0.2">
      <c r="B37" s="22"/>
      <c r="C37" s="23"/>
      <c r="D37" s="23"/>
      <c r="E37" s="24"/>
      <c r="F37" s="23"/>
      <c r="G37" s="23"/>
      <c r="H37" s="23"/>
      <c r="I37" s="23"/>
      <c r="J37" s="25"/>
      <c r="K37" s="45"/>
      <c r="L37" s="45"/>
      <c r="M37" s="23"/>
    </row>
    <row r="38" spans="2:13" s="21" customFormat="1" ht="12" customHeight="1" x14ac:dyDescent="0.2">
      <c r="B38" s="22"/>
      <c r="C38" s="23"/>
      <c r="D38" s="23">
        <v>150</v>
      </c>
      <c r="E38" s="24" t="s">
        <v>48</v>
      </c>
      <c r="F38" s="23"/>
      <c r="G38" s="23"/>
      <c r="H38" s="23"/>
      <c r="I38" s="23"/>
      <c r="J38" s="25"/>
      <c r="K38" s="26">
        <v>2000</v>
      </c>
      <c r="L38" s="45">
        <f>K38*D38</f>
        <v>300000</v>
      </c>
      <c r="M38" s="23"/>
    </row>
    <row r="39" spans="2:13" s="21" customFormat="1" ht="12" customHeight="1" x14ac:dyDescent="0.2">
      <c r="B39" s="22"/>
      <c r="C39" s="23"/>
      <c r="D39" s="23"/>
      <c r="E39" s="24"/>
      <c r="F39" s="23"/>
      <c r="G39" s="23"/>
      <c r="H39" s="23"/>
      <c r="I39" s="23"/>
      <c r="J39" s="25"/>
      <c r="K39" s="26"/>
      <c r="L39" s="27"/>
      <c r="M39" s="23"/>
    </row>
    <row r="40" spans="2:13" s="21" customFormat="1" x14ac:dyDescent="0.25">
      <c r="B40" s="28"/>
      <c r="C40" s="29"/>
      <c r="D40" s="29"/>
      <c r="E40" s="30"/>
      <c r="F40" s="29"/>
      <c r="G40" s="29"/>
      <c r="H40" s="31"/>
      <c r="I40" s="29"/>
      <c r="J40" s="32"/>
      <c r="K40" s="33"/>
      <c r="L40" s="33"/>
      <c r="M40" s="29"/>
    </row>
    <row r="41" spans="2:13" s="1" customFormat="1" x14ac:dyDescent="0.25">
      <c r="B41" s="34"/>
      <c r="C41" s="34"/>
      <c r="D41" s="34"/>
      <c r="E41" s="34"/>
      <c r="F41" s="34"/>
      <c r="G41" s="34"/>
      <c r="H41" s="35"/>
      <c r="I41" s="34"/>
      <c r="J41" s="34"/>
      <c r="K41" s="34"/>
      <c r="L41" s="34"/>
      <c r="M41" s="34"/>
    </row>
    <row r="42" spans="2:13" s="1" customFormat="1" x14ac:dyDescent="0.25">
      <c r="B42" s="34"/>
      <c r="C42" s="34"/>
      <c r="D42" s="34"/>
      <c r="E42" s="34"/>
      <c r="F42" s="34"/>
      <c r="G42" s="34"/>
      <c r="H42" s="34"/>
      <c r="I42" s="34"/>
      <c r="J42" s="34"/>
      <c r="K42" s="34"/>
      <c r="L42" s="34"/>
      <c r="M42" s="34"/>
    </row>
    <row r="43" spans="2:13" s="1" customFormat="1" x14ac:dyDescent="0.25">
      <c r="B43" s="34"/>
      <c r="C43" s="34"/>
      <c r="D43" s="34"/>
      <c r="E43" s="34"/>
      <c r="F43" s="34"/>
      <c r="G43" s="34"/>
      <c r="H43" s="34"/>
      <c r="I43" s="34"/>
      <c r="J43" s="34"/>
      <c r="K43" s="34"/>
      <c r="L43" s="34"/>
      <c r="M43" s="34"/>
    </row>
    <row r="44" spans="2:13" s="1" customFormat="1" x14ac:dyDescent="0.25">
      <c r="B44" s="36"/>
      <c r="C44" s="34"/>
      <c r="D44" s="34"/>
      <c r="E44" s="34"/>
      <c r="F44" s="34"/>
      <c r="G44" s="34"/>
      <c r="H44" s="34"/>
      <c r="I44" s="34"/>
      <c r="J44" s="34"/>
      <c r="K44" s="34"/>
      <c r="L44" s="34"/>
      <c r="M44" s="34"/>
    </row>
    <row r="45" spans="2:13" s="1" customFormat="1" x14ac:dyDescent="0.25">
      <c r="B45" s="36"/>
      <c r="C45" s="34"/>
      <c r="D45" s="34"/>
      <c r="E45" s="34"/>
      <c r="F45" s="34"/>
      <c r="G45" s="34"/>
      <c r="H45" s="34"/>
      <c r="I45" s="34"/>
      <c r="J45" s="34"/>
      <c r="K45" s="34"/>
      <c r="L45" s="34"/>
      <c r="M45" s="34"/>
    </row>
    <row r="46" spans="2:13" s="1" customFormat="1" x14ac:dyDescent="0.25">
      <c r="B46" s="34"/>
      <c r="C46" s="34"/>
      <c r="D46" s="34"/>
      <c r="E46" s="34"/>
      <c r="F46" s="34"/>
      <c r="G46" s="34"/>
      <c r="H46" s="34"/>
      <c r="I46" s="34"/>
      <c r="J46" s="34"/>
      <c r="K46" s="34"/>
      <c r="L46" s="34"/>
      <c r="M46" s="34"/>
    </row>
    <row r="47" spans="2:13" s="1" customFormat="1" x14ac:dyDescent="0.25">
      <c r="B47" s="34"/>
      <c r="C47" s="34"/>
      <c r="D47" s="34"/>
      <c r="E47" s="34"/>
      <c r="F47" s="34"/>
      <c r="G47" s="34"/>
      <c r="H47" s="34"/>
      <c r="I47" s="34"/>
      <c r="J47" s="34"/>
      <c r="K47" s="34"/>
      <c r="L47" s="34"/>
      <c r="M47" s="34"/>
    </row>
    <row r="48" spans="2:13" s="1" customFormat="1" x14ac:dyDescent="0.25">
      <c r="B48" s="34"/>
      <c r="C48" s="34"/>
      <c r="D48" s="34"/>
      <c r="E48" s="34"/>
      <c r="F48" s="34"/>
      <c r="G48" s="34"/>
      <c r="H48" s="34"/>
      <c r="I48" s="34"/>
      <c r="J48" s="34"/>
      <c r="K48" s="34"/>
      <c r="L48" s="34"/>
      <c r="M48" s="34"/>
    </row>
    <row r="49" spans="2:13" s="1" customFormat="1" x14ac:dyDescent="0.25">
      <c r="B49" s="34"/>
      <c r="C49" s="34"/>
      <c r="D49" s="34"/>
      <c r="E49" s="34"/>
      <c r="F49" s="34"/>
      <c r="G49" s="34"/>
      <c r="H49" s="34"/>
      <c r="I49" s="34"/>
      <c r="J49" s="34"/>
      <c r="K49" s="34"/>
      <c r="L49" s="34"/>
      <c r="M49" s="34"/>
    </row>
    <row r="50" spans="2:13" s="1" customFormat="1" x14ac:dyDescent="0.25">
      <c r="B50" s="34"/>
      <c r="C50" s="34"/>
      <c r="D50" s="34"/>
      <c r="E50" s="34"/>
      <c r="F50" s="34"/>
      <c r="G50" s="34"/>
      <c r="H50" s="34"/>
      <c r="I50" s="34"/>
      <c r="J50" s="34"/>
      <c r="K50" s="34"/>
      <c r="L50" s="34"/>
      <c r="M50" s="34"/>
    </row>
    <row r="51" spans="2:13" s="1" customFormat="1" x14ac:dyDescent="0.25">
      <c r="C51" s="37" t="s">
        <v>22</v>
      </c>
      <c r="D51" s="37"/>
      <c r="H51" s="34"/>
      <c r="I51" s="34" t="s">
        <v>23</v>
      </c>
      <c r="J51" s="38"/>
      <c r="K51" s="34"/>
      <c r="L51" s="34"/>
    </row>
    <row r="52" spans="2:13" s="1" customFormat="1" x14ac:dyDescent="0.25">
      <c r="H52" s="39" t="s">
        <v>24</v>
      </c>
      <c r="I52" s="40"/>
      <c r="J52" s="40"/>
      <c r="K52" s="40"/>
      <c r="L52" s="40"/>
      <c r="M52" s="40"/>
    </row>
    <row r="53" spans="2:13" s="1" customFormat="1" ht="21.95" customHeight="1" x14ac:dyDescent="0.25">
      <c r="B53" s="5"/>
      <c r="C53" s="5" t="s">
        <v>25</v>
      </c>
      <c r="D53" s="5"/>
      <c r="E53" s="34"/>
      <c r="F53" s="34"/>
      <c r="H53" s="5" t="s">
        <v>26</v>
      </c>
      <c r="I53" s="34"/>
      <c r="J53" s="34"/>
      <c r="K53" s="34"/>
      <c r="L53" s="34"/>
    </row>
    <row r="54" spans="2:13" s="1" customFormat="1" ht="21.95" customHeight="1" x14ac:dyDescent="0.25">
      <c r="B54" s="5"/>
      <c r="C54" s="5" t="s">
        <v>27</v>
      </c>
      <c r="D54" s="5"/>
      <c r="E54" s="34"/>
      <c r="F54" s="34"/>
      <c r="H54" s="5" t="s">
        <v>28</v>
      </c>
      <c r="I54" s="34"/>
      <c r="J54" s="34"/>
      <c r="K54" s="34"/>
      <c r="L54" s="34"/>
    </row>
    <row r="55" spans="2:13" s="1" customFormat="1" ht="21.95" customHeight="1" x14ac:dyDescent="0.25">
      <c r="B55" s="5"/>
      <c r="C55" s="5" t="s">
        <v>29</v>
      </c>
      <c r="D55" s="5"/>
      <c r="E55" s="34"/>
      <c r="F55" s="34"/>
      <c r="H55" s="41" t="s">
        <v>30</v>
      </c>
      <c r="I55" s="34"/>
      <c r="J55" s="34"/>
      <c r="K55" s="34"/>
      <c r="L55" s="34"/>
    </row>
    <row r="56" spans="2:13" s="1" customFormat="1" ht="21.95" customHeight="1" x14ac:dyDescent="0.25">
      <c r="B56" s="5"/>
      <c r="C56" s="5" t="s">
        <v>31</v>
      </c>
      <c r="D56" s="5"/>
      <c r="E56" s="34"/>
      <c r="F56" s="34"/>
      <c r="H56" s="5" t="s">
        <v>32</v>
      </c>
      <c r="I56" s="34"/>
      <c r="J56" s="34"/>
      <c r="K56" s="34"/>
      <c r="L56" s="34"/>
    </row>
    <row r="57" spans="2:13" s="1" customFormat="1" ht="5.25" customHeight="1" x14ac:dyDescent="0.25">
      <c r="B57" s="5"/>
      <c r="C57" s="5"/>
      <c r="D57" s="5"/>
      <c r="E57" s="34"/>
      <c r="F57" s="34"/>
      <c r="H57" s="5"/>
      <c r="I57" s="34"/>
      <c r="J57" s="34"/>
      <c r="K57" s="34"/>
      <c r="L57" s="34"/>
    </row>
    <row r="58" spans="2:13" s="1" customFormat="1" x14ac:dyDescent="0.25">
      <c r="M58" s="42"/>
    </row>
    <row r="59" spans="2:13" customFormat="1" x14ac:dyDescent="0.25"/>
  </sheetData>
  <pageMargins left="0.3" right="0.1" top="0.25" bottom="0.4" header="0" footer="0.25"/>
  <pageSetup scale="85" fitToHeight="2" orientation="landscape" horizontalDpi="4294967292" r:id="rId1"/>
  <headerFooter alignWithMargins="0">
    <oddFooter xml:space="preserve">&amp;L&amp;10Please fax a signed copy to 713-918-1301, and mail signed original to 2101 CityWest Blvd, Houston, TX  77042.&amp;6
Open Systems Order Form:CNT-ZZ027BMC-POF:009
&amp;R&amp;8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95" r:id="rId4" name="Check Box 71">
              <controlPr defaultSize="0" autoFill="0" autoLine="0" autoPict="0">
                <anchor moveWithCells="1">
                  <from>
                    <xdr:col>1</xdr:col>
                    <xdr:colOff>47625</xdr:colOff>
                    <xdr:row>43</xdr:row>
                    <xdr:rowOff>142875</xdr:rowOff>
                  </from>
                  <to>
                    <xdr:col>3</xdr:col>
                    <xdr:colOff>476250</xdr:colOff>
                    <xdr:row>44</xdr:row>
                    <xdr:rowOff>161925</xdr:rowOff>
                  </to>
                </anchor>
              </controlPr>
            </control>
          </mc:Choice>
        </mc:AlternateContent>
        <mc:AlternateContent xmlns:mc="http://schemas.openxmlformats.org/markup-compatibility/2006">
          <mc:Choice Requires="x14">
            <control shapeId="1096" r:id="rId5" name="Check Box 72">
              <controlPr defaultSize="0" autoFill="0" autoLine="0" autoPict="0">
                <anchor moveWithCells="1">
                  <from>
                    <xdr:col>3</xdr:col>
                    <xdr:colOff>390525</xdr:colOff>
                    <xdr:row>43</xdr:row>
                    <xdr:rowOff>142875</xdr:rowOff>
                  </from>
                  <to>
                    <xdr:col>4</xdr:col>
                    <xdr:colOff>1590675</xdr:colOff>
                    <xdr:row>44</xdr:row>
                    <xdr:rowOff>161925</xdr:rowOff>
                  </to>
                </anchor>
              </controlPr>
            </control>
          </mc:Choice>
        </mc:AlternateContent>
        <mc:AlternateContent xmlns:mc="http://schemas.openxmlformats.org/markup-compatibility/2006">
          <mc:Choice Requires="x14">
            <control shapeId="1097" r:id="rId6" name="Check Box 73">
              <controlPr defaultSize="0" autoFill="0" autoLine="0" autoPict="0">
                <anchor moveWithCells="1">
                  <from>
                    <xdr:col>4</xdr:col>
                    <xdr:colOff>1628775</xdr:colOff>
                    <xdr:row>43</xdr:row>
                    <xdr:rowOff>142875</xdr:rowOff>
                  </from>
                  <to>
                    <xdr:col>4</xdr:col>
                    <xdr:colOff>2705100</xdr:colOff>
                    <xdr:row>44</xdr:row>
                    <xdr:rowOff>161925</xdr:rowOff>
                  </to>
                </anchor>
              </controlPr>
            </control>
          </mc:Choice>
        </mc:AlternateContent>
        <mc:AlternateContent xmlns:mc="http://schemas.openxmlformats.org/markup-compatibility/2006">
          <mc:Choice Requires="x14">
            <control shapeId="1098" r:id="rId7" name="Check Box 74">
              <controlPr defaultSize="0" autoFill="0" autoLine="0" autoPict="0">
                <anchor moveWithCells="1">
                  <from>
                    <xdr:col>6</xdr:col>
                    <xdr:colOff>0</xdr:colOff>
                    <xdr:row>43</xdr:row>
                    <xdr:rowOff>142875</xdr:rowOff>
                  </from>
                  <to>
                    <xdr:col>8</xdr:col>
                    <xdr:colOff>485775</xdr:colOff>
                    <xdr:row>44</xdr:row>
                    <xdr:rowOff>161925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Corp</vt:lpstr>
    </vt:vector>
  </TitlesOfParts>
  <Company>BMC Software,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 Software, Inc.</dc:creator>
  <cp:lastModifiedBy>Jan Havlíček</cp:lastModifiedBy>
  <cp:lastPrinted>2000-12-08T20:18:29Z</cp:lastPrinted>
  <dcterms:created xsi:type="dcterms:W3CDTF">2000-11-14T14:59:57Z</dcterms:created>
  <dcterms:modified xsi:type="dcterms:W3CDTF">2023-09-10T18:53:52Z</dcterms:modified>
</cp:coreProperties>
</file>