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2FD3E404-E6EA-4DC0-9E58-1396506F6A0A}" xr6:coauthVersionLast="47" xr6:coauthVersionMax="47" xr10:uidLastSave="{00000000-0000-0000-0000-000000000000}"/>
  <bookViews>
    <workbookView xWindow="-120" yWindow="-120" windowWidth="38640" windowHeight="15720" tabRatio="657" activeTab="1"/>
  </bookViews>
  <sheets>
    <sheet name="Control-M Order Form" sheetId="1" r:id="rId1"/>
    <sheet name="Control-SA Order Form" sheetId="2" r:id="rId2"/>
  </sheets>
  <calcPr calcId="0"/>
</workbook>
</file>

<file path=xl/calcChain.xml><?xml version="1.0" encoding="utf-8"?>
<calcChain xmlns="http://schemas.openxmlformats.org/spreadsheetml/2006/main">
  <c r="L8" i="1" l="1"/>
  <c r="L9" i="1"/>
  <c r="L10" i="1"/>
  <c r="L11" i="1"/>
  <c r="L12" i="1"/>
  <c r="L13" i="1"/>
  <c r="L14" i="1"/>
  <c r="D15" i="1"/>
  <c r="L15" i="1"/>
  <c r="D16" i="1"/>
  <c r="L16" i="1"/>
  <c r="D17" i="1"/>
  <c r="L17" i="1"/>
  <c r="D18" i="1"/>
  <c r="L18" i="1"/>
  <c r="L19" i="1"/>
  <c r="L20" i="1"/>
  <c r="L21" i="1"/>
  <c r="L22" i="1"/>
  <c r="L23" i="1"/>
  <c r="L24" i="1"/>
  <c r="L25" i="1"/>
  <c r="L26" i="1"/>
  <c r="L27" i="1"/>
  <c r="L28" i="1"/>
  <c r="L29" i="1"/>
  <c r="K30" i="1"/>
  <c r="L31" i="1"/>
  <c r="L8" i="2"/>
  <c r="C9" i="2"/>
  <c r="L9" i="2"/>
  <c r="C10" i="2"/>
  <c r="L10" i="2"/>
  <c r="C11" i="2"/>
  <c r="L11" i="2"/>
  <c r="C12" i="2"/>
  <c r="L12" i="2"/>
  <c r="C13" i="2"/>
  <c r="L13" i="2"/>
  <c r="C14" i="2"/>
  <c r="L14" i="2"/>
  <c r="C15" i="2"/>
  <c r="L15" i="2"/>
  <c r="C16" i="2"/>
  <c r="L16" i="2"/>
  <c r="C17" i="2"/>
  <c r="L17" i="2"/>
  <c r="C18" i="2"/>
  <c r="L18" i="2"/>
  <c r="C19" i="2"/>
  <c r="L19" i="2"/>
  <c r="C20" i="2"/>
  <c r="L20" i="2"/>
  <c r="C21" i="2"/>
  <c r="L21" i="2"/>
  <c r="C22" i="2"/>
  <c r="D22" i="2"/>
  <c r="L22" i="2"/>
  <c r="C23" i="2"/>
  <c r="D23" i="2"/>
  <c r="L23" i="2"/>
  <c r="C24" i="2"/>
  <c r="D24" i="2"/>
  <c r="L24" i="2"/>
  <c r="L25" i="2"/>
  <c r="L26" i="2"/>
  <c r="L27" i="2"/>
  <c r="L28" i="2"/>
  <c r="L29" i="2"/>
  <c r="K31" i="2"/>
</calcChain>
</file>

<file path=xl/sharedStrings.xml><?xml version="1.0" encoding="utf-8"?>
<sst xmlns="http://schemas.openxmlformats.org/spreadsheetml/2006/main" count="179" uniqueCount="75">
  <si>
    <t xml:space="preserve">Product Order Form #               </t>
  </si>
  <si>
    <t>SUPPORT</t>
  </si>
  <si>
    <t>DESIGNATED CPU</t>
  </si>
  <si>
    <t>PRODUCT</t>
  </si>
  <si>
    <t>LICENSE FEE</t>
  </si>
  <si>
    <t>SLA #</t>
  </si>
  <si>
    <t>ITEM#</t>
  </si>
  <si>
    <t>QUANTITY</t>
  </si>
  <si>
    <t>PRODUCT DESCRIPTION</t>
  </si>
  <si>
    <t>B=BASE</t>
  </si>
  <si>
    <t>TIER</t>
  </si>
  <si>
    <t>MACHINE TYPE &amp;</t>
  </si>
  <si>
    <t>MANUFACTURE</t>
  </si>
  <si>
    <t>EFFECTIVE</t>
  </si>
  <si>
    <t>UNIT COST</t>
  </si>
  <si>
    <t>TOTAL COST</t>
  </si>
  <si>
    <t>INSTALLATION LOCATION</t>
  </si>
  <si>
    <t>E=EXTENDED</t>
  </si>
  <si>
    <t>MODEL</t>
  </si>
  <si>
    <t>#</t>
  </si>
  <si>
    <t>DATE</t>
  </si>
  <si>
    <t>ACCEPTED BY LICENSOR: BMC Software Distribution, Inc.</t>
  </si>
  <si>
    <t>By:</t>
  </si>
  <si>
    <t xml:space="preserve">        By:</t>
  </si>
  <si>
    <t>Name:</t>
  </si>
  <si>
    <t xml:space="preserve">        Name:</t>
  </si>
  <si>
    <t>Title:</t>
  </si>
  <si>
    <t xml:space="preserve">        Title:</t>
  </si>
  <si>
    <t>Date:</t>
  </si>
  <si>
    <t xml:space="preserve">        Date:</t>
  </si>
  <si>
    <r>
      <t>Product Order Form:</t>
    </r>
    <r>
      <rPr>
        <i/>
        <sz val="14"/>
        <rFont val="Times New Roman"/>
        <family val="1"/>
      </rPr>
      <t xml:space="preserve">  Open System Products</t>
    </r>
  </si>
  <si>
    <t xml:space="preserve"> This Product Order Form is valid through November 30, 2000.</t>
  </si>
  <si>
    <t>E</t>
  </si>
  <si>
    <t>Less Discount</t>
  </si>
  <si>
    <t>Maintenance</t>
  </si>
  <si>
    <t>Flat Rate</t>
  </si>
  <si>
    <t xml:space="preserve">Enterprise Control Station </t>
  </si>
  <si>
    <t>ECS Additional Seat</t>
  </si>
  <si>
    <t>Seat</t>
  </si>
  <si>
    <t>Workgroup</t>
  </si>
  <si>
    <t>Control-M/Server for Solaris</t>
  </si>
  <si>
    <t>Control-M/Agent for Solaris</t>
  </si>
  <si>
    <t>Enterprise 1</t>
  </si>
  <si>
    <t>Department</t>
  </si>
  <si>
    <t xml:space="preserve">Patrol KM for Control-M for Windows </t>
  </si>
  <si>
    <t>Patrol KM for Control-M for Distributed Systems</t>
  </si>
  <si>
    <t>Control-M/Links for Distributed Systems</t>
  </si>
  <si>
    <t>Control-M/WebAccess</t>
  </si>
  <si>
    <t>Control-M/WebAccess Server</t>
  </si>
  <si>
    <t>Control-M/Desktop (Seats)</t>
  </si>
  <si>
    <t>Estimate</t>
  </si>
  <si>
    <t>Professional Services (Rate is Weighted Avg.)</t>
  </si>
  <si>
    <t>Total</t>
  </si>
  <si>
    <t xml:space="preserve">        ACCEPTED BY LICENSEE: Enron Corporation</t>
  </si>
  <si>
    <t>Control-M Option for SAP/R3 for Windows</t>
  </si>
  <si>
    <t>Control-M Option for SAP/R3 for Dist. Systems</t>
  </si>
  <si>
    <t>Control-M/Agent for Windows NT/W2K</t>
  </si>
  <si>
    <t>Open Systems Order Form:CNT-ZZ027BMC-POF:09</t>
  </si>
  <si>
    <t>Enterprise Security Station</t>
  </si>
  <si>
    <t>Control-SA/Passport Server</t>
  </si>
  <si>
    <t>Control-SA/Workflow Server</t>
  </si>
  <si>
    <t>Control-SA/Links Server</t>
  </si>
  <si>
    <t>Control-SA/Agent for W2K</t>
  </si>
  <si>
    <t>Control-SA/Agent for NT</t>
  </si>
  <si>
    <t>Control-SA/Agent for Sun Solaris</t>
  </si>
  <si>
    <t>Control-SA/Agent for HP Unix</t>
  </si>
  <si>
    <t>Control-SA/Agent for Open VMS</t>
  </si>
  <si>
    <t>Control-SA/Agent for SAP/R3</t>
  </si>
  <si>
    <t>Control-SA/Agent for Oracle</t>
  </si>
  <si>
    <t>Control-SA/Agent for Lotus Notes</t>
  </si>
  <si>
    <t>Control-SA/Agent for Novell</t>
  </si>
  <si>
    <t>Enterprise Security User</t>
  </si>
  <si>
    <t>Control-SA/Passport User</t>
  </si>
  <si>
    <t>Control-SA/Workflow User</t>
  </si>
  <si>
    <t>Control-SA/Links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</si>
</sst>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6" formatCode="&quot;$&quot;#,##0_);[Red]\(&quot;$&quot;#,##0\)"/>
    <numFmt numFmtId="164" formatCode="mm\-dd\-yy"/>
    <numFmt numFmtId="166" formatCode="&quot;$&quot;#,##0.00"/>
  </numFmts>
  <fonts count="19" x14ac:knownFonts="1">
    <font>
      <sz val="11"/>
      <name val="Times New Roman"/>
    </font>
    <font>
      <b/>
      <i/>
      <sz val="11"/>
      <name val="Times New Roman"/>
    </font>
    <font>
      <sz val="11"/>
      <name val="Times New Roman"/>
      <family val="1"/>
    </font>
    <font>
      <b/>
      <sz val="18"/>
      <name val="Times New Roman"/>
      <family val="1"/>
    </font>
    <font>
      <i/>
      <sz val="14"/>
      <name val="Times New Roman"/>
      <family val="1"/>
    </font>
    <font>
      <b/>
      <i/>
      <sz val="14"/>
      <name val="Times New Roman"/>
      <family val="1"/>
    </font>
    <font>
      <sz val="9"/>
      <name val="Times New Roman"/>
      <family val="1"/>
    </font>
    <font>
      <sz val="8.6"/>
      <name val="Times New Roman"/>
      <family val="1"/>
    </font>
    <font>
      <sz val="8.5"/>
      <name val="Times New Roman"/>
      <family val="1"/>
    </font>
    <font>
      <sz val="6.5"/>
      <name val="Times New Roman"/>
      <family val="1"/>
    </font>
    <font>
      <sz val="10"/>
      <name val="Times New Roman"/>
      <family val="1"/>
    </font>
    <font>
      <u/>
      <sz val="10"/>
      <name val="Times New Roman"/>
      <family val="1"/>
    </font>
    <font>
      <b/>
      <sz val="11"/>
      <name val="Times New Roman"/>
      <family val="1"/>
    </font>
    <font>
      <i/>
      <sz val="11"/>
      <name val="Times New Roman"/>
      <family val="1"/>
    </font>
    <font>
      <sz val="8"/>
      <name val="Times New Roman"/>
      <family val="1"/>
    </font>
    <font>
      <sz val="8"/>
      <name val="Tahoma"/>
      <family val="2"/>
    </font>
    <font>
      <b/>
      <sz val="10"/>
      <name val="Times New Roman"/>
      <family val="1"/>
    </font>
    <font>
      <sz val="10"/>
      <name val="Arial"/>
    </font>
    <font>
      <sz val="10"/>
      <name val="Times New Roman"/>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96">
    <xf numFmtId="0" fontId="0" fillId="0" borderId="0" xfId="0"/>
    <xf numFmtId="0" fontId="2" fillId="0" borderId="0" xfId="0" applyFont="1" applyProtection="1"/>
    <xf numFmtId="0" fontId="3" fillId="0" borderId="0" xfId="0" applyFont="1" applyProtection="1"/>
    <xf numFmtId="0" fontId="5" fillId="0" borderId="0" xfId="0" applyFont="1" applyAlignment="1" applyProtection="1">
      <alignment horizontal="center"/>
    </xf>
    <xf numFmtId="0" fontId="1" fillId="0" borderId="0" xfId="0" quotePrefix="1" applyFont="1" applyAlignment="1" applyProtection="1">
      <alignment horizontal="right"/>
    </xf>
    <xf numFmtId="0" fontId="6" fillId="0" borderId="0" xfId="0" applyFont="1" applyProtection="1"/>
    <xf numFmtId="0" fontId="7" fillId="0" borderId="0" xfId="0" applyFont="1" applyAlignment="1" applyProtection="1"/>
    <xf numFmtId="0" fontId="6" fillId="0" borderId="0" xfId="0" applyFont="1" applyAlignment="1" applyProtection="1"/>
    <xf numFmtId="0" fontId="8" fillId="0" borderId="0" xfId="0" applyFont="1" applyAlignment="1" applyProtection="1">
      <alignment horizontal="fill"/>
    </xf>
    <xf numFmtId="0" fontId="2" fillId="0" borderId="0" xfId="0" applyFont="1" applyAlignment="1" applyProtection="1">
      <alignment horizontal="fill"/>
    </xf>
    <xf numFmtId="0" fontId="6" fillId="0" borderId="0" xfId="0" applyFont="1" applyAlignment="1" applyProtection="1">
      <alignment horizontal="fill"/>
    </xf>
    <xf numFmtId="0" fontId="9" fillId="0" borderId="0" xfId="0" applyFont="1" applyAlignment="1" applyProtection="1">
      <alignment horizontal="center"/>
    </xf>
    <xf numFmtId="0" fontId="9" fillId="0" borderId="1" xfId="0" applyFont="1" applyBorder="1" applyAlignment="1" applyProtection="1">
      <alignment horizontal="center"/>
    </xf>
    <xf numFmtId="0" fontId="9" fillId="0" borderId="2" xfId="0" applyFont="1" applyBorder="1" applyAlignment="1" applyProtection="1">
      <alignment horizontal="center"/>
    </xf>
    <xf numFmtId="0" fontId="9" fillId="0" borderId="3" xfId="0" applyFont="1" applyBorder="1" applyAlignment="1" applyProtection="1">
      <alignment horizontal="center"/>
    </xf>
    <xf numFmtId="0" fontId="9" fillId="0" borderId="4" xfId="0" applyFont="1" applyBorder="1" applyAlignment="1" applyProtection="1">
      <alignment horizontal="center"/>
    </xf>
    <xf numFmtId="0" fontId="9" fillId="0" borderId="5" xfId="0" applyFont="1" applyBorder="1" applyAlignment="1" applyProtection="1">
      <alignment horizontal="center"/>
    </xf>
    <xf numFmtId="0" fontId="9" fillId="0" borderId="6" xfId="0" applyFont="1" applyBorder="1" applyAlignment="1" applyProtection="1">
      <alignment horizontal="centerContinuous"/>
    </xf>
    <xf numFmtId="0" fontId="9" fillId="0" borderId="7" xfId="0" applyFont="1" applyBorder="1" applyAlignment="1" applyProtection="1">
      <alignment horizontal="centerContinuous"/>
    </xf>
    <xf numFmtId="0" fontId="9" fillId="0" borderId="8" xfId="0" applyFont="1" applyBorder="1" applyAlignment="1" applyProtection="1">
      <alignment horizontal="center"/>
    </xf>
    <xf numFmtId="0" fontId="9" fillId="0" borderId="7" xfId="0" applyFont="1" applyBorder="1" applyAlignment="1" applyProtection="1">
      <alignment horizontal="center"/>
    </xf>
    <xf numFmtId="0" fontId="10" fillId="0" borderId="0" xfId="0" applyFont="1" applyProtection="1">
      <protection locked="0"/>
    </xf>
    <xf numFmtId="0" fontId="10" fillId="0" borderId="4" xfId="0" applyFont="1" applyBorder="1" applyAlignment="1" applyProtection="1">
      <alignment horizontal="center"/>
      <protection locked="0"/>
    </xf>
    <xf numFmtId="0" fontId="10" fillId="0" borderId="5" xfId="0" applyFont="1" applyBorder="1" applyAlignment="1" applyProtection="1">
      <alignment horizontal="center"/>
      <protection locked="0"/>
    </xf>
    <xf numFmtId="0" fontId="10" fillId="0" borderId="8" xfId="0" applyFont="1" applyBorder="1" applyAlignment="1" applyProtection="1">
      <alignment horizontal="left"/>
      <protection locked="0"/>
    </xf>
    <xf numFmtId="0" fontId="10" fillId="0" borderId="7" xfId="0" applyFont="1" applyBorder="1" applyAlignment="1" applyProtection="1">
      <alignment horizontal="center"/>
      <protection locked="0"/>
    </xf>
    <xf numFmtId="0" fontId="10" fillId="0" borderId="8" xfId="0" applyFont="1" applyBorder="1" applyProtection="1">
      <protection locked="0"/>
    </xf>
    <xf numFmtId="0" fontId="2" fillId="0" borderId="0" xfId="0" applyFont="1" applyBorder="1" applyProtection="1"/>
    <xf numFmtId="0" fontId="2" fillId="0" borderId="0" xfId="0" applyFont="1" applyBorder="1" applyAlignment="1" applyProtection="1"/>
    <xf numFmtId="0" fontId="0" fillId="0" borderId="0" xfId="0" applyProtection="1"/>
    <xf numFmtId="0" fontId="6" fillId="0" borderId="0" xfId="0" applyFont="1" applyAlignment="1" applyProtection="1">
      <alignment horizontal="left"/>
    </xf>
    <xf numFmtId="0" fontId="12" fillId="0" borderId="0" xfId="0" applyFont="1" applyBorder="1" applyProtection="1"/>
    <xf numFmtId="0" fontId="6" fillId="0" borderId="0" xfId="0" applyFont="1" applyFill="1" applyProtection="1"/>
    <xf numFmtId="0" fontId="13" fillId="0" borderId="0" xfId="0" applyFont="1" applyAlignment="1" applyProtection="1">
      <alignment horizontal="right"/>
    </xf>
    <xf numFmtId="0" fontId="2" fillId="0" borderId="0" xfId="0" applyFont="1"/>
    <xf numFmtId="0" fontId="10" fillId="0" borderId="4" xfId="0" applyFont="1" applyBorder="1" applyAlignment="1" applyProtection="1">
      <alignment horizontal="left"/>
      <protection locked="0"/>
    </xf>
    <xf numFmtId="0" fontId="10" fillId="0" borderId="0" xfId="0" applyFont="1" applyBorder="1" applyAlignment="1">
      <alignment horizontal="center"/>
    </xf>
    <xf numFmtId="0" fontId="10" fillId="0" borderId="0" xfId="0" applyFont="1" applyBorder="1" applyAlignment="1" applyProtection="1">
      <alignment horizontal="center"/>
      <protection locked="0"/>
    </xf>
    <xf numFmtId="0" fontId="10" fillId="0" borderId="6" xfId="0" applyFont="1" applyBorder="1" applyAlignment="1" applyProtection="1">
      <alignment horizontal="center"/>
      <protection locked="0"/>
    </xf>
    <xf numFmtId="0" fontId="14" fillId="0" borderId="1" xfId="0" applyFont="1" applyBorder="1" applyAlignment="1">
      <alignment horizontal="center"/>
    </xf>
    <xf numFmtId="0" fontId="14" fillId="0" borderId="4" xfId="0" applyFont="1" applyBorder="1" applyAlignment="1">
      <alignment horizontal="center"/>
    </xf>
    <xf numFmtId="0" fontId="10" fillId="0" borderId="8" xfId="0" applyFont="1" applyBorder="1" applyAlignment="1" applyProtection="1">
      <alignment horizontal="center"/>
      <protection locked="0"/>
    </xf>
    <xf numFmtId="0" fontId="10" fillId="0" borderId="1" xfId="0" applyFont="1" applyBorder="1" applyAlignment="1">
      <alignment horizontal="center"/>
    </xf>
    <xf numFmtId="0" fontId="10" fillId="0" borderId="4" xfId="0" applyFont="1" applyBorder="1" applyAlignment="1">
      <alignment horizontal="center"/>
    </xf>
    <xf numFmtId="3" fontId="10" fillId="0" borderId="4" xfId="0" applyNumberFormat="1" applyFont="1" applyBorder="1" applyAlignment="1">
      <alignment horizontal="center"/>
    </xf>
    <xf numFmtId="0" fontId="10" fillId="0" borderId="9" xfId="0" applyFont="1" applyBorder="1" applyAlignment="1">
      <alignment horizontal="center"/>
    </xf>
    <xf numFmtId="0" fontId="10" fillId="0" borderId="10" xfId="0" applyFont="1" applyBorder="1" applyAlignment="1">
      <alignment horizontal="center"/>
    </xf>
    <xf numFmtId="3" fontId="10" fillId="0" borderId="10" xfId="0" applyNumberFormat="1" applyFont="1" applyBorder="1" applyAlignment="1">
      <alignment horizontal="center"/>
    </xf>
    <xf numFmtId="0" fontId="10" fillId="0" borderId="10" xfId="0" applyFont="1" applyBorder="1" applyAlignment="1" applyProtection="1">
      <alignment horizontal="center"/>
      <protection locked="0"/>
    </xf>
    <xf numFmtId="0" fontId="10" fillId="0" borderId="11" xfId="0" applyFont="1" applyBorder="1" applyAlignment="1" applyProtection="1">
      <alignment horizontal="center"/>
      <protection locked="0"/>
    </xf>
    <xf numFmtId="3" fontId="10" fillId="0" borderId="1" xfId="0" applyNumberFormat="1" applyFont="1" applyBorder="1" applyAlignment="1">
      <alignment horizontal="center"/>
    </xf>
    <xf numFmtId="0" fontId="2" fillId="0" borderId="8" xfId="0" applyFont="1" applyBorder="1" applyProtection="1"/>
    <xf numFmtId="0" fontId="10" fillId="0" borderId="1" xfId="0" applyFont="1" applyBorder="1"/>
    <xf numFmtId="0" fontId="10" fillId="0" borderId="4" xfId="0" applyFont="1" applyBorder="1"/>
    <xf numFmtId="0" fontId="0" fillId="0" borderId="8" xfId="0" applyBorder="1"/>
    <xf numFmtId="14" fontId="10" fillId="0" borderId="1" xfId="0" applyNumberFormat="1" applyFont="1" applyBorder="1" applyAlignment="1">
      <alignment horizontal="center"/>
    </xf>
    <xf numFmtId="14" fontId="10" fillId="0" borderId="4" xfId="0" applyNumberFormat="1" applyFont="1" applyBorder="1" applyAlignment="1">
      <alignment horizontal="center"/>
    </xf>
    <xf numFmtId="164" fontId="10" fillId="0" borderId="4" xfId="0" applyNumberFormat="1" applyFont="1" applyBorder="1" applyAlignment="1" applyProtection="1">
      <alignment horizontal="center"/>
      <protection locked="0"/>
    </xf>
    <xf numFmtId="164" fontId="10" fillId="0" borderId="8" xfId="0" applyNumberFormat="1" applyFont="1" applyBorder="1" applyAlignment="1" applyProtection="1">
      <alignment horizontal="center"/>
      <protection locked="0"/>
    </xf>
    <xf numFmtId="6" fontId="10" fillId="0" borderId="4" xfId="0" applyNumberFormat="1" applyFont="1" applyBorder="1" applyAlignment="1" applyProtection="1">
      <alignment horizontal="right"/>
      <protection locked="0"/>
    </xf>
    <xf numFmtId="6" fontId="10" fillId="0" borderId="8" xfId="0" applyNumberFormat="1" applyFont="1" applyBorder="1" applyAlignment="1" applyProtection="1">
      <alignment horizontal="center"/>
      <protection locked="0"/>
    </xf>
    <xf numFmtId="3" fontId="10" fillId="0" borderId="9" xfId="0" applyNumberFormat="1" applyFont="1" applyBorder="1" applyAlignment="1">
      <alignment horizontal="center"/>
    </xf>
    <xf numFmtId="6" fontId="10" fillId="0" borderId="10" xfId="0" applyNumberFormat="1" applyFont="1" applyBorder="1" applyAlignment="1" applyProtection="1">
      <alignment horizontal="center"/>
      <protection locked="0"/>
    </xf>
    <xf numFmtId="6" fontId="10" fillId="0" borderId="11" xfId="0" applyNumberFormat="1" applyFont="1" applyBorder="1" applyAlignment="1" applyProtection="1">
      <alignment horizontal="center"/>
      <protection locked="0"/>
    </xf>
    <xf numFmtId="0" fontId="10" fillId="0" borderId="2" xfId="0" applyFont="1" applyBorder="1" applyProtection="1">
      <protection locked="0"/>
    </xf>
    <xf numFmtId="0" fontId="10" fillId="0" borderId="5" xfId="0" applyFont="1" applyBorder="1" applyProtection="1">
      <protection locked="0"/>
    </xf>
    <xf numFmtId="6" fontId="11" fillId="0" borderId="4" xfId="0" applyNumberFormat="1" applyFont="1" applyBorder="1" applyAlignment="1" applyProtection="1">
      <alignment horizontal="right"/>
      <protection locked="0"/>
    </xf>
    <xf numFmtId="6" fontId="16" fillId="0" borderId="10" xfId="0" applyNumberFormat="1" applyFont="1" applyBorder="1" applyAlignment="1" applyProtection="1">
      <alignment horizontal="center"/>
      <protection locked="0"/>
    </xf>
    <xf numFmtId="0" fontId="6" fillId="0" borderId="0" xfId="0" applyFont="1" applyBorder="1" applyAlignment="1" applyProtection="1">
      <alignment horizontal="left"/>
    </xf>
    <xf numFmtId="0" fontId="14" fillId="0" borderId="0" xfId="0" applyFont="1" applyProtection="1"/>
    <xf numFmtId="0" fontId="10" fillId="0" borderId="0" xfId="0" applyFont="1"/>
    <xf numFmtId="3" fontId="17" fillId="0" borderId="1" xfId="0" applyNumberFormat="1" applyFont="1" applyBorder="1" applyAlignment="1">
      <alignment horizontal="center"/>
    </xf>
    <xf numFmtId="3" fontId="17" fillId="0" borderId="4" xfId="0" applyNumberFormat="1" applyFont="1" applyBorder="1" applyAlignment="1">
      <alignment horizontal="center"/>
    </xf>
    <xf numFmtId="3" fontId="18" fillId="0" borderId="4" xfId="0" applyNumberFormat="1" applyFont="1" applyBorder="1" applyAlignment="1">
      <alignment horizontal="center"/>
    </xf>
    <xf numFmtId="0" fontId="18" fillId="0" borderId="1" xfId="0" applyFont="1" applyBorder="1" applyAlignment="1">
      <alignment horizontal="center"/>
    </xf>
    <xf numFmtId="0" fontId="18" fillId="0" borderId="4" xfId="0" applyFont="1" applyBorder="1" applyAlignment="1">
      <alignment horizontal="center"/>
    </xf>
    <xf numFmtId="0" fontId="10" fillId="0" borderId="0" xfId="0" applyFont="1" applyBorder="1" applyAlignment="1" applyProtection="1">
      <alignment horizontal="left"/>
      <protection locked="0"/>
    </xf>
    <xf numFmtId="0" fontId="0" fillId="0" borderId="6" xfId="0" applyBorder="1"/>
    <xf numFmtId="6" fontId="10" fillId="0" borderId="1" xfId="0" applyNumberFormat="1" applyFont="1" applyBorder="1"/>
    <xf numFmtId="3" fontId="10" fillId="0" borderId="4" xfId="0" applyNumberFormat="1" applyFont="1" applyBorder="1"/>
    <xf numFmtId="0" fontId="18" fillId="0" borderId="1" xfId="0" applyFont="1" applyBorder="1"/>
    <xf numFmtId="6" fontId="10" fillId="0" borderId="4" xfId="0" applyNumberFormat="1" applyFont="1" applyBorder="1"/>
    <xf numFmtId="6" fontId="10" fillId="0" borderId="1" xfId="0" applyNumberFormat="1" applyFont="1" applyBorder="1" applyAlignment="1">
      <alignment horizontal="center"/>
    </xf>
    <xf numFmtId="166" fontId="10" fillId="0" borderId="4" xfId="0" applyNumberFormat="1" applyFont="1" applyBorder="1" applyAlignment="1">
      <alignment horizontal="center"/>
    </xf>
    <xf numFmtId="4" fontId="10" fillId="0" borderId="4" xfId="0" applyNumberFormat="1" applyFont="1" applyBorder="1" applyAlignment="1">
      <alignment horizontal="center"/>
    </xf>
    <xf numFmtId="6" fontId="16" fillId="0" borderId="4" xfId="0" applyNumberFormat="1" applyFont="1" applyBorder="1" applyAlignment="1" applyProtection="1">
      <alignment horizontal="center"/>
      <protection locked="0"/>
    </xf>
    <xf numFmtId="6" fontId="10" fillId="0" borderId="4" xfId="0" applyNumberFormat="1" applyFont="1" applyBorder="1" applyAlignment="1" applyProtection="1">
      <alignment horizontal="center"/>
      <protection locked="0"/>
    </xf>
    <xf numFmtId="6" fontId="16" fillId="0" borderId="4" xfId="0" applyNumberFormat="1" applyFont="1" applyBorder="1" applyAlignment="1" applyProtection="1">
      <alignment horizontal="right"/>
      <protection locked="0"/>
    </xf>
    <xf numFmtId="3" fontId="10" fillId="0" borderId="1" xfId="0" applyNumberFormat="1" applyFont="1" applyBorder="1" applyAlignment="1">
      <alignment horizontal="right"/>
    </xf>
    <xf numFmtId="3" fontId="10" fillId="0" borderId="4" xfId="0" applyNumberFormat="1" applyFont="1" applyBorder="1" applyAlignment="1">
      <alignment horizontal="right"/>
    </xf>
    <xf numFmtId="3" fontId="11" fillId="0" borderId="4" xfId="0" applyNumberFormat="1" applyFont="1" applyBorder="1" applyAlignment="1">
      <alignment horizontal="right"/>
    </xf>
    <xf numFmtId="6" fontId="10" fillId="0" borderId="1" xfId="0" applyNumberFormat="1" applyFont="1" applyBorder="1" applyAlignment="1">
      <alignment horizontal="right"/>
    </xf>
    <xf numFmtId="6" fontId="16" fillId="0" borderId="4" xfId="0" applyNumberFormat="1" applyFont="1" applyBorder="1" applyAlignment="1" applyProtection="1">
      <protection locked="0"/>
    </xf>
    <xf numFmtId="6" fontId="11" fillId="0" borderId="4" xfId="0" applyNumberFormat="1" applyFont="1" applyBorder="1" applyAlignment="1" applyProtection="1">
      <protection locked="0"/>
    </xf>
    <xf numFmtId="6" fontId="10" fillId="0" borderId="8" xfId="0" applyNumberFormat="1" applyFont="1" applyBorder="1" applyAlignment="1" applyProtection="1">
      <protection locked="0"/>
    </xf>
    <xf numFmtId="6" fontId="10" fillId="0" borderId="4" xfId="0" applyNumberFormat="1" applyFont="1" applyBorder="1" applyAlignment="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11</xdr:col>
      <xdr:colOff>581025</xdr:colOff>
      <xdr:row>48</xdr:row>
      <xdr:rowOff>9525</xdr:rowOff>
    </xdr:from>
    <xdr:to>
      <xdr:col>12</xdr:col>
      <xdr:colOff>1076325</xdr:colOff>
      <xdr:row>49</xdr:row>
      <xdr:rowOff>0</xdr:rowOff>
    </xdr:to>
    <xdr:sp macro="" textlink="">
      <xdr:nvSpPr>
        <xdr:cNvPr id="1025" name="Text 152">
          <a:extLst>
            <a:ext uri="{FF2B5EF4-FFF2-40B4-BE49-F238E27FC236}">
              <a16:creationId xmlns:a16="http://schemas.microsoft.com/office/drawing/2014/main" id="{92CD3A19-D92F-1BC5-9301-48823C032EF2}"/>
            </a:ext>
          </a:extLst>
        </xdr:cNvPr>
        <xdr:cNvSpPr txBox="1">
          <a:spLocks noChangeArrowheads="1"/>
        </xdr:cNvSpPr>
      </xdr:nvSpPr>
      <xdr:spPr bwMode="auto">
        <a:xfrm>
          <a:off x="8839200" y="8248650"/>
          <a:ext cx="1362075" cy="1809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1" u="none" strike="noStrike" baseline="0">
              <a:solidFill>
                <a:srgbClr val="000000"/>
              </a:solidFill>
              <a:latin typeface="Times New Roman"/>
              <a:cs typeface="Times New Roman"/>
            </a:rPr>
            <a:t>Page </a:t>
          </a:r>
          <a:r>
            <a:rPr lang="en-US" sz="1100" b="0" i="0" u="none" strike="noStrike" baseline="0">
              <a:solidFill>
                <a:srgbClr val="000000"/>
              </a:solidFill>
              <a:latin typeface="Times New Roman"/>
              <a:cs typeface="Times New Roman"/>
            </a:rPr>
            <a:t>        </a:t>
          </a:r>
          <a:r>
            <a:rPr lang="en-US" sz="1100" b="0" i="1" u="none" strike="noStrike" baseline="0">
              <a:solidFill>
                <a:srgbClr val="000000"/>
              </a:solidFill>
              <a:latin typeface="Times New Roman"/>
              <a:cs typeface="Times New Roman"/>
            </a:rPr>
            <a:t>of  </a:t>
          </a:r>
          <a:r>
            <a:rPr lang="en-US" sz="1100" b="0" i="0" u="none" strike="noStrike" baseline="0">
              <a:solidFill>
                <a:srgbClr val="000000"/>
              </a:solidFill>
              <a:latin typeface="Times New Roman"/>
              <a:cs typeface="Times New Roman"/>
            </a:rPr>
            <a:t>      </a:t>
          </a:r>
        </a:p>
      </xdr:txBody>
    </xdr:sp>
    <xdr:clientData/>
  </xdr:twoCellAnchor>
  <xdr:twoCellAnchor>
    <xdr:from>
      <xdr:col>2</xdr:col>
      <xdr:colOff>476250</xdr:colOff>
      <xdr:row>44</xdr:row>
      <xdr:rowOff>0</xdr:rowOff>
    </xdr:from>
    <xdr:to>
      <xdr:col>6</xdr:col>
      <xdr:colOff>9525</xdr:colOff>
      <xdr:row>44</xdr:row>
      <xdr:rowOff>0</xdr:rowOff>
    </xdr:to>
    <xdr:sp macro="" textlink="">
      <xdr:nvSpPr>
        <xdr:cNvPr id="1026" name="Line 2">
          <a:extLst>
            <a:ext uri="{FF2B5EF4-FFF2-40B4-BE49-F238E27FC236}">
              <a16:creationId xmlns:a16="http://schemas.microsoft.com/office/drawing/2014/main" id="{328351D0-5517-C49E-1A8E-494271796460}"/>
            </a:ext>
          </a:extLst>
        </xdr:cNvPr>
        <xdr:cNvSpPr>
          <a:spLocks noChangeShapeType="1"/>
        </xdr:cNvSpPr>
      </xdr:nvSpPr>
      <xdr:spPr bwMode="auto">
        <a:xfrm>
          <a:off x="857250" y="7343775"/>
          <a:ext cx="37338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476250</xdr:colOff>
      <xdr:row>45</xdr:row>
      <xdr:rowOff>0</xdr:rowOff>
    </xdr:from>
    <xdr:to>
      <xdr:col>6</xdr:col>
      <xdr:colOff>9525</xdr:colOff>
      <xdr:row>45</xdr:row>
      <xdr:rowOff>0</xdr:rowOff>
    </xdr:to>
    <xdr:sp macro="" textlink="">
      <xdr:nvSpPr>
        <xdr:cNvPr id="1027" name="Line 3">
          <a:extLst>
            <a:ext uri="{FF2B5EF4-FFF2-40B4-BE49-F238E27FC236}">
              <a16:creationId xmlns:a16="http://schemas.microsoft.com/office/drawing/2014/main" id="{A6A2FFE9-96AF-6914-731F-54B63DC70542}"/>
            </a:ext>
          </a:extLst>
        </xdr:cNvPr>
        <xdr:cNvSpPr>
          <a:spLocks noChangeShapeType="1"/>
        </xdr:cNvSpPr>
      </xdr:nvSpPr>
      <xdr:spPr bwMode="auto">
        <a:xfrm>
          <a:off x="857250" y="7620000"/>
          <a:ext cx="37338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476250</xdr:colOff>
      <xdr:row>46</xdr:row>
      <xdr:rowOff>0</xdr:rowOff>
    </xdr:from>
    <xdr:to>
      <xdr:col>6</xdr:col>
      <xdr:colOff>9525</xdr:colOff>
      <xdr:row>46</xdr:row>
      <xdr:rowOff>0</xdr:rowOff>
    </xdr:to>
    <xdr:sp macro="" textlink="">
      <xdr:nvSpPr>
        <xdr:cNvPr id="1028" name="Line 4">
          <a:extLst>
            <a:ext uri="{FF2B5EF4-FFF2-40B4-BE49-F238E27FC236}">
              <a16:creationId xmlns:a16="http://schemas.microsoft.com/office/drawing/2014/main" id="{EB5C760A-9DA0-F8B8-0780-46636DD282E0}"/>
            </a:ext>
          </a:extLst>
        </xdr:cNvPr>
        <xdr:cNvSpPr>
          <a:spLocks noChangeShapeType="1"/>
        </xdr:cNvSpPr>
      </xdr:nvSpPr>
      <xdr:spPr bwMode="auto">
        <a:xfrm>
          <a:off x="857250" y="7896225"/>
          <a:ext cx="37338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485775</xdr:colOff>
      <xdr:row>47</xdr:row>
      <xdr:rowOff>0</xdr:rowOff>
    </xdr:from>
    <xdr:to>
      <xdr:col>6</xdr:col>
      <xdr:colOff>19050</xdr:colOff>
      <xdr:row>47</xdr:row>
      <xdr:rowOff>0</xdr:rowOff>
    </xdr:to>
    <xdr:sp macro="" textlink="">
      <xdr:nvSpPr>
        <xdr:cNvPr id="1029" name="Line 5">
          <a:extLst>
            <a:ext uri="{FF2B5EF4-FFF2-40B4-BE49-F238E27FC236}">
              <a16:creationId xmlns:a16="http://schemas.microsoft.com/office/drawing/2014/main" id="{58F62C8A-46A7-1A7C-DEFE-D0588EE81155}"/>
            </a:ext>
          </a:extLst>
        </xdr:cNvPr>
        <xdr:cNvSpPr>
          <a:spLocks noChangeShapeType="1"/>
        </xdr:cNvSpPr>
      </xdr:nvSpPr>
      <xdr:spPr bwMode="auto">
        <a:xfrm>
          <a:off x="857250" y="8172450"/>
          <a:ext cx="374332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44</xdr:row>
      <xdr:rowOff>0</xdr:rowOff>
    </xdr:from>
    <xdr:to>
      <xdr:col>12</xdr:col>
      <xdr:colOff>628650</xdr:colOff>
      <xdr:row>44</xdr:row>
      <xdr:rowOff>0</xdr:rowOff>
    </xdr:to>
    <xdr:sp macro="" textlink="">
      <xdr:nvSpPr>
        <xdr:cNvPr id="1030" name="Line 6">
          <a:extLst>
            <a:ext uri="{FF2B5EF4-FFF2-40B4-BE49-F238E27FC236}">
              <a16:creationId xmlns:a16="http://schemas.microsoft.com/office/drawing/2014/main" id="{740A5DC7-1FF8-F41D-45E3-F6D253C98B3C}"/>
            </a:ext>
          </a:extLst>
        </xdr:cNvPr>
        <xdr:cNvSpPr>
          <a:spLocks noChangeShapeType="1"/>
        </xdr:cNvSpPr>
      </xdr:nvSpPr>
      <xdr:spPr bwMode="auto">
        <a:xfrm>
          <a:off x="5934075" y="7343775"/>
          <a:ext cx="381952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45</xdr:row>
      <xdr:rowOff>0</xdr:rowOff>
    </xdr:from>
    <xdr:to>
      <xdr:col>12</xdr:col>
      <xdr:colOff>628650</xdr:colOff>
      <xdr:row>45</xdr:row>
      <xdr:rowOff>0</xdr:rowOff>
    </xdr:to>
    <xdr:sp macro="" textlink="">
      <xdr:nvSpPr>
        <xdr:cNvPr id="1031" name="Line 7">
          <a:extLst>
            <a:ext uri="{FF2B5EF4-FFF2-40B4-BE49-F238E27FC236}">
              <a16:creationId xmlns:a16="http://schemas.microsoft.com/office/drawing/2014/main" id="{26DCEAFA-A547-107C-C397-4484D00B4879}"/>
            </a:ext>
          </a:extLst>
        </xdr:cNvPr>
        <xdr:cNvSpPr>
          <a:spLocks noChangeShapeType="1"/>
        </xdr:cNvSpPr>
      </xdr:nvSpPr>
      <xdr:spPr bwMode="auto">
        <a:xfrm>
          <a:off x="5934075" y="7620000"/>
          <a:ext cx="381952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46</xdr:row>
      <xdr:rowOff>0</xdr:rowOff>
    </xdr:from>
    <xdr:to>
      <xdr:col>12</xdr:col>
      <xdr:colOff>628650</xdr:colOff>
      <xdr:row>46</xdr:row>
      <xdr:rowOff>0</xdr:rowOff>
    </xdr:to>
    <xdr:sp macro="" textlink="">
      <xdr:nvSpPr>
        <xdr:cNvPr id="1032" name="Line 8">
          <a:extLst>
            <a:ext uri="{FF2B5EF4-FFF2-40B4-BE49-F238E27FC236}">
              <a16:creationId xmlns:a16="http://schemas.microsoft.com/office/drawing/2014/main" id="{65B599FF-AF18-9872-B397-2F82F18B70E5}"/>
            </a:ext>
          </a:extLst>
        </xdr:cNvPr>
        <xdr:cNvSpPr>
          <a:spLocks noChangeShapeType="1"/>
        </xdr:cNvSpPr>
      </xdr:nvSpPr>
      <xdr:spPr bwMode="auto">
        <a:xfrm>
          <a:off x="5934075" y="7896225"/>
          <a:ext cx="381952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47</xdr:row>
      <xdr:rowOff>0</xdr:rowOff>
    </xdr:from>
    <xdr:to>
      <xdr:col>12</xdr:col>
      <xdr:colOff>628650</xdr:colOff>
      <xdr:row>47</xdr:row>
      <xdr:rowOff>0</xdr:rowOff>
    </xdr:to>
    <xdr:sp macro="" textlink="">
      <xdr:nvSpPr>
        <xdr:cNvPr id="1033" name="Line 9">
          <a:extLst>
            <a:ext uri="{FF2B5EF4-FFF2-40B4-BE49-F238E27FC236}">
              <a16:creationId xmlns:a16="http://schemas.microsoft.com/office/drawing/2014/main" id="{46F7C6EE-40FB-8735-0E21-AAF329818AD4}"/>
            </a:ext>
          </a:extLst>
        </xdr:cNvPr>
        <xdr:cNvSpPr>
          <a:spLocks noChangeShapeType="1"/>
        </xdr:cNvSpPr>
      </xdr:nvSpPr>
      <xdr:spPr bwMode="auto">
        <a:xfrm>
          <a:off x="5934075" y="8172450"/>
          <a:ext cx="381952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0</xdr:rowOff>
    </xdr:from>
    <xdr:to>
      <xdr:col>13</xdr:col>
      <xdr:colOff>0</xdr:colOff>
      <xdr:row>2</xdr:row>
      <xdr:rowOff>133350</xdr:rowOff>
    </xdr:to>
    <xdr:sp macro="" textlink="">
      <xdr:nvSpPr>
        <xdr:cNvPr id="1035" name="Text 12">
          <a:extLst>
            <a:ext uri="{FF2B5EF4-FFF2-40B4-BE49-F238E27FC236}">
              <a16:creationId xmlns:a16="http://schemas.microsoft.com/office/drawing/2014/main" id="{157F8641-00CA-C75D-DE81-8B53E2670222}"/>
            </a:ext>
          </a:extLst>
        </xdr:cNvPr>
        <xdr:cNvSpPr txBox="1">
          <a:spLocks noChangeArrowheads="1"/>
        </xdr:cNvSpPr>
      </xdr:nvSpPr>
      <xdr:spPr bwMode="auto">
        <a:xfrm>
          <a:off x="28575" y="314325"/>
          <a:ext cx="10248900" cy="2857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defRPr sz="1000"/>
          </a:pPr>
          <a:r>
            <a:rPr lang="en-US" sz="850" b="0" i="0" u="none" strike="noStrike" baseline="0">
              <a:solidFill>
                <a:srgbClr val="000000"/>
              </a:solidFill>
              <a:latin typeface="Arial"/>
              <a:cs typeface="Arial"/>
            </a:rPr>
            <a:t>In accordance with the terms and conditions of the Software License Agreement, designated by the SLA number referenced below, Licensor by its acceptance of this Product Order Form, agrees to furnish to the Licensee the Perpetual license(s) of the Product(s) listed below.</a:t>
          </a:r>
        </a:p>
      </xdr:txBody>
    </xdr:sp>
    <xdr:clientData/>
  </xdr:twoCellAnchor>
  <xdr:twoCellAnchor>
    <xdr:from>
      <xdr:col>1</xdr:col>
      <xdr:colOff>0</xdr:colOff>
      <xdr:row>0</xdr:row>
      <xdr:rowOff>28575</xdr:rowOff>
    </xdr:from>
    <xdr:to>
      <xdr:col>4</xdr:col>
      <xdr:colOff>1533525</xdr:colOff>
      <xdr:row>1</xdr:row>
      <xdr:rowOff>0</xdr:rowOff>
    </xdr:to>
    <xdr:sp macro="" textlink="">
      <xdr:nvSpPr>
        <xdr:cNvPr id="1036" name="Text 14">
          <a:extLst>
            <a:ext uri="{FF2B5EF4-FFF2-40B4-BE49-F238E27FC236}">
              <a16:creationId xmlns:a16="http://schemas.microsoft.com/office/drawing/2014/main" id="{E961D0DA-A76C-5000-1E77-E6CA8161A7DF}"/>
            </a:ext>
          </a:extLst>
        </xdr:cNvPr>
        <xdr:cNvSpPr txBox="1">
          <a:spLocks noChangeArrowheads="1"/>
        </xdr:cNvSpPr>
      </xdr:nvSpPr>
      <xdr:spPr bwMode="auto">
        <a:xfrm>
          <a:off x="19050" y="28575"/>
          <a:ext cx="2857500" cy="2857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l" rtl="0">
            <a:defRPr sz="1000"/>
          </a:pPr>
          <a:r>
            <a:rPr lang="en-US" sz="1800" b="1" i="0" u="none" strike="noStrike" baseline="0">
              <a:solidFill>
                <a:srgbClr val="000000"/>
              </a:solidFill>
              <a:latin typeface="Times New Roman"/>
              <a:cs typeface="Times New Roman"/>
            </a:rPr>
            <a:t>BMC SOFTWARE</a:t>
          </a:r>
        </a:p>
      </xdr:txBody>
    </xdr:sp>
    <xdr:clientData/>
  </xdr:twoCellAnchor>
  <xdr:twoCellAnchor>
    <xdr:from>
      <xdr:col>12</xdr:col>
      <xdr:colOff>381000</xdr:colOff>
      <xdr:row>1</xdr:row>
      <xdr:rowOff>0</xdr:rowOff>
    </xdr:from>
    <xdr:to>
      <xdr:col>12</xdr:col>
      <xdr:colOff>647700</xdr:colOff>
      <xdr:row>1</xdr:row>
      <xdr:rowOff>0</xdr:rowOff>
    </xdr:to>
    <xdr:sp macro="" textlink="" fLocksText="0">
      <xdr:nvSpPr>
        <xdr:cNvPr id="1037" name="Text 17">
          <a:extLst>
            <a:ext uri="{FF2B5EF4-FFF2-40B4-BE49-F238E27FC236}">
              <a16:creationId xmlns:a16="http://schemas.microsoft.com/office/drawing/2014/main" id="{1F32AE7D-538F-2AF9-30FB-FD096251EE6E}"/>
            </a:ext>
          </a:extLst>
        </xdr:cNvPr>
        <xdr:cNvSpPr txBox="1">
          <a:spLocks noChangeArrowheads="1"/>
        </xdr:cNvSpPr>
      </xdr:nvSpPr>
      <xdr:spPr bwMode="auto">
        <a:xfrm>
          <a:off x="9505950" y="314325"/>
          <a:ext cx="2667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12</xdr:col>
      <xdr:colOff>933450</xdr:colOff>
      <xdr:row>1</xdr:row>
      <xdr:rowOff>0</xdr:rowOff>
    </xdr:from>
    <xdr:to>
      <xdr:col>12</xdr:col>
      <xdr:colOff>1076325</xdr:colOff>
      <xdr:row>1</xdr:row>
      <xdr:rowOff>0</xdr:rowOff>
    </xdr:to>
    <xdr:sp macro="" textlink="" fLocksText="0">
      <xdr:nvSpPr>
        <xdr:cNvPr id="1038" name="Text 18">
          <a:extLst>
            <a:ext uri="{FF2B5EF4-FFF2-40B4-BE49-F238E27FC236}">
              <a16:creationId xmlns:a16="http://schemas.microsoft.com/office/drawing/2014/main" id="{71BC2F3C-A700-7038-BB18-0659DFD4FB88}"/>
            </a:ext>
          </a:extLst>
        </xdr:cNvPr>
        <xdr:cNvSpPr txBox="1">
          <a:spLocks noChangeArrowheads="1"/>
        </xdr:cNvSpPr>
      </xdr:nvSpPr>
      <xdr:spPr bwMode="auto">
        <a:xfrm>
          <a:off x="10058400" y="314325"/>
          <a:ext cx="142875"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44</xdr:row>
      <xdr:rowOff>38100</xdr:rowOff>
    </xdr:from>
    <xdr:to>
      <xdr:col>6</xdr:col>
      <xdr:colOff>0</xdr:colOff>
      <xdr:row>44</xdr:row>
      <xdr:rowOff>238125</xdr:rowOff>
    </xdr:to>
    <xdr:sp macro="" textlink="" fLocksText="0">
      <xdr:nvSpPr>
        <xdr:cNvPr id="1039" name="Text 28">
          <a:extLst>
            <a:ext uri="{FF2B5EF4-FFF2-40B4-BE49-F238E27FC236}">
              <a16:creationId xmlns:a16="http://schemas.microsoft.com/office/drawing/2014/main" id="{3CDBC34B-A079-51F1-B1CD-030C9E60E4F2}"/>
            </a:ext>
          </a:extLst>
        </xdr:cNvPr>
        <xdr:cNvSpPr txBox="1">
          <a:spLocks noChangeArrowheads="1"/>
        </xdr:cNvSpPr>
      </xdr:nvSpPr>
      <xdr:spPr bwMode="auto">
        <a:xfrm>
          <a:off x="857250" y="7381875"/>
          <a:ext cx="3724275"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45</xdr:row>
      <xdr:rowOff>38100</xdr:rowOff>
    </xdr:from>
    <xdr:to>
      <xdr:col>6</xdr:col>
      <xdr:colOff>0</xdr:colOff>
      <xdr:row>45</xdr:row>
      <xdr:rowOff>238125</xdr:rowOff>
    </xdr:to>
    <xdr:sp macro="" textlink="" fLocksText="0">
      <xdr:nvSpPr>
        <xdr:cNvPr id="1040" name="Text 29">
          <a:extLst>
            <a:ext uri="{FF2B5EF4-FFF2-40B4-BE49-F238E27FC236}">
              <a16:creationId xmlns:a16="http://schemas.microsoft.com/office/drawing/2014/main" id="{4A1F6FBB-2401-761C-3BD5-36908DC93934}"/>
            </a:ext>
          </a:extLst>
        </xdr:cNvPr>
        <xdr:cNvSpPr txBox="1">
          <a:spLocks noChangeArrowheads="1"/>
        </xdr:cNvSpPr>
      </xdr:nvSpPr>
      <xdr:spPr bwMode="auto">
        <a:xfrm>
          <a:off x="857250" y="7658100"/>
          <a:ext cx="3724275"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46</xdr:row>
      <xdr:rowOff>38100</xdr:rowOff>
    </xdr:from>
    <xdr:to>
      <xdr:col>6</xdr:col>
      <xdr:colOff>0</xdr:colOff>
      <xdr:row>46</xdr:row>
      <xdr:rowOff>238125</xdr:rowOff>
    </xdr:to>
    <xdr:sp macro="" textlink="" fLocksText="0">
      <xdr:nvSpPr>
        <xdr:cNvPr id="1041" name="Text 30">
          <a:extLst>
            <a:ext uri="{FF2B5EF4-FFF2-40B4-BE49-F238E27FC236}">
              <a16:creationId xmlns:a16="http://schemas.microsoft.com/office/drawing/2014/main" id="{76E9EFD9-6E4D-B23B-08D3-0B2FFB00A8AE}"/>
            </a:ext>
          </a:extLst>
        </xdr:cNvPr>
        <xdr:cNvSpPr txBox="1">
          <a:spLocks noChangeArrowheads="1"/>
        </xdr:cNvSpPr>
      </xdr:nvSpPr>
      <xdr:spPr bwMode="auto">
        <a:xfrm>
          <a:off x="857250" y="7934325"/>
          <a:ext cx="3724275"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781050</xdr:colOff>
      <xdr:row>44</xdr:row>
      <xdr:rowOff>38100</xdr:rowOff>
    </xdr:from>
    <xdr:to>
      <xdr:col>12</xdr:col>
      <xdr:colOff>609600</xdr:colOff>
      <xdr:row>44</xdr:row>
      <xdr:rowOff>238125</xdr:rowOff>
    </xdr:to>
    <xdr:sp macro="" textlink="" fLocksText="0">
      <xdr:nvSpPr>
        <xdr:cNvPr id="1042" name="Text 32">
          <a:extLst>
            <a:ext uri="{FF2B5EF4-FFF2-40B4-BE49-F238E27FC236}">
              <a16:creationId xmlns:a16="http://schemas.microsoft.com/office/drawing/2014/main" id="{7A9BE5FE-EBD4-DBCD-36AD-1E27B5533776}"/>
            </a:ext>
          </a:extLst>
        </xdr:cNvPr>
        <xdr:cNvSpPr txBox="1">
          <a:spLocks noChangeArrowheads="1"/>
        </xdr:cNvSpPr>
      </xdr:nvSpPr>
      <xdr:spPr bwMode="auto">
        <a:xfrm>
          <a:off x="5953125" y="7381875"/>
          <a:ext cx="3781425"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771525</xdr:colOff>
      <xdr:row>45</xdr:row>
      <xdr:rowOff>28575</xdr:rowOff>
    </xdr:from>
    <xdr:to>
      <xdr:col>12</xdr:col>
      <xdr:colOff>600075</xdr:colOff>
      <xdr:row>45</xdr:row>
      <xdr:rowOff>228600</xdr:rowOff>
    </xdr:to>
    <xdr:sp macro="" textlink="" fLocksText="0">
      <xdr:nvSpPr>
        <xdr:cNvPr id="1043" name="Text 33">
          <a:extLst>
            <a:ext uri="{FF2B5EF4-FFF2-40B4-BE49-F238E27FC236}">
              <a16:creationId xmlns:a16="http://schemas.microsoft.com/office/drawing/2014/main" id="{E1CE9BFA-1880-9EB3-5155-7E9E99A774E0}"/>
            </a:ext>
          </a:extLst>
        </xdr:cNvPr>
        <xdr:cNvSpPr txBox="1">
          <a:spLocks noChangeArrowheads="1"/>
        </xdr:cNvSpPr>
      </xdr:nvSpPr>
      <xdr:spPr bwMode="auto">
        <a:xfrm>
          <a:off x="5943600" y="7648575"/>
          <a:ext cx="3781425"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771525</xdr:colOff>
      <xdr:row>46</xdr:row>
      <xdr:rowOff>38100</xdr:rowOff>
    </xdr:from>
    <xdr:to>
      <xdr:col>12</xdr:col>
      <xdr:colOff>600075</xdr:colOff>
      <xdr:row>46</xdr:row>
      <xdr:rowOff>238125</xdr:rowOff>
    </xdr:to>
    <xdr:sp macro="" textlink="" fLocksText="0">
      <xdr:nvSpPr>
        <xdr:cNvPr id="1044" name="Text 34">
          <a:extLst>
            <a:ext uri="{FF2B5EF4-FFF2-40B4-BE49-F238E27FC236}">
              <a16:creationId xmlns:a16="http://schemas.microsoft.com/office/drawing/2014/main" id="{E72B79DE-B823-82E9-BFF6-FAA102ABC16B}"/>
            </a:ext>
          </a:extLst>
        </xdr:cNvPr>
        <xdr:cNvSpPr txBox="1">
          <a:spLocks noChangeArrowheads="1"/>
        </xdr:cNvSpPr>
      </xdr:nvSpPr>
      <xdr:spPr bwMode="auto">
        <a:xfrm>
          <a:off x="5943600" y="7934325"/>
          <a:ext cx="3781425"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xdr:col>
      <xdr:colOff>9525</xdr:colOff>
      <xdr:row>32</xdr:row>
      <xdr:rowOff>38100</xdr:rowOff>
    </xdr:from>
    <xdr:to>
      <xdr:col>13</xdr:col>
      <xdr:colOff>9525</xdr:colOff>
      <xdr:row>41</xdr:row>
      <xdr:rowOff>152400</xdr:rowOff>
    </xdr:to>
    <xdr:sp macro="" textlink="">
      <xdr:nvSpPr>
        <xdr:cNvPr id="1045" name="Text 37">
          <a:extLst>
            <a:ext uri="{FF2B5EF4-FFF2-40B4-BE49-F238E27FC236}">
              <a16:creationId xmlns:a16="http://schemas.microsoft.com/office/drawing/2014/main" id="{3040DAAE-1386-CF9B-7BCE-1AC5A957A934}"/>
            </a:ext>
          </a:extLst>
        </xdr:cNvPr>
        <xdr:cNvSpPr txBox="1">
          <a:spLocks noChangeArrowheads="1"/>
        </xdr:cNvSpPr>
      </xdr:nvSpPr>
      <xdr:spPr bwMode="auto">
        <a:xfrm>
          <a:off x="28575" y="5010150"/>
          <a:ext cx="10258425" cy="1828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1" i="0" u="none" strike="noStrike" baseline="0">
              <a:solidFill>
                <a:srgbClr val="000000"/>
              </a:solidFill>
              <a:latin typeface="Times New Roman"/>
              <a:cs typeface="Times New Roman"/>
            </a:rPr>
            <a:t>Support Options:</a:t>
          </a:r>
          <a:r>
            <a:rPr lang="en-US" sz="900" b="0" i="0" u="none" strike="noStrike" baseline="0">
              <a:solidFill>
                <a:srgbClr val="000000"/>
              </a:solidFill>
              <a:latin typeface="Times New Roman"/>
              <a:cs typeface="Times New Roman"/>
            </a:rPr>
            <a:t>  In accordance with  Licensor’s current Support options, Licensee is entitled to Base Support (B) (12 hours x 5 days per week) or Extended Support (E) (24 hours x 7 days per week) (“Support”) and Licensee elects the Support as indicated above on the Product(s) licensed herein.</a:t>
          </a:r>
        </a:p>
        <a:p>
          <a:pPr algn="l" rtl="0">
            <a:defRPr sz="1000"/>
          </a:pPr>
          <a:r>
            <a:rPr lang="en-US" sz="900" b="1" i="0" u="none" strike="noStrike" baseline="0">
              <a:solidFill>
                <a:srgbClr val="000000"/>
              </a:solidFill>
              <a:latin typeface="Times New Roman"/>
              <a:cs typeface="Times New Roman"/>
            </a:rPr>
            <a:t>Authorized Support Contacts</a:t>
          </a:r>
          <a:r>
            <a:rPr lang="en-US" sz="900" b="0" i="0" u="none" strike="noStrike" baseline="0">
              <a:solidFill>
                <a:srgbClr val="000000"/>
              </a:solidFill>
              <a:latin typeface="Times New Roman"/>
              <a:cs typeface="Times New Roman"/>
            </a:rPr>
            <a:t>: In accordance with Licensor’s current Support options, Licensee is entitled to two (2) Authorized Support Contacts per Product Line at no charge.  If initiating, adding or changing Authorized Support Contacts, indicate and complete as follows:</a:t>
          </a:r>
        </a:p>
        <a:p>
          <a:pPr algn="l" rtl="0">
            <a:defRPr sz="1000"/>
          </a:pP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 </a:t>
          </a:r>
        </a:p>
        <a:p>
          <a:pPr algn="l" rtl="0">
            <a:defRPr sz="1000"/>
          </a:pP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Support Contact 1:        </a:t>
          </a:r>
        </a:p>
        <a:p>
          <a:pPr algn="l" rtl="0">
            <a:defRPr sz="1000"/>
          </a:pPr>
          <a:r>
            <a:rPr lang="en-US" sz="9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Support Contact 2:</a:t>
          </a:r>
        </a:p>
      </xdr:txBody>
    </xdr:sp>
    <xdr:clientData/>
  </xdr:twoCellAnchor>
  <xdr:twoCellAnchor>
    <xdr:from>
      <xdr:col>3</xdr:col>
      <xdr:colOff>38100</xdr:colOff>
      <xdr:row>38</xdr:row>
      <xdr:rowOff>114300</xdr:rowOff>
    </xdr:from>
    <xdr:to>
      <xdr:col>4</xdr:col>
      <xdr:colOff>1552575</xdr:colOff>
      <xdr:row>38</xdr:row>
      <xdr:rowOff>114300</xdr:rowOff>
    </xdr:to>
    <xdr:sp macro="" textlink="">
      <xdr:nvSpPr>
        <xdr:cNvPr id="1046" name="Line 22">
          <a:extLst>
            <a:ext uri="{FF2B5EF4-FFF2-40B4-BE49-F238E27FC236}">
              <a16:creationId xmlns:a16="http://schemas.microsoft.com/office/drawing/2014/main" id="{ACE7FB03-23D8-E473-5C44-1FFA28F2CB21}"/>
            </a:ext>
          </a:extLst>
        </xdr:cNvPr>
        <xdr:cNvSpPr>
          <a:spLocks noChangeShapeType="1"/>
        </xdr:cNvSpPr>
      </xdr:nvSpPr>
      <xdr:spPr bwMode="auto">
        <a:xfrm>
          <a:off x="895350" y="6229350"/>
          <a:ext cx="2000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1619250</xdr:colOff>
      <xdr:row>38</xdr:row>
      <xdr:rowOff>114300</xdr:rowOff>
    </xdr:from>
    <xdr:to>
      <xdr:col>7</xdr:col>
      <xdr:colOff>466725</xdr:colOff>
      <xdr:row>38</xdr:row>
      <xdr:rowOff>114300</xdr:rowOff>
    </xdr:to>
    <xdr:sp macro="" textlink="">
      <xdr:nvSpPr>
        <xdr:cNvPr id="1047" name="Line 23">
          <a:extLst>
            <a:ext uri="{FF2B5EF4-FFF2-40B4-BE49-F238E27FC236}">
              <a16:creationId xmlns:a16="http://schemas.microsoft.com/office/drawing/2014/main" id="{306E6339-BCF4-BA39-5958-CB7116C7C9B5}"/>
            </a:ext>
          </a:extLst>
        </xdr:cNvPr>
        <xdr:cNvSpPr>
          <a:spLocks noChangeShapeType="1"/>
        </xdr:cNvSpPr>
      </xdr:nvSpPr>
      <xdr:spPr bwMode="auto">
        <a:xfrm>
          <a:off x="2962275" y="6229350"/>
          <a:ext cx="26765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561975</xdr:colOff>
      <xdr:row>38</xdr:row>
      <xdr:rowOff>114300</xdr:rowOff>
    </xdr:from>
    <xdr:to>
      <xdr:col>10</xdr:col>
      <xdr:colOff>381000</xdr:colOff>
      <xdr:row>38</xdr:row>
      <xdr:rowOff>114300</xdr:rowOff>
    </xdr:to>
    <xdr:sp macro="" textlink="">
      <xdr:nvSpPr>
        <xdr:cNvPr id="1048" name="Line 24">
          <a:extLst>
            <a:ext uri="{FF2B5EF4-FFF2-40B4-BE49-F238E27FC236}">
              <a16:creationId xmlns:a16="http://schemas.microsoft.com/office/drawing/2014/main" id="{2E13FE3F-3385-3CC5-34D5-4755FD940F24}"/>
            </a:ext>
          </a:extLst>
        </xdr:cNvPr>
        <xdr:cNvSpPr>
          <a:spLocks noChangeShapeType="1"/>
        </xdr:cNvSpPr>
      </xdr:nvSpPr>
      <xdr:spPr bwMode="auto">
        <a:xfrm>
          <a:off x="5734050" y="6229350"/>
          <a:ext cx="20383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504825</xdr:colOff>
      <xdr:row>38</xdr:row>
      <xdr:rowOff>114300</xdr:rowOff>
    </xdr:from>
    <xdr:to>
      <xdr:col>12</xdr:col>
      <xdr:colOff>1085850</xdr:colOff>
      <xdr:row>38</xdr:row>
      <xdr:rowOff>114300</xdr:rowOff>
    </xdr:to>
    <xdr:sp macro="" textlink="">
      <xdr:nvSpPr>
        <xdr:cNvPr id="1049" name="Line 25">
          <a:extLst>
            <a:ext uri="{FF2B5EF4-FFF2-40B4-BE49-F238E27FC236}">
              <a16:creationId xmlns:a16="http://schemas.microsoft.com/office/drawing/2014/main" id="{25D70D65-A24F-F900-3680-1AE3C4EA8564}"/>
            </a:ext>
          </a:extLst>
        </xdr:cNvPr>
        <xdr:cNvSpPr>
          <a:spLocks noChangeShapeType="1"/>
        </xdr:cNvSpPr>
      </xdr:nvSpPr>
      <xdr:spPr bwMode="auto">
        <a:xfrm>
          <a:off x="7896225" y="6229350"/>
          <a:ext cx="23145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xdr:colOff>
      <xdr:row>38</xdr:row>
      <xdr:rowOff>123825</xdr:rowOff>
    </xdr:from>
    <xdr:to>
      <xdr:col>4</xdr:col>
      <xdr:colOff>1504950</xdr:colOff>
      <xdr:row>39</xdr:row>
      <xdr:rowOff>95250</xdr:rowOff>
    </xdr:to>
    <xdr:sp macro="" textlink="">
      <xdr:nvSpPr>
        <xdr:cNvPr id="1050" name="Text 42">
          <a:extLst>
            <a:ext uri="{FF2B5EF4-FFF2-40B4-BE49-F238E27FC236}">
              <a16:creationId xmlns:a16="http://schemas.microsoft.com/office/drawing/2014/main" id="{66EF457A-4C8F-50C8-94E1-07509DDADB53}"/>
            </a:ext>
          </a:extLst>
        </xdr:cNvPr>
        <xdr:cNvSpPr txBox="1">
          <a:spLocks noChangeArrowheads="1"/>
        </xdr:cNvSpPr>
      </xdr:nvSpPr>
      <xdr:spPr bwMode="auto">
        <a:xfrm>
          <a:off x="904875" y="6238875"/>
          <a:ext cx="19431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Name (Type or Print)</a:t>
          </a:r>
        </a:p>
      </xdr:txBody>
    </xdr:sp>
    <xdr:clientData/>
  </xdr:twoCellAnchor>
  <xdr:twoCellAnchor>
    <xdr:from>
      <xdr:col>4</xdr:col>
      <xdr:colOff>1619250</xdr:colOff>
      <xdr:row>38</xdr:row>
      <xdr:rowOff>133350</xdr:rowOff>
    </xdr:from>
    <xdr:to>
      <xdr:col>7</xdr:col>
      <xdr:colOff>419100</xdr:colOff>
      <xdr:row>39</xdr:row>
      <xdr:rowOff>104775</xdr:rowOff>
    </xdr:to>
    <xdr:sp macro="" textlink="">
      <xdr:nvSpPr>
        <xdr:cNvPr id="1051" name="Text 43">
          <a:extLst>
            <a:ext uri="{FF2B5EF4-FFF2-40B4-BE49-F238E27FC236}">
              <a16:creationId xmlns:a16="http://schemas.microsoft.com/office/drawing/2014/main" id="{6F7A7784-BF37-594C-1E51-273A9DA6F422}"/>
            </a:ext>
          </a:extLst>
        </xdr:cNvPr>
        <xdr:cNvSpPr txBox="1">
          <a:spLocks noChangeArrowheads="1"/>
        </xdr:cNvSpPr>
      </xdr:nvSpPr>
      <xdr:spPr bwMode="auto">
        <a:xfrm>
          <a:off x="2962275" y="6248400"/>
          <a:ext cx="26289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Address</a:t>
          </a:r>
        </a:p>
      </xdr:txBody>
    </xdr:sp>
    <xdr:clientData/>
  </xdr:twoCellAnchor>
  <xdr:twoCellAnchor>
    <xdr:from>
      <xdr:col>10</xdr:col>
      <xdr:colOff>485775</xdr:colOff>
      <xdr:row>38</xdr:row>
      <xdr:rowOff>133350</xdr:rowOff>
    </xdr:from>
    <xdr:to>
      <xdr:col>12</xdr:col>
      <xdr:colOff>1038225</xdr:colOff>
      <xdr:row>39</xdr:row>
      <xdr:rowOff>104775</xdr:rowOff>
    </xdr:to>
    <xdr:sp macro="" textlink="">
      <xdr:nvSpPr>
        <xdr:cNvPr id="1052" name="Text 48">
          <a:extLst>
            <a:ext uri="{FF2B5EF4-FFF2-40B4-BE49-F238E27FC236}">
              <a16:creationId xmlns:a16="http://schemas.microsoft.com/office/drawing/2014/main" id="{4734A8B7-A0D5-C2F2-73E9-656716C36530}"/>
            </a:ext>
          </a:extLst>
        </xdr:cNvPr>
        <xdr:cNvSpPr txBox="1">
          <a:spLocks noChangeArrowheads="1"/>
        </xdr:cNvSpPr>
      </xdr:nvSpPr>
      <xdr:spPr bwMode="auto">
        <a:xfrm>
          <a:off x="7877175" y="6248400"/>
          <a:ext cx="22860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Previous Name if Change</a:t>
          </a:r>
        </a:p>
      </xdr:txBody>
    </xdr:sp>
    <xdr:clientData/>
  </xdr:twoCellAnchor>
  <xdr:twoCellAnchor>
    <xdr:from>
      <xdr:col>7</xdr:col>
      <xdr:colOff>571500</xdr:colOff>
      <xdr:row>38</xdr:row>
      <xdr:rowOff>133350</xdr:rowOff>
    </xdr:from>
    <xdr:to>
      <xdr:col>9</xdr:col>
      <xdr:colOff>95250</xdr:colOff>
      <xdr:row>39</xdr:row>
      <xdr:rowOff>104775</xdr:rowOff>
    </xdr:to>
    <xdr:sp macro="" textlink="">
      <xdr:nvSpPr>
        <xdr:cNvPr id="1053" name="Text 49">
          <a:extLst>
            <a:ext uri="{FF2B5EF4-FFF2-40B4-BE49-F238E27FC236}">
              <a16:creationId xmlns:a16="http://schemas.microsoft.com/office/drawing/2014/main" id="{133CF30F-B21F-6592-4EE2-353872CC24DC}"/>
            </a:ext>
          </a:extLst>
        </xdr:cNvPr>
        <xdr:cNvSpPr txBox="1">
          <a:spLocks noChangeArrowheads="1"/>
        </xdr:cNvSpPr>
      </xdr:nvSpPr>
      <xdr:spPr bwMode="auto">
        <a:xfrm>
          <a:off x="5743575" y="6248400"/>
          <a:ext cx="11049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City</a:t>
          </a:r>
        </a:p>
      </xdr:txBody>
    </xdr:sp>
    <xdr:clientData/>
  </xdr:twoCellAnchor>
  <xdr:twoCellAnchor>
    <xdr:from>
      <xdr:col>9</xdr:col>
      <xdr:colOff>133350</xdr:colOff>
      <xdr:row>38</xdr:row>
      <xdr:rowOff>133350</xdr:rowOff>
    </xdr:from>
    <xdr:to>
      <xdr:col>9</xdr:col>
      <xdr:colOff>581025</xdr:colOff>
      <xdr:row>39</xdr:row>
      <xdr:rowOff>104775</xdr:rowOff>
    </xdr:to>
    <xdr:sp macro="" textlink="">
      <xdr:nvSpPr>
        <xdr:cNvPr id="1054" name="Text 50">
          <a:extLst>
            <a:ext uri="{FF2B5EF4-FFF2-40B4-BE49-F238E27FC236}">
              <a16:creationId xmlns:a16="http://schemas.microsoft.com/office/drawing/2014/main" id="{9C904440-474C-27A7-FCA0-A56EB2E980E2}"/>
            </a:ext>
          </a:extLst>
        </xdr:cNvPr>
        <xdr:cNvSpPr txBox="1">
          <a:spLocks noChangeArrowheads="1"/>
        </xdr:cNvSpPr>
      </xdr:nvSpPr>
      <xdr:spPr bwMode="auto">
        <a:xfrm>
          <a:off x="6886575" y="624840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State</a:t>
          </a:r>
        </a:p>
      </xdr:txBody>
    </xdr:sp>
    <xdr:clientData/>
  </xdr:twoCellAnchor>
  <xdr:twoCellAnchor>
    <xdr:from>
      <xdr:col>9</xdr:col>
      <xdr:colOff>619125</xdr:colOff>
      <xdr:row>38</xdr:row>
      <xdr:rowOff>133350</xdr:rowOff>
    </xdr:from>
    <xdr:to>
      <xdr:col>10</xdr:col>
      <xdr:colOff>323850</xdr:colOff>
      <xdr:row>39</xdr:row>
      <xdr:rowOff>104775</xdr:rowOff>
    </xdr:to>
    <xdr:sp macro="" textlink="">
      <xdr:nvSpPr>
        <xdr:cNvPr id="1055" name="Text 52">
          <a:extLst>
            <a:ext uri="{FF2B5EF4-FFF2-40B4-BE49-F238E27FC236}">
              <a16:creationId xmlns:a16="http://schemas.microsoft.com/office/drawing/2014/main" id="{5D0D5B04-5D43-F1CB-68E9-831325177AAA}"/>
            </a:ext>
          </a:extLst>
        </xdr:cNvPr>
        <xdr:cNvSpPr txBox="1">
          <a:spLocks noChangeArrowheads="1"/>
        </xdr:cNvSpPr>
      </xdr:nvSpPr>
      <xdr:spPr bwMode="auto">
        <a:xfrm>
          <a:off x="7372350" y="6248400"/>
          <a:ext cx="3429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Zip Code</a:t>
          </a:r>
        </a:p>
      </xdr:txBody>
    </xdr:sp>
    <xdr:clientData/>
  </xdr:twoCellAnchor>
  <xdr:twoCellAnchor>
    <xdr:from>
      <xdr:col>9</xdr:col>
      <xdr:colOff>619125</xdr:colOff>
      <xdr:row>37</xdr:row>
      <xdr:rowOff>123825</xdr:rowOff>
    </xdr:from>
    <xdr:to>
      <xdr:col>10</xdr:col>
      <xdr:colOff>323850</xdr:colOff>
      <xdr:row>38</xdr:row>
      <xdr:rowOff>95250</xdr:rowOff>
    </xdr:to>
    <xdr:sp macro="" textlink="">
      <xdr:nvSpPr>
        <xdr:cNvPr id="1056" name="Text 58">
          <a:extLst>
            <a:ext uri="{FF2B5EF4-FFF2-40B4-BE49-F238E27FC236}">
              <a16:creationId xmlns:a16="http://schemas.microsoft.com/office/drawing/2014/main" id="{32DA8CAF-341E-2444-4711-7AC258003748}"/>
            </a:ext>
          </a:extLst>
        </xdr:cNvPr>
        <xdr:cNvSpPr txBox="1">
          <a:spLocks noChangeArrowheads="1"/>
        </xdr:cNvSpPr>
      </xdr:nvSpPr>
      <xdr:spPr bwMode="auto">
        <a:xfrm>
          <a:off x="7372350" y="6048375"/>
          <a:ext cx="3429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37</xdr:row>
      <xdr:rowOff>123825</xdr:rowOff>
    </xdr:from>
    <xdr:to>
      <xdr:col>4</xdr:col>
      <xdr:colOff>1495425</xdr:colOff>
      <xdr:row>38</xdr:row>
      <xdr:rowOff>95250</xdr:rowOff>
    </xdr:to>
    <xdr:sp macro="" textlink="">
      <xdr:nvSpPr>
        <xdr:cNvPr id="1057" name="Text 65">
          <a:extLst>
            <a:ext uri="{FF2B5EF4-FFF2-40B4-BE49-F238E27FC236}">
              <a16:creationId xmlns:a16="http://schemas.microsoft.com/office/drawing/2014/main" id="{34248BB4-7FBE-5246-5F0F-FDC69CCDF67C}"/>
            </a:ext>
          </a:extLst>
        </xdr:cNvPr>
        <xdr:cNvSpPr txBox="1">
          <a:spLocks noChangeArrowheads="1"/>
        </xdr:cNvSpPr>
      </xdr:nvSpPr>
      <xdr:spPr bwMode="auto">
        <a:xfrm>
          <a:off x="914400" y="6048375"/>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37</xdr:row>
      <xdr:rowOff>123825</xdr:rowOff>
    </xdr:from>
    <xdr:to>
      <xdr:col>7</xdr:col>
      <xdr:colOff>419100</xdr:colOff>
      <xdr:row>38</xdr:row>
      <xdr:rowOff>95250</xdr:rowOff>
    </xdr:to>
    <xdr:sp macro="" textlink="">
      <xdr:nvSpPr>
        <xdr:cNvPr id="1058" name="Text 66">
          <a:extLst>
            <a:ext uri="{FF2B5EF4-FFF2-40B4-BE49-F238E27FC236}">
              <a16:creationId xmlns:a16="http://schemas.microsoft.com/office/drawing/2014/main" id="{4109D408-EC46-E060-F8BC-A8FC6CE56696}"/>
            </a:ext>
          </a:extLst>
        </xdr:cNvPr>
        <xdr:cNvSpPr txBox="1">
          <a:spLocks noChangeArrowheads="1"/>
        </xdr:cNvSpPr>
      </xdr:nvSpPr>
      <xdr:spPr bwMode="auto">
        <a:xfrm>
          <a:off x="2971800" y="6048375"/>
          <a:ext cx="26193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37</xdr:row>
      <xdr:rowOff>123825</xdr:rowOff>
    </xdr:from>
    <xdr:to>
      <xdr:col>12</xdr:col>
      <xdr:colOff>1019175</xdr:colOff>
      <xdr:row>38</xdr:row>
      <xdr:rowOff>95250</xdr:rowOff>
    </xdr:to>
    <xdr:sp macro="" textlink="">
      <xdr:nvSpPr>
        <xdr:cNvPr id="1059" name="Text 87">
          <a:extLst>
            <a:ext uri="{FF2B5EF4-FFF2-40B4-BE49-F238E27FC236}">
              <a16:creationId xmlns:a16="http://schemas.microsoft.com/office/drawing/2014/main" id="{AAC20D7F-B575-03F1-D30B-61D26B37C7E5}"/>
            </a:ext>
          </a:extLst>
        </xdr:cNvPr>
        <xdr:cNvSpPr txBox="1">
          <a:spLocks noChangeArrowheads="1"/>
        </xdr:cNvSpPr>
      </xdr:nvSpPr>
      <xdr:spPr bwMode="auto">
        <a:xfrm>
          <a:off x="7858125" y="6048375"/>
          <a:ext cx="22860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37</xdr:row>
      <xdr:rowOff>114300</xdr:rowOff>
    </xdr:from>
    <xdr:to>
      <xdr:col>9</xdr:col>
      <xdr:colOff>581025</xdr:colOff>
      <xdr:row>38</xdr:row>
      <xdr:rowOff>85725</xdr:rowOff>
    </xdr:to>
    <xdr:sp macro="" textlink="">
      <xdr:nvSpPr>
        <xdr:cNvPr id="1060" name="Text 90">
          <a:extLst>
            <a:ext uri="{FF2B5EF4-FFF2-40B4-BE49-F238E27FC236}">
              <a16:creationId xmlns:a16="http://schemas.microsoft.com/office/drawing/2014/main" id="{89B6A130-9F43-957C-B9D5-D95112AF9A51}"/>
            </a:ext>
          </a:extLst>
        </xdr:cNvPr>
        <xdr:cNvSpPr txBox="1">
          <a:spLocks noChangeArrowheads="1"/>
        </xdr:cNvSpPr>
      </xdr:nvSpPr>
      <xdr:spPr bwMode="auto">
        <a:xfrm>
          <a:off x="6886575" y="603885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571500</xdr:colOff>
      <xdr:row>37</xdr:row>
      <xdr:rowOff>114300</xdr:rowOff>
    </xdr:from>
    <xdr:to>
      <xdr:col>9</xdr:col>
      <xdr:colOff>95250</xdr:colOff>
      <xdr:row>38</xdr:row>
      <xdr:rowOff>85725</xdr:rowOff>
    </xdr:to>
    <xdr:sp macro="" textlink="">
      <xdr:nvSpPr>
        <xdr:cNvPr id="1061" name="Text 91">
          <a:extLst>
            <a:ext uri="{FF2B5EF4-FFF2-40B4-BE49-F238E27FC236}">
              <a16:creationId xmlns:a16="http://schemas.microsoft.com/office/drawing/2014/main" id="{2FB331E6-6B19-A3C0-DF30-4E521538EF64}"/>
            </a:ext>
          </a:extLst>
        </xdr:cNvPr>
        <xdr:cNvSpPr txBox="1">
          <a:spLocks noChangeArrowheads="1"/>
        </xdr:cNvSpPr>
      </xdr:nvSpPr>
      <xdr:spPr bwMode="auto">
        <a:xfrm>
          <a:off x="5743575" y="6038850"/>
          <a:ext cx="11049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38100</xdr:colOff>
      <xdr:row>38</xdr:row>
      <xdr:rowOff>114300</xdr:rowOff>
    </xdr:from>
    <xdr:to>
      <xdr:col>12</xdr:col>
      <xdr:colOff>1085850</xdr:colOff>
      <xdr:row>41</xdr:row>
      <xdr:rowOff>47625</xdr:rowOff>
    </xdr:to>
    <xdr:grpSp>
      <xdr:nvGrpSpPr>
        <xdr:cNvPr id="1062" name="Group 38">
          <a:extLst>
            <a:ext uri="{FF2B5EF4-FFF2-40B4-BE49-F238E27FC236}">
              <a16:creationId xmlns:a16="http://schemas.microsoft.com/office/drawing/2014/main" id="{BEECA424-27FA-C12D-3E51-AE41EC96DCB6}"/>
            </a:ext>
          </a:extLst>
        </xdr:cNvPr>
        <xdr:cNvGrpSpPr>
          <a:grpSpLocks/>
        </xdr:cNvGrpSpPr>
      </xdr:nvGrpSpPr>
      <xdr:grpSpPr bwMode="auto">
        <a:xfrm>
          <a:off x="901700" y="6286500"/>
          <a:ext cx="9302750" cy="504825"/>
          <a:chOff x="-1145" y="-40781"/>
          <a:chExt cx="20332" cy="159"/>
        </a:xfrm>
      </xdr:grpSpPr>
      <xdr:sp macro="" textlink="">
        <xdr:nvSpPr>
          <xdr:cNvPr id="1063" name="Line 39">
            <a:extLst>
              <a:ext uri="{FF2B5EF4-FFF2-40B4-BE49-F238E27FC236}">
                <a16:creationId xmlns:a16="http://schemas.microsoft.com/office/drawing/2014/main" id="{71A63192-3A9F-B26A-F0C6-0D1AA05E1DC7}"/>
              </a:ext>
            </a:extLst>
          </xdr:cNvPr>
          <xdr:cNvSpPr>
            <a:spLocks noChangeShapeType="1"/>
          </xdr:cNvSpPr>
        </xdr:nvSpPr>
        <xdr:spPr bwMode="auto">
          <a:xfrm>
            <a:off x="-1145" y="-40781"/>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4" name="Line 40">
            <a:extLst>
              <a:ext uri="{FF2B5EF4-FFF2-40B4-BE49-F238E27FC236}">
                <a16:creationId xmlns:a16="http://schemas.microsoft.com/office/drawing/2014/main" id="{A14A0C2E-D85F-1F4A-47A2-1D4860DFA118}"/>
              </a:ext>
            </a:extLst>
          </xdr:cNvPr>
          <xdr:cNvSpPr>
            <a:spLocks noChangeShapeType="1"/>
          </xdr:cNvSpPr>
        </xdr:nvSpPr>
        <xdr:spPr bwMode="auto">
          <a:xfrm>
            <a:off x="3777" y="-40781"/>
            <a:ext cx="47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5" name="Line 41">
            <a:extLst>
              <a:ext uri="{FF2B5EF4-FFF2-40B4-BE49-F238E27FC236}">
                <a16:creationId xmlns:a16="http://schemas.microsoft.com/office/drawing/2014/main" id="{EE5634C1-586E-4D59-713D-34D34C1F4071}"/>
              </a:ext>
            </a:extLst>
          </xdr:cNvPr>
          <xdr:cNvSpPr>
            <a:spLocks noChangeShapeType="1"/>
          </xdr:cNvSpPr>
        </xdr:nvSpPr>
        <xdr:spPr bwMode="auto">
          <a:xfrm>
            <a:off x="8722" y="-40781"/>
            <a:ext cx="538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6" name="Line 42">
            <a:extLst>
              <a:ext uri="{FF2B5EF4-FFF2-40B4-BE49-F238E27FC236}">
                <a16:creationId xmlns:a16="http://schemas.microsoft.com/office/drawing/2014/main" id="{796F5E7B-FEA8-BFAC-516F-A129E4016B12}"/>
              </a:ext>
            </a:extLst>
          </xdr:cNvPr>
          <xdr:cNvSpPr>
            <a:spLocks noChangeShapeType="1"/>
          </xdr:cNvSpPr>
        </xdr:nvSpPr>
        <xdr:spPr bwMode="auto">
          <a:xfrm>
            <a:off x="14426" y="-40781"/>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7" name="Text 97">
            <a:extLst>
              <a:ext uri="{FF2B5EF4-FFF2-40B4-BE49-F238E27FC236}">
                <a16:creationId xmlns:a16="http://schemas.microsoft.com/office/drawing/2014/main" id="{FE30A748-F1DA-DEF2-26FF-08E661CC3C6A}"/>
              </a:ext>
            </a:extLst>
          </xdr:cNvPr>
          <xdr:cNvSpPr txBox="1">
            <a:spLocks noChangeArrowheads="1"/>
          </xdr:cNvSpPr>
        </xdr:nvSpPr>
        <xdr:spPr bwMode="auto">
          <a:xfrm>
            <a:off x="-1122" y="-40778"/>
            <a:ext cx="4646"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Name (Type or Print)</a:t>
            </a:r>
          </a:p>
        </xdr:txBody>
      </xdr:sp>
      <xdr:sp macro="" textlink="">
        <xdr:nvSpPr>
          <xdr:cNvPr id="1068" name="Text 98">
            <a:extLst>
              <a:ext uri="{FF2B5EF4-FFF2-40B4-BE49-F238E27FC236}">
                <a16:creationId xmlns:a16="http://schemas.microsoft.com/office/drawing/2014/main" id="{7AC92D94-5A2A-9B31-B3F3-14494C22A1B8}"/>
              </a:ext>
            </a:extLst>
          </xdr:cNvPr>
          <xdr:cNvSpPr txBox="1">
            <a:spLocks noChangeArrowheads="1"/>
          </xdr:cNvSpPr>
        </xdr:nvSpPr>
        <xdr:spPr bwMode="auto">
          <a:xfrm>
            <a:off x="3777" y="-40775"/>
            <a:ext cx="4623"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Address</a:t>
            </a:r>
          </a:p>
        </xdr:txBody>
      </xdr:sp>
      <xdr:sp macro="" textlink="">
        <xdr:nvSpPr>
          <xdr:cNvPr id="1069" name="Text 99">
            <a:extLst>
              <a:ext uri="{FF2B5EF4-FFF2-40B4-BE49-F238E27FC236}">
                <a16:creationId xmlns:a16="http://schemas.microsoft.com/office/drawing/2014/main" id="{4A48F597-2E5D-92D7-9DBA-8D9E8397679E}"/>
              </a:ext>
            </a:extLst>
          </xdr:cNvPr>
          <xdr:cNvSpPr txBox="1">
            <a:spLocks noChangeArrowheads="1"/>
          </xdr:cNvSpPr>
        </xdr:nvSpPr>
        <xdr:spPr bwMode="auto">
          <a:xfrm>
            <a:off x="14380" y="-40775"/>
            <a:ext cx="4692"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Previous Name if Change</a:t>
            </a:r>
          </a:p>
        </xdr:txBody>
      </xdr:sp>
      <xdr:sp macro="" textlink="">
        <xdr:nvSpPr>
          <xdr:cNvPr id="1070" name="Text 100">
            <a:extLst>
              <a:ext uri="{FF2B5EF4-FFF2-40B4-BE49-F238E27FC236}">
                <a16:creationId xmlns:a16="http://schemas.microsoft.com/office/drawing/2014/main" id="{5233802D-9B25-939A-65ED-6C593A7D8BB3}"/>
              </a:ext>
            </a:extLst>
          </xdr:cNvPr>
          <xdr:cNvSpPr txBox="1">
            <a:spLocks noChangeArrowheads="1"/>
          </xdr:cNvSpPr>
        </xdr:nvSpPr>
        <xdr:spPr bwMode="auto">
          <a:xfrm>
            <a:off x="8745" y="-40775"/>
            <a:ext cx="2875" cy="5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City</a:t>
            </a:r>
          </a:p>
        </xdr:txBody>
      </xdr:sp>
      <xdr:sp macro="" textlink="">
        <xdr:nvSpPr>
          <xdr:cNvPr id="1071" name="Text 101">
            <a:extLst>
              <a:ext uri="{FF2B5EF4-FFF2-40B4-BE49-F238E27FC236}">
                <a16:creationId xmlns:a16="http://schemas.microsoft.com/office/drawing/2014/main" id="{6E7D4CBE-FCC9-CF73-2DC9-CE1D42663544}"/>
              </a:ext>
            </a:extLst>
          </xdr:cNvPr>
          <xdr:cNvSpPr txBox="1">
            <a:spLocks noChangeArrowheads="1"/>
          </xdr:cNvSpPr>
        </xdr:nvSpPr>
        <xdr:spPr bwMode="auto">
          <a:xfrm>
            <a:off x="11712" y="-40775"/>
            <a:ext cx="1058"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State</a:t>
            </a:r>
          </a:p>
        </xdr:txBody>
      </xdr:sp>
      <xdr:sp macro="" textlink="">
        <xdr:nvSpPr>
          <xdr:cNvPr id="1072" name="Text 102">
            <a:extLst>
              <a:ext uri="{FF2B5EF4-FFF2-40B4-BE49-F238E27FC236}">
                <a16:creationId xmlns:a16="http://schemas.microsoft.com/office/drawing/2014/main" id="{42CA9007-8C87-FF75-6DAD-876608E3F764}"/>
              </a:ext>
            </a:extLst>
          </xdr:cNvPr>
          <xdr:cNvSpPr txBox="1">
            <a:spLocks noChangeArrowheads="1"/>
          </xdr:cNvSpPr>
        </xdr:nvSpPr>
        <xdr:spPr bwMode="auto">
          <a:xfrm>
            <a:off x="12862" y="-40775"/>
            <a:ext cx="1104"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Zip Code</a:t>
            </a:r>
          </a:p>
        </xdr:txBody>
      </xdr:sp>
      <xdr:sp macro="" textlink="">
        <xdr:nvSpPr>
          <xdr:cNvPr id="1073" name="Line 49">
            <a:extLst>
              <a:ext uri="{FF2B5EF4-FFF2-40B4-BE49-F238E27FC236}">
                <a16:creationId xmlns:a16="http://schemas.microsoft.com/office/drawing/2014/main" id="{E7CBBBE7-C124-A170-01E0-090BBB0FE065}"/>
              </a:ext>
            </a:extLst>
          </xdr:cNvPr>
          <xdr:cNvSpPr>
            <a:spLocks noChangeShapeType="1"/>
          </xdr:cNvSpPr>
        </xdr:nvSpPr>
        <xdr:spPr bwMode="auto">
          <a:xfrm>
            <a:off x="-1145" y="-40679"/>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4" name="Line 50">
            <a:extLst>
              <a:ext uri="{FF2B5EF4-FFF2-40B4-BE49-F238E27FC236}">
                <a16:creationId xmlns:a16="http://schemas.microsoft.com/office/drawing/2014/main" id="{AA411219-DBB7-696B-175D-984EB45C2003}"/>
              </a:ext>
            </a:extLst>
          </xdr:cNvPr>
          <xdr:cNvSpPr>
            <a:spLocks noChangeShapeType="1"/>
          </xdr:cNvSpPr>
        </xdr:nvSpPr>
        <xdr:spPr bwMode="auto">
          <a:xfrm>
            <a:off x="3777" y="-40679"/>
            <a:ext cx="47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5" name="Line 51">
            <a:extLst>
              <a:ext uri="{FF2B5EF4-FFF2-40B4-BE49-F238E27FC236}">
                <a16:creationId xmlns:a16="http://schemas.microsoft.com/office/drawing/2014/main" id="{3DAE2945-C4E3-8D74-430A-F157F6625FEB}"/>
              </a:ext>
            </a:extLst>
          </xdr:cNvPr>
          <xdr:cNvSpPr>
            <a:spLocks noChangeShapeType="1"/>
          </xdr:cNvSpPr>
        </xdr:nvSpPr>
        <xdr:spPr bwMode="auto">
          <a:xfrm>
            <a:off x="8722" y="-40679"/>
            <a:ext cx="538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6" name="Line 52">
            <a:extLst>
              <a:ext uri="{FF2B5EF4-FFF2-40B4-BE49-F238E27FC236}">
                <a16:creationId xmlns:a16="http://schemas.microsoft.com/office/drawing/2014/main" id="{B3FA5A40-A89F-1F36-5313-5D17BE5045D4}"/>
              </a:ext>
            </a:extLst>
          </xdr:cNvPr>
          <xdr:cNvSpPr>
            <a:spLocks noChangeShapeType="1"/>
          </xdr:cNvSpPr>
        </xdr:nvSpPr>
        <xdr:spPr bwMode="auto">
          <a:xfrm>
            <a:off x="14426" y="-40679"/>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7" name="Text 130">
            <a:extLst>
              <a:ext uri="{FF2B5EF4-FFF2-40B4-BE49-F238E27FC236}">
                <a16:creationId xmlns:a16="http://schemas.microsoft.com/office/drawing/2014/main" id="{1EC9EB12-8386-2DB2-ED3B-3719B4E19BA5}"/>
              </a:ext>
            </a:extLst>
          </xdr:cNvPr>
          <xdr:cNvSpPr txBox="1">
            <a:spLocks noChangeArrowheads="1"/>
          </xdr:cNvSpPr>
        </xdr:nvSpPr>
        <xdr:spPr bwMode="auto">
          <a:xfrm>
            <a:off x="-1122" y="-40676"/>
            <a:ext cx="4646"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Name (Type or Print)</a:t>
            </a:r>
          </a:p>
        </xdr:txBody>
      </xdr:sp>
      <xdr:sp macro="" textlink="">
        <xdr:nvSpPr>
          <xdr:cNvPr id="1078" name="Text 131">
            <a:extLst>
              <a:ext uri="{FF2B5EF4-FFF2-40B4-BE49-F238E27FC236}">
                <a16:creationId xmlns:a16="http://schemas.microsoft.com/office/drawing/2014/main" id="{FF83D4AA-AC22-390A-CABD-7128AC916670}"/>
              </a:ext>
            </a:extLst>
          </xdr:cNvPr>
          <xdr:cNvSpPr txBox="1">
            <a:spLocks noChangeArrowheads="1"/>
          </xdr:cNvSpPr>
        </xdr:nvSpPr>
        <xdr:spPr bwMode="auto">
          <a:xfrm>
            <a:off x="3777" y="-40673"/>
            <a:ext cx="4623"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Address</a:t>
            </a:r>
          </a:p>
        </xdr:txBody>
      </xdr:sp>
      <xdr:sp macro="" textlink="">
        <xdr:nvSpPr>
          <xdr:cNvPr id="1079" name="Text 132">
            <a:extLst>
              <a:ext uri="{FF2B5EF4-FFF2-40B4-BE49-F238E27FC236}">
                <a16:creationId xmlns:a16="http://schemas.microsoft.com/office/drawing/2014/main" id="{EDC4AC66-FABC-6614-E43F-BB9192181189}"/>
              </a:ext>
            </a:extLst>
          </xdr:cNvPr>
          <xdr:cNvSpPr txBox="1">
            <a:spLocks noChangeArrowheads="1"/>
          </xdr:cNvSpPr>
        </xdr:nvSpPr>
        <xdr:spPr bwMode="auto">
          <a:xfrm>
            <a:off x="14380" y="-40673"/>
            <a:ext cx="4692"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Previous Name if Change</a:t>
            </a:r>
          </a:p>
        </xdr:txBody>
      </xdr:sp>
      <xdr:sp macro="" textlink="">
        <xdr:nvSpPr>
          <xdr:cNvPr id="1080" name="Text 133">
            <a:extLst>
              <a:ext uri="{FF2B5EF4-FFF2-40B4-BE49-F238E27FC236}">
                <a16:creationId xmlns:a16="http://schemas.microsoft.com/office/drawing/2014/main" id="{9BE25928-CF17-C44B-226A-C3E217251E5C}"/>
              </a:ext>
            </a:extLst>
          </xdr:cNvPr>
          <xdr:cNvSpPr txBox="1">
            <a:spLocks noChangeArrowheads="1"/>
          </xdr:cNvSpPr>
        </xdr:nvSpPr>
        <xdr:spPr bwMode="auto">
          <a:xfrm>
            <a:off x="8745" y="-40673"/>
            <a:ext cx="2875"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City</a:t>
            </a:r>
          </a:p>
        </xdr:txBody>
      </xdr:sp>
      <xdr:sp macro="" textlink="">
        <xdr:nvSpPr>
          <xdr:cNvPr id="1081" name="Text 134">
            <a:extLst>
              <a:ext uri="{FF2B5EF4-FFF2-40B4-BE49-F238E27FC236}">
                <a16:creationId xmlns:a16="http://schemas.microsoft.com/office/drawing/2014/main" id="{C20754D4-B5FF-B532-40A6-3750952223B9}"/>
              </a:ext>
            </a:extLst>
          </xdr:cNvPr>
          <xdr:cNvSpPr txBox="1">
            <a:spLocks noChangeArrowheads="1"/>
          </xdr:cNvSpPr>
        </xdr:nvSpPr>
        <xdr:spPr bwMode="auto">
          <a:xfrm>
            <a:off x="11712" y="-40673"/>
            <a:ext cx="1058"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State</a:t>
            </a:r>
          </a:p>
        </xdr:txBody>
      </xdr:sp>
      <xdr:sp macro="" textlink="">
        <xdr:nvSpPr>
          <xdr:cNvPr id="1082" name="Text 135">
            <a:extLst>
              <a:ext uri="{FF2B5EF4-FFF2-40B4-BE49-F238E27FC236}">
                <a16:creationId xmlns:a16="http://schemas.microsoft.com/office/drawing/2014/main" id="{4EC208A4-C618-0365-0C2C-91AA1EC928A4}"/>
              </a:ext>
            </a:extLst>
          </xdr:cNvPr>
          <xdr:cNvSpPr txBox="1">
            <a:spLocks noChangeArrowheads="1"/>
          </xdr:cNvSpPr>
        </xdr:nvSpPr>
        <xdr:spPr bwMode="auto">
          <a:xfrm>
            <a:off x="12862" y="-40673"/>
            <a:ext cx="1104"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Zip Code</a:t>
            </a:r>
          </a:p>
        </xdr:txBody>
      </xdr:sp>
    </xdr:grpSp>
    <xdr:clientData/>
  </xdr:twoCellAnchor>
  <xdr:twoCellAnchor>
    <xdr:from>
      <xdr:col>9</xdr:col>
      <xdr:colOff>590550</xdr:colOff>
      <xdr:row>37</xdr:row>
      <xdr:rowOff>123825</xdr:rowOff>
    </xdr:from>
    <xdr:to>
      <xdr:col>10</xdr:col>
      <xdr:colOff>457200</xdr:colOff>
      <xdr:row>38</xdr:row>
      <xdr:rowOff>95250</xdr:rowOff>
    </xdr:to>
    <xdr:sp macro="" textlink="" fLocksText="0">
      <xdr:nvSpPr>
        <xdr:cNvPr id="1083" name="Text 103">
          <a:extLst>
            <a:ext uri="{FF2B5EF4-FFF2-40B4-BE49-F238E27FC236}">
              <a16:creationId xmlns:a16="http://schemas.microsoft.com/office/drawing/2014/main" id="{A336265F-5844-F489-6D48-5AB434A7A847}"/>
            </a:ext>
          </a:extLst>
        </xdr:cNvPr>
        <xdr:cNvSpPr txBox="1">
          <a:spLocks noChangeArrowheads="1"/>
        </xdr:cNvSpPr>
      </xdr:nvSpPr>
      <xdr:spPr bwMode="auto">
        <a:xfrm>
          <a:off x="7343775" y="6048375"/>
          <a:ext cx="5048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37</xdr:row>
      <xdr:rowOff>123825</xdr:rowOff>
    </xdr:from>
    <xdr:to>
      <xdr:col>4</xdr:col>
      <xdr:colOff>1495425</xdr:colOff>
      <xdr:row>38</xdr:row>
      <xdr:rowOff>95250</xdr:rowOff>
    </xdr:to>
    <xdr:sp macro="" textlink="" fLocksText="0">
      <xdr:nvSpPr>
        <xdr:cNvPr id="1084" name="Text 104">
          <a:extLst>
            <a:ext uri="{FF2B5EF4-FFF2-40B4-BE49-F238E27FC236}">
              <a16:creationId xmlns:a16="http://schemas.microsoft.com/office/drawing/2014/main" id="{705B5BA0-E2E3-B511-04F7-26FE3E4E38A9}"/>
            </a:ext>
          </a:extLst>
        </xdr:cNvPr>
        <xdr:cNvSpPr txBox="1">
          <a:spLocks noChangeArrowheads="1"/>
        </xdr:cNvSpPr>
      </xdr:nvSpPr>
      <xdr:spPr bwMode="auto">
        <a:xfrm>
          <a:off x="914400" y="6048375"/>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37</xdr:row>
      <xdr:rowOff>123825</xdr:rowOff>
    </xdr:from>
    <xdr:to>
      <xdr:col>7</xdr:col>
      <xdr:colOff>419100</xdr:colOff>
      <xdr:row>38</xdr:row>
      <xdr:rowOff>95250</xdr:rowOff>
    </xdr:to>
    <xdr:sp macro="" textlink="" fLocksText="0">
      <xdr:nvSpPr>
        <xdr:cNvPr id="1085" name="Text 105">
          <a:extLst>
            <a:ext uri="{FF2B5EF4-FFF2-40B4-BE49-F238E27FC236}">
              <a16:creationId xmlns:a16="http://schemas.microsoft.com/office/drawing/2014/main" id="{06B8DEAA-5A6B-EC57-66B4-6B2212F9907D}"/>
            </a:ext>
          </a:extLst>
        </xdr:cNvPr>
        <xdr:cNvSpPr txBox="1">
          <a:spLocks noChangeArrowheads="1"/>
        </xdr:cNvSpPr>
      </xdr:nvSpPr>
      <xdr:spPr bwMode="auto">
        <a:xfrm>
          <a:off x="2971800" y="6048375"/>
          <a:ext cx="26193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37</xdr:row>
      <xdr:rowOff>123825</xdr:rowOff>
    </xdr:from>
    <xdr:to>
      <xdr:col>12</xdr:col>
      <xdr:colOff>1019175</xdr:colOff>
      <xdr:row>38</xdr:row>
      <xdr:rowOff>95250</xdr:rowOff>
    </xdr:to>
    <xdr:sp macro="" textlink="" fLocksText="0">
      <xdr:nvSpPr>
        <xdr:cNvPr id="1086" name="Text 106">
          <a:extLst>
            <a:ext uri="{FF2B5EF4-FFF2-40B4-BE49-F238E27FC236}">
              <a16:creationId xmlns:a16="http://schemas.microsoft.com/office/drawing/2014/main" id="{E94A24F8-551E-E2DD-2715-6BFD272A84B8}"/>
            </a:ext>
          </a:extLst>
        </xdr:cNvPr>
        <xdr:cNvSpPr txBox="1">
          <a:spLocks noChangeArrowheads="1"/>
        </xdr:cNvSpPr>
      </xdr:nvSpPr>
      <xdr:spPr bwMode="auto">
        <a:xfrm>
          <a:off x="7858125" y="6048375"/>
          <a:ext cx="22860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37</xdr:row>
      <xdr:rowOff>114300</xdr:rowOff>
    </xdr:from>
    <xdr:to>
      <xdr:col>9</xdr:col>
      <xdr:colOff>581025</xdr:colOff>
      <xdr:row>38</xdr:row>
      <xdr:rowOff>85725</xdr:rowOff>
    </xdr:to>
    <xdr:sp macro="" textlink="" fLocksText="0">
      <xdr:nvSpPr>
        <xdr:cNvPr id="1087" name="Text 107">
          <a:extLst>
            <a:ext uri="{FF2B5EF4-FFF2-40B4-BE49-F238E27FC236}">
              <a16:creationId xmlns:a16="http://schemas.microsoft.com/office/drawing/2014/main" id="{6DD0E20E-DA73-1AAE-FD7C-B25BF199BA8B}"/>
            </a:ext>
          </a:extLst>
        </xdr:cNvPr>
        <xdr:cNvSpPr txBox="1">
          <a:spLocks noChangeArrowheads="1"/>
        </xdr:cNvSpPr>
      </xdr:nvSpPr>
      <xdr:spPr bwMode="auto">
        <a:xfrm>
          <a:off x="6886575" y="603885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581025</xdr:colOff>
      <xdr:row>37</xdr:row>
      <xdr:rowOff>114300</xdr:rowOff>
    </xdr:from>
    <xdr:to>
      <xdr:col>9</xdr:col>
      <xdr:colOff>95250</xdr:colOff>
      <xdr:row>38</xdr:row>
      <xdr:rowOff>85725</xdr:rowOff>
    </xdr:to>
    <xdr:sp macro="" textlink="" fLocksText="0">
      <xdr:nvSpPr>
        <xdr:cNvPr id="1088" name="Text 108">
          <a:extLst>
            <a:ext uri="{FF2B5EF4-FFF2-40B4-BE49-F238E27FC236}">
              <a16:creationId xmlns:a16="http://schemas.microsoft.com/office/drawing/2014/main" id="{AC981E80-94D2-173C-8476-04A0F8C8BBBA}"/>
            </a:ext>
          </a:extLst>
        </xdr:cNvPr>
        <xdr:cNvSpPr txBox="1">
          <a:spLocks noChangeArrowheads="1"/>
        </xdr:cNvSpPr>
      </xdr:nvSpPr>
      <xdr:spPr bwMode="auto">
        <a:xfrm>
          <a:off x="5753100" y="6038850"/>
          <a:ext cx="10953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504825</xdr:colOff>
      <xdr:row>39</xdr:row>
      <xdr:rowOff>76200</xdr:rowOff>
    </xdr:from>
    <xdr:to>
      <xdr:col>10</xdr:col>
      <xdr:colOff>381000</xdr:colOff>
      <xdr:row>40</xdr:row>
      <xdr:rowOff>47625</xdr:rowOff>
    </xdr:to>
    <xdr:sp macro="" textlink="" fLocksText="0">
      <xdr:nvSpPr>
        <xdr:cNvPr id="1089" name="Text 136">
          <a:extLst>
            <a:ext uri="{FF2B5EF4-FFF2-40B4-BE49-F238E27FC236}">
              <a16:creationId xmlns:a16="http://schemas.microsoft.com/office/drawing/2014/main" id="{41159117-31C9-522E-B18C-13B672D4D967}"/>
            </a:ext>
          </a:extLst>
        </xdr:cNvPr>
        <xdr:cNvSpPr txBox="1">
          <a:spLocks noChangeArrowheads="1"/>
        </xdr:cNvSpPr>
      </xdr:nvSpPr>
      <xdr:spPr bwMode="auto">
        <a:xfrm>
          <a:off x="7258050" y="6381750"/>
          <a:ext cx="5143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39</xdr:row>
      <xdr:rowOff>66675</xdr:rowOff>
    </xdr:from>
    <xdr:to>
      <xdr:col>4</xdr:col>
      <xdr:colOff>1495425</xdr:colOff>
      <xdr:row>40</xdr:row>
      <xdr:rowOff>38100</xdr:rowOff>
    </xdr:to>
    <xdr:sp macro="" textlink="" fLocksText="0">
      <xdr:nvSpPr>
        <xdr:cNvPr id="1090" name="Text 137">
          <a:extLst>
            <a:ext uri="{FF2B5EF4-FFF2-40B4-BE49-F238E27FC236}">
              <a16:creationId xmlns:a16="http://schemas.microsoft.com/office/drawing/2014/main" id="{76699A23-70DC-1288-BE9B-ECBB70912003}"/>
            </a:ext>
          </a:extLst>
        </xdr:cNvPr>
        <xdr:cNvSpPr txBox="1">
          <a:spLocks noChangeArrowheads="1"/>
        </xdr:cNvSpPr>
      </xdr:nvSpPr>
      <xdr:spPr bwMode="auto">
        <a:xfrm>
          <a:off x="914400" y="6372225"/>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39</xdr:row>
      <xdr:rowOff>66675</xdr:rowOff>
    </xdr:from>
    <xdr:to>
      <xdr:col>7</xdr:col>
      <xdr:colOff>419100</xdr:colOff>
      <xdr:row>40</xdr:row>
      <xdr:rowOff>38100</xdr:rowOff>
    </xdr:to>
    <xdr:sp macro="" textlink="" fLocksText="0">
      <xdr:nvSpPr>
        <xdr:cNvPr id="1091" name="Text 138">
          <a:extLst>
            <a:ext uri="{FF2B5EF4-FFF2-40B4-BE49-F238E27FC236}">
              <a16:creationId xmlns:a16="http://schemas.microsoft.com/office/drawing/2014/main" id="{248D41B6-992E-0F2E-3860-BD05D0F88F6F}"/>
            </a:ext>
          </a:extLst>
        </xdr:cNvPr>
        <xdr:cNvSpPr txBox="1">
          <a:spLocks noChangeArrowheads="1"/>
        </xdr:cNvSpPr>
      </xdr:nvSpPr>
      <xdr:spPr bwMode="auto">
        <a:xfrm>
          <a:off x="2971800" y="6372225"/>
          <a:ext cx="26193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39</xdr:row>
      <xdr:rowOff>66675</xdr:rowOff>
    </xdr:from>
    <xdr:to>
      <xdr:col>12</xdr:col>
      <xdr:colOff>1019175</xdr:colOff>
      <xdr:row>40</xdr:row>
      <xdr:rowOff>38100</xdr:rowOff>
    </xdr:to>
    <xdr:sp macro="" textlink="" fLocksText="0">
      <xdr:nvSpPr>
        <xdr:cNvPr id="1092" name="Text 139">
          <a:extLst>
            <a:ext uri="{FF2B5EF4-FFF2-40B4-BE49-F238E27FC236}">
              <a16:creationId xmlns:a16="http://schemas.microsoft.com/office/drawing/2014/main" id="{FB9C2C31-E454-94F1-09C2-35FD74672A9F}"/>
            </a:ext>
          </a:extLst>
        </xdr:cNvPr>
        <xdr:cNvSpPr txBox="1">
          <a:spLocks noChangeArrowheads="1"/>
        </xdr:cNvSpPr>
      </xdr:nvSpPr>
      <xdr:spPr bwMode="auto">
        <a:xfrm>
          <a:off x="7858125" y="6372225"/>
          <a:ext cx="22860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39</xdr:row>
      <xdr:rowOff>142875</xdr:rowOff>
    </xdr:from>
    <xdr:to>
      <xdr:col>9</xdr:col>
      <xdr:colOff>581025</xdr:colOff>
      <xdr:row>40</xdr:row>
      <xdr:rowOff>28575</xdr:rowOff>
    </xdr:to>
    <xdr:sp macro="" textlink="" fLocksText="0">
      <xdr:nvSpPr>
        <xdr:cNvPr id="1093" name="Text 140">
          <a:extLst>
            <a:ext uri="{FF2B5EF4-FFF2-40B4-BE49-F238E27FC236}">
              <a16:creationId xmlns:a16="http://schemas.microsoft.com/office/drawing/2014/main" id="{CE83CF56-CCB6-9FA1-FA32-A95909D891D9}"/>
            </a:ext>
          </a:extLst>
        </xdr:cNvPr>
        <xdr:cNvSpPr txBox="1">
          <a:spLocks noChangeArrowheads="1"/>
        </xdr:cNvSpPr>
      </xdr:nvSpPr>
      <xdr:spPr bwMode="auto">
        <a:xfrm>
          <a:off x="6886575" y="6448425"/>
          <a:ext cx="447675" cy="762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endParaRPr lang="en-US" sz="1100" b="0" i="0" u="none" strike="noStrike" baseline="0">
            <a:solidFill>
              <a:srgbClr val="000000"/>
            </a:solidFill>
            <a:latin typeface="Times New Roman"/>
            <a:cs typeface="Times New Roman"/>
          </a:endParaRPr>
        </a:p>
        <a:p>
          <a:pPr algn="ctr" rtl="0">
            <a:defRPr sz="1000"/>
          </a:pPr>
          <a:endParaRPr lang="en-US" sz="1100" b="0" i="0" u="none" strike="noStrike" baseline="0">
            <a:solidFill>
              <a:srgbClr val="000000"/>
            </a:solidFill>
            <a:latin typeface="Times New Roman"/>
            <a:cs typeface="Times New Roman"/>
          </a:endParaRPr>
        </a:p>
      </xdr:txBody>
    </xdr:sp>
    <xdr:clientData/>
  </xdr:twoCellAnchor>
  <xdr:twoCellAnchor>
    <xdr:from>
      <xdr:col>7</xdr:col>
      <xdr:colOff>571500</xdr:colOff>
      <xdr:row>39</xdr:row>
      <xdr:rowOff>57150</xdr:rowOff>
    </xdr:from>
    <xdr:to>
      <xdr:col>9</xdr:col>
      <xdr:colOff>95250</xdr:colOff>
      <xdr:row>40</xdr:row>
      <xdr:rowOff>28575</xdr:rowOff>
    </xdr:to>
    <xdr:sp macro="" textlink="" fLocksText="0">
      <xdr:nvSpPr>
        <xdr:cNvPr id="1094" name="Text 141">
          <a:extLst>
            <a:ext uri="{FF2B5EF4-FFF2-40B4-BE49-F238E27FC236}">
              <a16:creationId xmlns:a16="http://schemas.microsoft.com/office/drawing/2014/main" id="{6D7B69A4-AC82-6658-0B1F-A866EE3168E3}"/>
            </a:ext>
          </a:extLst>
        </xdr:cNvPr>
        <xdr:cNvSpPr txBox="1">
          <a:spLocks noChangeArrowheads="1"/>
        </xdr:cNvSpPr>
      </xdr:nvSpPr>
      <xdr:spPr bwMode="auto">
        <a:xfrm>
          <a:off x="5743575" y="6362700"/>
          <a:ext cx="11049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mc:AlternateContent xmlns:mc="http://schemas.openxmlformats.org/markup-compatibility/2006">
    <mc:Choice xmlns:a14="http://schemas.microsoft.com/office/drawing/2010/main" Requires="a14">
      <xdr:twoCellAnchor editAs="oneCell">
        <xdr:from>
          <xdr:col>1</xdr:col>
          <xdr:colOff>47625</xdr:colOff>
          <xdr:row>35</xdr:row>
          <xdr:rowOff>142875</xdr:rowOff>
        </xdr:from>
        <xdr:to>
          <xdr:col>3</xdr:col>
          <xdr:colOff>476250</xdr:colOff>
          <xdr:row>36</xdr:row>
          <xdr:rowOff>161925</xdr:rowOff>
        </xdr:to>
        <xdr:sp macro="" textlink="">
          <xdr:nvSpPr>
            <xdr:cNvPr id="1095" name="Check Box 71" hidden="1">
              <a:extLst>
                <a:ext uri="{63B3BB69-23CF-44E3-9099-C40C66FF867C}">
                  <a14:compatExt spid="_x0000_s1095"/>
                </a:ext>
                <a:ext uri="{FF2B5EF4-FFF2-40B4-BE49-F238E27FC236}">
                  <a16:creationId xmlns:a16="http://schemas.microsoft.com/office/drawing/2014/main" id="{E335945B-6729-5895-4271-EB9E4EF5355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Initial registration;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390525</xdr:colOff>
          <xdr:row>35</xdr:row>
          <xdr:rowOff>142875</xdr:rowOff>
        </xdr:from>
        <xdr:to>
          <xdr:col>4</xdr:col>
          <xdr:colOff>1590675</xdr:colOff>
          <xdr:row>36</xdr:row>
          <xdr:rowOff>161925</xdr:rowOff>
        </xdr:to>
        <xdr:sp macro="" textlink="">
          <xdr:nvSpPr>
            <xdr:cNvPr id="1096" name="Check Box 72" hidden="1">
              <a:extLst>
                <a:ext uri="{63B3BB69-23CF-44E3-9099-C40C66FF867C}">
                  <a14:compatExt spid="_x0000_s1096"/>
                </a:ext>
                <a:ext uri="{FF2B5EF4-FFF2-40B4-BE49-F238E27FC236}">
                  <a16:creationId xmlns:a16="http://schemas.microsoft.com/office/drawing/2014/main" id="{8C1CB84A-BCF7-3066-1DD6-F36841FBA5C1}"/>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previously registered;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1628775</xdr:colOff>
          <xdr:row>35</xdr:row>
          <xdr:rowOff>142875</xdr:rowOff>
        </xdr:from>
        <xdr:to>
          <xdr:col>5</xdr:col>
          <xdr:colOff>66675</xdr:colOff>
          <xdr:row>36</xdr:row>
          <xdr:rowOff>161925</xdr:rowOff>
        </xdr:to>
        <xdr:sp macro="" textlink="">
          <xdr:nvSpPr>
            <xdr:cNvPr id="1097" name="Check Box 73" hidden="1">
              <a:extLst>
                <a:ext uri="{63B3BB69-23CF-44E3-9099-C40C66FF867C}">
                  <a14:compatExt spid="_x0000_s1097"/>
                </a:ext>
                <a:ext uri="{FF2B5EF4-FFF2-40B4-BE49-F238E27FC236}">
                  <a16:creationId xmlns:a16="http://schemas.microsoft.com/office/drawing/2014/main" id="{5C3E27E5-10D5-BADE-8C6A-04FFDE74E3D8}"/>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additional;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142875</xdr:rowOff>
        </xdr:from>
        <xdr:to>
          <xdr:col>8</xdr:col>
          <xdr:colOff>428625</xdr:colOff>
          <xdr:row>36</xdr:row>
          <xdr:rowOff>161925</xdr:rowOff>
        </xdr:to>
        <xdr:sp macro="" textlink="">
          <xdr:nvSpPr>
            <xdr:cNvPr id="1098" name="Check Box 74" hidden="1">
              <a:extLst>
                <a:ext uri="{63B3BB69-23CF-44E3-9099-C40C66FF867C}">
                  <a14:compatExt spid="_x0000_s1098"/>
                </a:ext>
                <a:ext uri="{FF2B5EF4-FFF2-40B4-BE49-F238E27FC236}">
                  <a16:creationId xmlns:a16="http://schemas.microsoft.com/office/drawing/2014/main" id="{B2165509-0447-EA46-D272-365DA14FBC07}"/>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Change previously registered.</a:t>
              </a:r>
            </a:p>
          </xdr:txBody>
        </xdr:sp>
        <xdr:clientData/>
      </xdr:twoCellAnchor>
    </mc:Choice>
    <mc:Fallback/>
  </mc:AlternateContent>
  <xdr:twoCellAnchor>
    <xdr:from>
      <xdr:col>12</xdr:col>
      <xdr:colOff>314325</xdr:colOff>
      <xdr:row>48</xdr:row>
      <xdr:rowOff>19050</xdr:rowOff>
    </xdr:from>
    <xdr:to>
      <xdr:col>12</xdr:col>
      <xdr:colOff>514350</xdr:colOff>
      <xdr:row>49</xdr:row>
      <xdr:rowOff>0</xdr:rowOff>
    </xdr:to>
    <xdr:sp macro="" textlink="" fLocksText="0">
      <xdr:nvSpPr>
        <xdr:cNvPr id="1099" name="Text 150">
          <a:extLst>
            <a:ext uri="{FF2B5EF4-FFF2-40B4-BE49-F238E27FC236}">
              <a16:creationId xmlns:a16="http://schemas.microsoft.com/office/drawing/2014/main" id="{85A72E62-FC0D-8BB2-E4A2-F305ACFA5315}"/>
            </a:ext>
          </a:extLst>
        </xdr:cNvPr>
        <xdr:cNvSpPr txBox="1">
          <a:spLocks noChangeArrowheads="1"/>
        </xdr:cNvSpPr>
      </xdr:nvSpPr>
      <xdr:spPr bwMode="auto">
        <a:xfrm>
          <a:off x="9439275" y="8258175"/>
          <a:ext cx="200025"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628650</xdr:colOff>
      <xdr:row>0</xdr:row>
      <xdr:rowOff>266700</xdr:rowOff>
    </xdr:from>
    <xdr:to>
      <xdr:col>12</xdr:col>
      <xdr:colOff>1104900</xdr:colOff>
      <xdr:row>0</xdr:row>
      <xdr:rowOff>266700</xdr:rowOff>
    </xdr:to>
    <xdr:sp macro="" textlink="">
      <xdr:nvSpPr>
        <xdr:cNvPr id="1100" name="Line 76">
          <a:extLst>
            <a:ext uri="{FF2B5EF4-FFF2-40B4-BE49-F238E27FC236}">
              <a16:creationId xmlns:a16="http://schemas.microsoft.com/office/drawing/2014/main" id="{3D2B94F3-49BF-ADDC-2393-8AF452EB0C05}"/>
            </a:ext>
          </a:extLst>
        </xdr:cNvPr>
        <xdr:cNvSpPr>
          <a:spLocks noChangeShapeType="1"/>
        </xdr:cNvSpPr>
      </xdr:nvSpPr>
      <xdr:spPr bwMode="auto">
        <a:xfrm>
          <a:off x="9753600" y="266700"/>
          <a:ext cx="476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48</xdr:row>
      <xdr:rowOff>180975</xdr:rowOff>
    </xdr:from>
    <xdr:to>
      <xdr:col>12</xdr:col>
      <xdr:colOff>542925</xdr:colOff>
      <xdr:row>48</xdr:row>
      <xdr:rowOff>180975</xdr:rowOff>
    </xdr:to>
    <xdr:sp macro="" textlink="">
      <xdr:nvSpPr>
        <xdr:cNvPr id="1101" name="Line 77">
          <a:extLst>
            <a:ext uri="{FF2B5EF4-FFF2-40B4-BE49-F238E27FC236}">
              <a16:creationId xmlns:a16="http://schemas.microsoft.com/office/drawing/2014/main" id="{5D39FB71-ACC9-D3EB-B2D2-0B4BF9C173D0}"/>
            </a:ext>
          </a:extLst>
        </xdr:cNvPr>
        <xdr:cNvSpPr>
          <a:spLocks noChangeShapeType="1"/>
        </xdr:cNvSpPr>
      </xdr:nvSpPr>
      <xdr:spPr bwMode="auto">
        <a:xfrm>
          <a:off x="9382125" y="842010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323850</xdr:colOff>
      <xdr:row>48</xdr:row>
      <xdr:rowOff>19050</xdr:rowOff>
    </xdr:from>
    <xdr:to>
      <xdr:col>12</xdr:col>
      <xdr:colOff>523875</xdr:colOff>
      <xdr:row>49</xdr:row>
      <xdr:rowOff>0</xdr:rowOff>
    </xdr:to>
    <xdr:sp macro="" textlink="" fLocksText="0">
      <xdr:nvSpPr>
        <xdr:cNvPr id="1102" name="Text 159">
          <a:extLst>
            <a:ext uri="{FF2B5EF4-FFF2-40B4-BE49-F238E27FC236}">
              <a16:creationId xmlns:a16="http://schemas.microsoft.com/office/drawing/2014/main" id="{93D6BA1B-5687-1A26-6454-6C474ACE1105}"/>
            </a:ext>
          </a:extLst>
        </xdr:cNvPr>
        <xdr:cNvSpPr txBox="1">
          <a:spLocks noChangeArrowheads="1"/>
        </xdr:cNvSpPr>
      </xdr:nvSpPr>
      <xdr:spPr bwMode="auto">
        <a:xfrm>
          <a:off x="9448800" y="8258175"/>
          <a:ext cx="200025"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12</xdr:col>
      <xdr:colOff>257175</xdr:colOff>
      <xdr:row>48</xdr:row>
      <xdr:rowOff>180975</xdr:rowOff>
    </xdr:from>
    <xdr:to>
      <xdr:col>12</xdr:col>
      <xdr:colOff>542925</xdr:colOff>
      <xdr:row>48</xdr:row>
      <xdr:rowOff>180975</xdr:rowOff>
    </xdr:to>
    <xdr:sp macro="" textlink="">
      <xdr:nvSpPr>
        <xdr:cNvPr id="1103" name="Line 79">
          <a:extLst>
            <a:ext uri="{FF2B5EF4-FFF2-40B4-BE49-F238E27FC236}">
              <a16:creationId xmlns:a16="http://schemas.microsoft.com/office/drawing/2014/main" id="{81CD35B5-4AE0-808E-D51E-CF54E31B99FA}"/>
            </a:ext>
          </a:extLst>
        </xdr:cNvPr>
        <xdr:cNvSpPr>
          <a:spLocks noChangeShapeType="1"/>
        </xdr:cNvSpPr>
      </xdr:nvSpPr>
      <xdr:spPr bwMode="auto">
        <a:xfrm>
          <a:off x="9382125" y="842010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809625</xdr:colOff>
      <xdr:row>48</xdr:row>
      <xdr:rowOff>28575</xdr:rowOff>
    </xdr:from>
    <xdr:to>
      <xdr:col>12</xdr:col>
      <xdr:colOff>1009650</xdr:colOff>
      <xdr:row>49</xdr:row>
      <xdr:rowOff>0</xdr:rowOff>
    </xdr:to>
    <xdr:sp macro="" textlink="" fLocksText="0">
      <xdr:nvSpPr>
        <xdr:cNvPr id="1104" name="Text 161">
          <a:extLst>
            <a:ext uri="{FF2B5EF4-FFF2-40B4-BE49-F238E27FC236}">
              <a16:creationId xmlns:a16="http://schemas.microsoft.com/office/drawing/2014/main" id="{FA5F1846-C743-5158-7148-05DCD7211D90}"/>
            </a:ext>
          </a:extLst>
        </xdr:cNvPr>
        <xdr:cNvSpPr txBox="1">
          <a:spLocks noChangeArrowheads="1"/>
        </xdr:cNvSpPr>
      </xdr:nvSpPr>
      <xdr:spPr bwMode="auto">
        <a:xfrm>
          <a:off x="9934575" y="8267700"/>
          <a:ext cx="2000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809625</xdr:colOff>
      <xdr:row>48</xdr:row>
      <xdr:rowOff>19050</xdr:rowOff>
    </xdr:from>
    <xdr:to>
      <xdr:col>12</xdr:col>
      <xdr:colOff>1009650</xdr:colOff>
      <xdr:row>49</xdr:row>
      <xdr:rowOff>0</xdr:rowOff>
    </xdr:to>
    <xdr:sp macro="" textlink="" fLocksText="0">
      <xdr:nvSpPr>
        <xdr:cNvPr id="1105" name="Text 163">
          <a:extLst>
            <a:ext uri="{FF2B5EF4-FFF2-40B4-BE49-F238E27FC236}">
              <a16:creationId xmlns:a16="http://schemas.microsoft.com/office/drawing/2014/main" id="{3AF6F59F-720E-EBCF-FF51-E4380AAB11A2}"/>
            </a:ext>
          </a:extLst>
        </xdr:cNvPr>
        <xdr:cNvSpPr txBox="1">
          <a:spLocks noChangeArrowheads="1"/>
        </xdr:cNvSpPr>
      </xdr:nvSpPr>
      <xdr:spPr bwMode="auto">
        <a:xfrm>
          <a:off x="9934575" y="8258175"/>
          <a:ext cx="200025"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12</xdr:col>
      <xdr:colOff>742950</xdr:colOff>
      <xdr:row>48</xdr:row>
      <xdr:rowOff>180975</xdr:rowOff>
    </xdr:from>
    <xdr:to>
      <xdr:col>12</xdr:col>
      <xdr:colOff>1028700</xdr:colOff>
      <xdr:row>48</xdr:row>
      <xdr:rowOff>180975</xdr:rowOff>
    </xdr:to>
    <xdr:sp macro="" textlink="">
      <xdr:nvSpPr>
        <xdr:cNvPr id="1106" name="Line 82">
          <a:extLst>
            <a:ext uri="{FF2B5EF4-FFF2-40B4-BE49-F238E27FC236}">
              <a16:creationId xmlns:a16="http://schemas.microsoft.com/office/drawing/2014/main" id="{11451F1B-048C-F6CD-08F1-905578753C8A}"/>
            </a:ext>
          </a:extLst>
        </xdr:cNvPr>
        <xdr:cNvSpPr>
          <a:spLocks noChangeShapeType="1"/>
        </xdr:cNvSpPr>
      </xdr:nvSpPr>
      <xdr:spPr bwMode="auto">
        <a:xfrm>
          <a:off x="9867900" y="842010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1104900</xdr:colOff>
      <xdr:row>0</xdr:row>
      <xdr:rowOff>266700</xdr:rowOff>
    </xdr:to>
    <xdr:sp macro="" textlink="">
      <xdr:nvSpPr>
        <xdr:cNvPr id="1107" name="Line 83">
          <a:extLst>
            <a:ext uri="{FF2B5EF4-FFF2-40B4-BE49-F238E27FC236}">
              <a16:creationId xmlns:a16="http://schemas.microsoft.com/office/drawing/2014/main" id="{2F6BD217-AB4F-F82B-6E9A-62C4197F19C3}"/>
            </a:ext>
          </a:extLst>
        </xdr:cNvPr>
        <xdr:cNvSpPr>
          <a:spLocks noChangeShapeType="1"/>
        </xdr:cNvSpPr>
      </xdr:nvSpPr>
      <xdr:spPr bwMode="auto">
        <a:xfrm>
          <a:off x="9753600" y="266700"/>
          <a:ext cx="476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1104900</xdr:colOff>
      <xdr:row>0</xdr:row>
      <xdr:rowOff>266700</xdr:rowOff>
    </xdr:to>
    <xdr:sp macro="" textlink="">
      <xdr:nvSpPr>
        <xdr:cNvPr id="1108" name="Line 84">
          <a:extLst>
            <a:ext uri="{FF2B5EF4-FFF2-40B4-BE49-F238E27FC236}">
              <a16:creationId xmlns:a16="http://schemas.microsoft.com/office/drawing/2014/main" id="{504A1702-0EF4-4BEE-6761-2CA5267AC8CA}"/>
            </a:ext>
          </a:extLst>
        </xdr:cNvPr>
        <xdr:cNvSpPr>
          <a:spLocks noChangeShapeType="1"/>
        </xdr:cNvSpPr>
      </xdr:nvSpPr>
      <xdr:spPr bwMode="auto">
        <a:xfrm>
          <a:off x="9753600" y="266700"/>
          <a:ext cx="476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1104900</xdr:colOff>
      <xdr:row>0</xdr:row>
      <xdr:rowOff>266700</xdr:rowOff>
    </xdr:to>
    <xdr:sp macro="" textlink="">
      <xdr:nvSpPr>
        <xdr:cNvPr id="1109" name="Line 85">
          <a:extLst>
            <a:ext uri="{FF2B5EF4-FFF2-40B4-BE49-F238E27FC236}">
              <a16:creationId xmlns:a16="http://schemas.microsoft.com/office/drawing/2014/main" id="{ABCA0E68-06CA-64CC-7FCE-73CD1DF2AC2C}"/>
            </a:ext>
          </a:extLst>
        </xdr:cNvPr>
        <xdr:cNvSpPr>
          <a:spLocks noChangeShapeType="1"/>
        </xdr:cNvSpPr>
      </xdr:nvSpPr>
      <xdr:spPr bwMode="auto">
        <a:xfrm>
          <a:off x="9753600" y="266700"/>
          <a:ext cx="476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1104900</xdr:colOff>
      <xdr:row>0</xdr:row>
      <xdr:rowOff>266700</xdr:rowOff>
    </xdr:to>
    <xdr:sp macro="" textlink="">
      <xdr:nvSpPr>
        <xdr:cNvPr id="1110" name="Line 86">
          <a:extLst>
            <a:ext uri="{FF2B5EF4-FFF2-40B4-BE49-F238E27FC236}">
              <a16:creationId xmlns:a16="http://schemas.microsoft.com/office/drawing/2014/main" id="{B7164203-7779-91EE-5CA8-77A47FCAEC98}"/>
            </a:ext>
          </a:extLst>
        </xdr:cNvPr>
        <xdr:cNvSpPr>
          <a:spLocks noChangeShapeType="1"/>
        </xdr:cNvSpPr>
      </xdr:nvSpPr>
      <xdr:spPr bwMode="auto">
        <a:xfrm>
          <a:off x="9753600" y="266700"/>
          <a:ext cx="476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581025</xdr:colOff>
      <xdr:row>49</xdr:row>
      <xdr:rowOff>9525</xdr:rowOff>
    </xdr:from>
    <xdr:to>
      <xdr:col>12</xdr:col>
      <xdr:colOff>1076325</xdr:colOff>
      <xdr:row>50</xdr:row>
      <xdr:rowOff>0</xdr:rowOff>
    </xdr:to>
    <xdr:sp macro="" textlink="">
      <xdr:nvSpPr>
        <xdr:cNvPr id="2049" name="Text 152">
          <a:extLst>
            <a:ext uri="{FF2B5EF4-FFF2-40B4-BE49-F238E27FC236}">
              <a16:creationId xmlns:a16="http://schemas.microsoft.com/office/drawing/2014/main" id="{09262027-DA32-087C-1717-B6DC3171AEF2}"/>
            </a:ext>
          </a:extLst>
        </xdr:cNvPr>
        <xdr:cNvSpPr txBox="1">
          <a:spLocks noChangeArrowheads="1"/>
        </xdr:cNvSpPr>
      </xdr:nvSpPr>
      <xdr:spPr bwMode="auto">
        <a:xfrm>
          <a:off x="8810625" y="8401050"/>
          <a:ext cx="1371600" cy="1809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1" u="none" strike="noStrike" baseline="0">
              <a:solidFill>
                <a:srgbClr val="000000"/>
              </a:solidFill>
              <a:latin typeface="Times New Roman"/>
              <a:cs typeface="Times New Roman"/>
            </a:rPr>
            <a:t>Page </a:t>
          </a:r>
          <a:r>
            <a:rPr lang="en-US" sz="1100" b="0" i="0" u="none" strike="noStrike" baseline="0">
              <a:solidFill>
                <a:srgbClr val="000000"/>
              </a:solidFill>
              <a:latin typeface="Times New Roman"/>
              <a:cs typeface="Times New Roman"/>
            </a:rPr>
            <a:t>        </a:t>
          </a:r>
          <a:r>
            <a:rPr lang="en-US" sz="1100" b="0" i="1" u="none" strike="noStrike" baseline="0">
              <a:solidFill>
                <a:srgbClr val="000000"/>
              </a:solidFill>
              <a:latin typeface="Times New Roman"/>
              <a:cs typeface="Times New Roman"/>
            </a:rPr>
            <a:t>of  </a:t>
          </a:r>
          <a:r>
            <a:rPr lang="en-US" sz="1100" b="0" i="0" u="none" strike="noStrike" baseline="0">
              <a:solidFill>
                <a:srgbClr val="000000"/>
              </a:solidFill>
              <a:latin typeface="Times New Roman"/>
              <a:cs typeface="Times New Roman"/>
            </a:rPr>
            <a:t>      </a:t>
          </a:r>
        </a:p>
      </xdr:txBody>
    </xdr:sp>
    <xdr:clientData/>
  </xdr:twoCellAnchor>
  <xdr:twoCellAnchor>
    <xdr:from>
      <xdr:col>2</xdr:col>
      <xdr:colOff>476250</xdr:colOff>
      <xdr:row>45</xdr:row>
      <xdr:rowOff>0</xdr:rowOff>
    </xdr:from>
    <xdr:to>
      <xdr:col>6</xdr:col>
      <xdr:colOff>9525</xdr:colOff>
      <xdr:row>45</xdr:row>
      <xdr:rowOff>0</xdr:rowOff>
    </xdr:to>
    <xdr:sp macro="" textlink="">
      <xdr:nvSpPr>
        <xdr:cNvPr id="2050" name="Line 2">
          <a:extLst>
            <a:ext uri="{FF2B5EF4-FFF2-40B4-BE49-F238E27FC236}">
              <a16:creationId xmlns:a16="http://schemas.microsoft.com/office/drawing/2014/main" id="{C0C6E91C-0449-9410-B5BF-76E1BF1CC578}"/>
            </a:ext>
          </a:extLst>
        </xdr:cNvPr>
        <xdr:cNvSpPr>
          <a:spLocks noChangeShapeType="1"/>
        </xdr:cNvSpPr>
      </xdr:nvSpPr>
      <xdr:spPr bwMode="auto">
        <a:xfrm>
          <a:off x="809625" y="7496175"/>
          <a:ext cx="355282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476250</xdr:colOff>
      <xdr:row>46</xdr:row>
      <xdr:rowOff>0</xdr:rowOff>
    </xdr:from>
    <xdr:to>
      <xdr:col>6</xdr:col>
      <xdr:colOff>9525</xdr:colOff>
      <xdr:row>46</xdr:row>
      <xdr:rowOff>0</xdr:rowOff>
    </xdr:to>
    <xdr:sp macro="" textlink="">
      <xdr:nvSpPr>
        <xdr:cNvPr id="2051" name="Line 3">
          <a:extLst>
            <a:ext uri="{FF2B5EF4-FFF2-40B4-BE49-F238E27FC236}">
              <a16:creationId xmlns:a16="http://schemas.microsoft.com/office/drawing/2014/main" id="{E3279B6D-66E5-14DE-E047-55761D6D8973}"/>
            </a:ext>
          </a:extLst>
        </xdr:cNvPr>
        <xdr:cNvSpPr>
          <a:spLocks noChangeShapeType="1"/>
        </xdr:cNvSpPr>
      </xdr:nvSpPr>
      <xdr:spPr bwMode="auto">
        <a:xfrm>
          <a:off x="809625" y="7772400"/>
          <a:ext cx="355282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476250</xdr:colOff>
      <xdr:row>47</xdr:row>
      <xdr:rowOff>0</xdr:rowOff>
    </xdr:from>
    <xdr:to>
      <xdr:col>6</xdr:col>
      <xdr:colOff>9525</xdr:colOff>
      <xdr:row>47</xdr:row>
      <xdr:rowOff>0</xdr:rowOff>
    </xdr:to>
    <xdr:sp macro="" textlink="">
      <xdr:nvSpPr>
        <xdr:cNvPr id="2052" name="Line 4">
          <a:extLst>
            <a:ext uri="{FF2B5EF4-FFF2-40B4-BE49-F238E27FC236}">
              <a16:creationId xmlns:a16="http://schemas.microsoft.com/office/drawing/2014/main" id="{FC7AA0D1-CA75-0315-6EF5-A80893CBC3D0}"/>
            </a:ext>
          </a:extLst>
        </xdr:cNvPr>
        <xdr:cNvSpPr>
          <a:spLocks noChangeShapeType="1"/>
        </xdr:cNvSpPr>
      </xdr:nvSpPr>
      <xdr:spPr bwMode="auto">
        <a:xfrm>
          <a:off x="809625" y="8048625"/>
          <a:ext cx="355282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485775</xdr:colOff>
      <xdr:row>48</xdr:row>
      <xdr:rowOff>0</xdr:rowOff>
    </xdr:from>
    <xdr:to>
      <xdr:col>6</xdr:col>
      <xdr:colOff>19050</xdr:colOff>
      <xdr:row>48</xdr:row>
      <xdr:rowOff>0</xdr:rowOff>
    </xdr:to>
    <xdr:sp macro="" textlink="">
      <xdr:nvSpPr>
        <xdr:cNvPr id="2053" name="Line 5">
          <a:extLst>
            <a:ext uri="{FF2B5EF4-FFF2-40B4-BE49-F238E27FC236}">
              <a16:creationId xmlns:a16="http://schemas.microsoft.com/office/drawing/2014/main" id="{08C04664-8CEF-755A-6B96-DDA7B20F5FB9}"/>
            </a:ext>
          </a:extLst>
        </xdr:cNvPr>
        <xdr:cNvSpPr>
          <a:spLocks noChangeShapeType="1"/>
        </xdr:cNvSpPr>
      </xdr:nvSpPr>
      <xdr:spPr bwMode="auto">
        <a:xfrm>
          <a:off x="809625" y="8324850"/>
          <a:ext cx="356235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45</xdr:row>
      <xdr:rowOff>0</xdr:rowOff>
    </xdr:from>
    <xdr:to>
      <xdr:col>12</xdr:col>
      <xdr:colOff>628650</xdr:colOff>
      <xdr:row>45</xdr:row>
      <xdr:rowOff>0</xdr:rowOff>
    </xdr:to>
    <xdr:sp macro="" textlink="">
      <xdr:nvSpPr>
        <xdr:cNvPr id="2054" name="Line 6">
          <a:extLst>
            <a:ext uri="{FF2B5EF4-FFF2-40B4-BE49-F238E27FC236}">
              <a16:creationId xmlns:a16="http://schemas.microsoft.com/office/drawing/2014/main" id="{BE2E635E-BC34-9396-06B8-76425042AA2D}"/>
            </a:ext>
          </a:extLst>
        </xdr:cNvPr>
        <xdr:cNvSpPr>
          <a:spLocks noChangeShapeType="1"/>
        </xdr:cNvSpPr>
      </xdr:nvSpPr>
      <xdr:spPr bwMode="auto">
        <a:xfrm>
          <a:off x="5705475" y="7496175"/>
          <a:ext cx="402907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46</xdr:row>
      <xdr:rowOff>0</xdr:rowOff>
    </xdr:from>
    <xdr:to>
      <xdr:col>12</xdr:col>
      <xdr:colOff>628650</xdr:colOff>
      <xdr:row>46</xdr:row>
      <xdr:rowOff>0</xdr:rowOff>
    </xdr:to>
    <xdr:sp macro="" textlink="">
      <xdr:nvSpPr>
        <xdr:cNvPr id="2055" name="Line 7">
          <a:extLst>
            <a:ext uri="{FF2B5EF4-FFF2-40B4-BE49-F238E27FC236}">
              <a16:creationId xmlns:a16="http://schemas.microsoft.com/office/drawing/2014/main" id="{321AA363-6422-2A13-5771-349E7A351B7D}"/>
            </a:ext>
          </a:extLst>
        </xdr:cNvPr>
        <xdr:cNvSpPr>
          <a:spLocks noChangeShapeType="1"/>
        </xdr:cNvSpPr>
      </xdr:nvSpPr>
      <xdr:spPr bwMode="auto">
        <a:xfrm>
          <a:off x="5705475" y="7772400"/>
          <a:ext cx="402907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47</xdr:row>
      <xdr:rowOff>0</xdr:rowOff>
    </xdr:from>
    <xdr:to>
      <xdr:col>12</xdr:col>
      <xdr:colOff>628650</xdr:colOff>
      <xdr:row>47</xdr:row>
      <xdr:rowOff>0</xdr:rowOff>
    </xdr:to>
    <xdr:sp macro="" textlink="">
      <xdr:nvSpPr>
        <xdr:cNvPr id="2056" name="Line 8">
          <a:extLst>
            <a:ext uri="{FF2B5EF4-FFF2-40B4-BE49-F238E27FC236}">
              <a16:creationId xmlns:a16="http://schemas.microsoft.com/office/drawing/2014/main" id="{F2CADEB9-02A4-2EBA-30C1-E7C2CBCB2B03}"/>
            </a:ext>
          </a:extLst>
        </xdr:cNvPr>
        <xdr:cNvSpPr>
          <a:spLocks noChangeShapeType="1"/>
        </xdr:cNvSpPr>
      </xdr:nvSpPr>
      <xdr:spPr bwMode="auto">
        <a:xfrm>
          <a:off x="5705475" y="8048625"/>
          <a:ext cx="402907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48</xdr:row>
      <xdr:rowOff>0</xdr:rowOff>
    </xdr:from>
    <xdr:to>
      <xdr:col>12</xdr:col>
      <xdr:colOff>628650</xdr:colOff>
      <xdr:row>48</xdr:row>
      <xdr:rowOff>0</xdr:rowOff>
    </xdr:to>
    <xdr:sp macro="" textlink="">
      <xdr:nvSpPr>
        <xdr:cNvPr id="2057" name="Line 9">
          <a:extLst>
            <a:ext uri="{FF2B5EF4-FFF2-40B4-BE49-F238E27FC236}">
              <a16:creationId xmlns:a16="http://schemas.microsoft.com/office/drawing/2014/main" id="{35CAAD80-8489-154D-4349-ACAFDD09EF93}"/>
            </a:ext>
          </a:extLst>
        </xdr:cNvPr>
        <xdr:cNvSpPr>
          <a:spLocks noChangeShapeType="1"/>
        </xdr:cNvSpPr>
      </xdr:nvSpPr>
      <xdr:spPr bwMode="auto">
        <a:xfrm>
          <a:off x="5705475" y="8324850"/>
          <a:ext cx="402907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0</xdr:rowOff>
    </xdr:from>
    <xdr:to>
      <xdr:col>13</xdr:col>
      <xdr:colOff>0</xdr:colOff>
      <xdr:row>2</xdr:row>
      <xdr:rowOff>133350</xdr:rowOff>
    </xdr:to>
    <xdr:sp macro="" textlink="">
      <xdr:nvSpPr>
        <xdr:cNvPr id="2058" name="Text 12">
          <a:extLst>
            <a:ext uri="{FF2B5EF4-FFF2-40B4-BE49-F238E27FC236}">
              <a16:creationId xmlns:a16="http://schemas.microsoft.com/office/drawing/2014/main" id="{64E7E867-C04D-0E1C-C1ED-AB9E34D4311E}"/>
            </a:ext>
          </a:extLst>
        </xdr:cNvPr>
        <xdr:cNvSpPr txBox="1">
          <a:spLocks noChangeArrowheads="1"/>
        </xdr:cNvSpPr>
      </xdr:nvSpPr>
      <xdr:spPr bwMode="auto">
        <a:xfrm>
          <a:off x="28575" y="314325"/>
          <a:ext cx="10229850" cy="2857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just" rtl="0">
            <a:defRPr sz="1000"/>
          </a:pPr>
          <a:r>
            <a:rPr lang="en-US" sz="850" b="0" i="0" u="none" strike="noStrike" baseline="0">
              <a:solidFill>
                <a:srgbClr val="000000"/>
              </a:solidFill>
              <a:latin typeface="Arial"/>
              <a:cs typeface="Arial"/>
            </a:rPr>
            <a:t>In accordance with the terms and conditions of the Software License Agreement, designated by the SLA number referenced below, Licensor by its acceptance of this Product Order Form, agrees to furnish to the Licensee the Perpetual license(s) of the Product(s) listed below.</a:t>
          </a:r>
        </a:p>
      </xdr:txBody>
    </xdr:sp>
    <xdr:clientData/>
  </xdr:twoCellAnchor>
  <xdr:twoCellAnchor>
    <xdr:from>
      <xdr:col>1</xdr:col>
      <xdr:colOff>0</xdr:colOff>
      <xdr:row>0</xdr:row>
      <xdr:rowOff>28575</xdr:rowOff>
    </xdr:from>
    <xdr:to>
      <xdr:col>4</xdr:col>
      <xdr:colOff>1533525</xdr:colOff>
      <xdr:row>1</xdr:row>
      <xdr:rowOff>0</xdr:rowOff>
    </xdr:to>
    <xdr:sp macro="" textlink="">
      <xdr:nvSpPr>
        <xdr:cNvPr id="2059" name="Text 14">
          <a:extLst>
            <a:ext uri="{FF2B5EF4-FFF2-40B4-BE49-F238E27FC236}">
              <a16:creationId xmlns:a16="http://schemas.microsoft.com/office/drawing/2014/main" id="{BCC868F3-D90F-B59C-742D-3C63C0E87DC2}"/>
            </a:ext>
          </a:extLst>
        </xdr:cNvPr>
        <xdr:cNvSpPr txBox="1">
          <a:spLocks noChangeArrowheads="1"/>
        </xdr:cNvSpPr>
      </xdr:nvSpPr>
      <xdr:spPr bwMode="auto">
        <a:xfrm>
          <a:off x="19050" y="28575"/>
          <a:ext cx="2809875" cy="2857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l" rtl="0">
            <a:defRPr sz="1000"/>
          </a:pPr>
          <a:r>
            <a:rPr lang="en-US" sz="1800" b="1" i="0" u="none" strike="noStrike" baseline="0">
              <a:solidFill>
                <a:srgbClr val="000000"/>
              </a:solidFill>
              <a:latin typeface="Times New Roman"/>
              <a:cs typeface="Times New Roman"/>
            </a:rPr>
            <a:t>BMC SOFTWARE</a:t>
          </a:r>
        </a:p>
      </xdr:txBody>
    </xdr:sp>
    <xdr:clientData/>
  </xdr:twoCellAnchor>
  <xdr:twoCellAnchor>
    <xdr:from>
      <xdr:col>12</xdr:col>
      <xdr:colOff>381000</xdr:colOff>
      <xdr:row>1</xdr:row>
      <xdr:rowOff>0</xdr:rowOff>
    </xdr:from>
    <xdr:to>
      <xdr:col>12</xdr:col>
      <xdr:colOff>647700</xdr:colOff>
      <xdr:row>1</xdr:row>
      <xdr:rowOff>0</xdr:rowOff>
    </xdr:to>
    <xdr:sp macro="" textlink="" fLocksText="0">
      <xdr:nvSpPr>
        <xdr:cNvPr id="2060" name="Text 17">
          <a:extLst>
            <a:ext uri="{FF2B5EF4-FFF2-40B4-BE49-F238E27FC236}">
              <a16:creationId xmlns:a16="http://schemas.microsoft.com/office/drawing/2014/main" id="{A865697F-8449-6A0E-CD09-4FAD0121CEC1}"/>
            </a:ext>
          </a:extLst>
        </xdr:cNvPr>
        <xdr:cNvSpPr txBox="1">
          <a:spLocks noChangeArrowheads="1"/>
        </xdr:cNvSpPr>
      </xdr:nvSpPr>
      <xdr:spPr bwMode="auto">
        <a:xfrm>
          <a:off x="9486900" y="314325"/>
          <a:ext cx="2667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12</xdr:col>
      <xdr:colOff>933450</xdr:colOff>
      <xdr:row>1</xdr:row>
      <xdr:rowOff>0</xdr:rowOff>
    </xdr:from>
    <xdr:to>
      <xdr:col>12</xdr:col>
      <xdr:colOff>1076325</xdr:colOff>
      <xdr:row>1</xdr:row>
      <xdr:rowOff>0</xdr:rowOff>
    </xdr:to>
    <xdr:sp macro="" textlink="" fLocksText="0">
      <xdr:nvSpPr>
        <xdr:cNvPr id="2061" name="Text 18">
          <a:extLst>
            <a:ext uri="{FF2B5EF4-FFF2-40B4-BE49-F238E27FC236}">
              <a16:creationId xmlns:a16="http://schemas.microsoft.com/office/drawing/2014/main" id="{FDB52EEE-6E5B-C087-5261-9C1B51E5651F}"/>
            </a:ext>
          </a:extLst>
        </xdr:cNvPr>
        <xdr:cNvSpPr txBox="1">
          <a:spLocks noChangeArrowheads="1"/>
        </xdr:cNvSpPr>
      </xdr:nvSpPr>
      <xdr:spPr bwMode="auto">
        <a:xfrm>
          <a:off x="10039350" y="314325"/>
          <a:ext cx="142875"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45</xdr:row>
      <xdr:rowOff>38100</xdr:rowOff>
    </xdr:from>
    <xdr:to>
      <xdr:col>6</xdr:col>
      <xdr:colOff>0</xdr:colOff>
      <xdr:row>45</xdr:row>
      <xdr:rowOff>238125</xdr:rowOff>
    </xdr:to>
    <xdr:sp macro="" textlink="" fLocksText="0">
      <xdr:nvSpPr>
        <xdr:cNvPr id="2062" name="Text 28">
          <a:extLst>
            <a:ext uri="{FF2B5EF4-FFF2-40B4-BE49-F238E27FC236}">
              <a16:creationId xmlns:a16="http://schemas.microsoft.com/office/drawing/2014/main" id="{8FADF29D-9362-AFA6-ACC5-F218078E316B}"/>
            </a:ext>
          </a:extLst>
        </xdr:cNvPr>
        <xdr:cNvSpPr txBox="1">
          <a:spLocks noChangeArrowheads="1"/>
        </xdr:cNvSpPr>
      </xdr:nvSpPr>
      <xdr:spPr bwMode="auto">
        <a:xfrm>
          <a:off x="809625" y="7534275"/>
          <a:ext cx="354330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46</xdr:row>
      <xdr:rowOff>38100</xdr:rowOff>
    </xdr:from>
    <xdr:to>
      <xdr:col>6</xdr:col>
      <xdr:colOff>0</xdr:colOff>
      <xdr:row>46</xdr:row>
      <xdr:rowOff>238125</xdr:rowOff>
    </xdr:to>
    <xdr:sp macro="" textlink="" fLocksText="0">
      <xdr:nvSpPr>
        <xdr:cNvPr id="2063" name="Text 29">
          <a:extLst>
            <a:ext uri="{FF2B5EF4-FFF2-40B4-BE49-F238E27FC236}">
              <a16:creationId xmlns:a16="http://schemas.microsoft.com/office/drawing/2014/main" id="{3F3BE93D-F549-93E0-7A9D-2B4FC4993161}"/>
            </a:ext>
          </a:extLst>
        </xdr:cNvPr>
        <xdr:cNvSpPr txBox="1">
          <a:spLocks noChangeArrowheads="1"/>
        </xdr:cNvSpPr>
      </xdr:nvSpPr>
      <xdr:spPr bwMode="auto">
        <a:xfrm>
          <a:off x="809625" y="7810500"/>
          <a:ext cx="354330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47</xdr:row>
      <xdr:rowOff>38100</xdr:rowOff>
    </xdr:from>
    <xdr:to>
      <xdr:col>6</xdr:col>
      <xdr:colOff>0</xdr:colOff>
      <xdr:row>47</xdr:row>
      <xdr:rowOff>238125</xdr:rowOff>
    </xdr:to>
    <xdr:sp macro="" textlink="" fLocksText="0">
      <xdr:nvSpPr>
        <xdr:cNvPr id="2064" name="Text 30">
          <a:extLst>
            <a:ext uri="{FF2B5EF4-FFF2-40B4-BE49-F238E27FC236}">
              <a16:creationId xmlns:a16="http://schemas.microsoft.com/office/drawing/2014/main" id="{A4926231-D9FE-76D8-CE50-CB2D926B8026}"/>
            </a:ext>
          </a:extLst>
        </xdr:cNvPr>
        <xdr:cNvSpPr txBox="1">
          <a:spLocks noChangeArrowheads="1"/>
        </xdr:cNvSpPr>
      </xdr:nvSpPr>
      <xdr:spPr bwMode="auto">
        <a:xfrm>
          <a:off x="809625" y="8086725"/>
          <a:ext cx="354330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781050</xdr:colOff>
      <xdr:row>45</xdr:row>
      <xdr:rowOff>38100</xdr:rowOff>
    </xdr:from>
    <xdr:to>
      <xdr:col>12</xdr:col>
      <xdr:colOff>609600</xdr:colOff>
      <xdr:row>45</xdr:row>
      <xdr:rowOff>238125</xdr:rowOff>
    </xdr:to>
    <xdr:sp macro="" textlink="" fLocksText="0">
      <xdr:nvSpPr>
        <xdr:cNvPr id="2065" name="Text 32">
          <a:extLst>
            <a:ext uri="{FF2B5EF4-FFF2-40B4-BE49-F238E27FC236}">
              <a16:creationId xmlns:a16="http://schemas.microsoft.com/office/drawing/2014/main" id="{06B0BC38-E82C-ABED-CF95-A1AEC50E7370}"/>
            </a:ext>
          </a:extLst>
        </xdr:cNvPr>
        <xdr:cNvSpPr txBox="1">
          <a:spLocks noChangeArrowheads="1"/>
        </xdr:cNvSpPr>
      </xdr:nvSpPr>
      <xdr:spPr bwMode="auto">
        <a:xfrm>
          <a:off x="5724525" y="7534275"/>
          <a:ext cx="3990975"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771525</xdr:colOff>
      <xdr:row>46</xdr:row>
      <xdr:rowOff>28575</xdr:rowOff>
    </xdr:from>
    <xdr:to>
      <xdr:col>12</xdr:col>
      <xdr:colOff>600075</xdr:colOff>
      <xdr:row>46</xdr:row>
      <xdr:rowOff>228600</xdr:rowOff>
    </xdr:to>
    <xdr:sp macro="" textlink="" fLocksText="0">
      <xdr:nvSpPr>
        <xdr:cNvPr id="2066" name="Text 33">
          <a:extLst>
            <a:ext uri="{FF2B5EF4-FFF2-40B4-BE49-F238E27FC236}">
              <a16:creationId xmlns:a16="http://schemas.microsoft.com/office/drawing/2014/main" id="{BBD8685D-7DBD-ED7A-B5BA-7B0B79CB68E1}"/>
            </a:ext>
          </a:extLst>
        </xdr:cNvPr>
        <xdr:cNvSpPr txBox="1">
          <a:spLocks noChangeArrowheads="1"/>
        </xdr:cNvSpPr>
      </xdr:nvSpPr>
      <xdr:spPr bwMode="auto">
        <a:xfrm>
          <a:off x="5715000" y="7800975"/>
          <a:ext cx="3990975"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771525</xdr:colOff>
      <xdr:row>47</xdr:row>
      <xdr:rowOff>38100</xdr:rowOff>
    </xdr:from>
    <xdr:to>
      <xdr:col>12</xdr:col>
      <xdr:colOff>600075</xdr:colOff>
      <xdr:row>47</xdr:row>
      <xdr:rowOff>238125</xdr:rowOff>
    </xdr:to>
    <xdr:sp macro="" textlink="" fLocksText="0">
      <xdr:nvSpPr>
        <xdr:cNvPr id="2067" name="Text 34">
          <a:extLst>
            <a:ext uri="{FF2B5EF4-FFF2-40B4-BE49-F238E27FC236}">
              <a16:creationId xmlns:a16="http://schemas.microsoft.com/office/drawing/2014/main" id="{660993FF-9185-0EF9-1F07-0CC423833941}"/>
            </a:ext>
          </a:extLst>
        </xdr:cNvPr>
        <xdr:cNvSpPr txBox="1">
          <a:spLocks noChangeArrowheads="1"/>
        </xdr:cNvSpPr>
      </xdr:nvSpPr>
      <xdr:spPr bwMode="auto">
        <a:xfrm>
          <a:off x="5715000" y="8086725"/>
          <a:ext cx="3990975"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xdr:col>
      <xdr:colOff>9525</xdr:colOff>
      <xdr:row>33</xdr:row>
      <xdr:rowOff>38100</xdr:rowOff>
    </xdr:from>
    <xdr:to>
      <xdr:col>13</xdr:col>
      <xdr:colOff>9525</xdr:colOff>
      <xdr:row>42</xdr:row>
      <xdr:rowOff>152400</xdr:rowOff>
    </xdr:to>
    <xdr:sp macro="" textlink="">
      <xdr:nvSpPr>
        <xdr:cNvPr id="2068" name="Text 37">
          <a:extLst>
            <a:ext uri="{FF2B5EF4-FFF2-40B4-BE49-F238E27FC236}">
              <a16:creationId xmlns:a16="http://schemas.microsoft.com/office/drawing/2014/main" id="{932E3B7B-B878-BDEB-0F28-CBBF83C89A3A}"/>
            </a:ext>
          </a:extLst>
        </xdr:cNvPr>
        <xdr:cNvSpPr txBox="1">
          <a:spLocks noChangeArrowheads="1"/>
        </xdr:cNvSpPr>
      </xdr:nvSpPr>
      <xdr:spPr bwMode="auto">
        <a:xfrm>
          <a:off x="28575" y="5162550"/>
          <a:ext cx="10239375" cy="1828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1" i="0" u="none" strike="noStrike" baseline="0">
              <a:solidFill>
                <a:srgbClr val="000000"/>
              </a:solidFill>
              <a:latin typeface="Times New Roman"/>
              <a:cs typeface="Times New Roman"/>
            </a:rPr>
            <a:t>Support Options:</a:t>
          </a:r>
          <a:r>
            <a:rPr lang="en-US" sz="900" b="0" i="0" u="none" strike="noStrike" baseline="0">
              <a:solidFill>
                <a:srgbClr val="000000"/>
              </a:solidFill>
              <a:latin typeface="Times New Roman"/>
              <a:cs typeface="Times New Roman"/>
            </a:rPr>
            <a:t>  In accordance with  Licensor’s current Support options, Licensee is entitled to Base Support (B) (12 hours x 5 days per week) or Extended Support (E) (24 hours x 7 days per week) (“Support”) and Licensee elects the Support as indicated above on the Product(s) licensed herein.</a:t>
          </a:r>
        </a:p>
        <a:p>
          <a:pPr algn="l" rtl="0">
            <a:defRPr sz="1000"/>
          </a:pPr>
          <a:r>
            <a:rPr lang="en-US" sz="900" b="1" i="0" u="none" strike="noStrike" baseline="0">
              <a:solidFill>
                <a:srgbClr val="000000"/>
              </a:solidFill>
              <a:latin typeface="Times New Roman"/>
              <a:cs typeface="Times New Roman"/>
            </a:rPr>
            <a:t>Authorized Support Contacts</a:t>
          </a:r>
          <a:r>
            <a:rPr lang="en-US" sz="900" b="0" i="0" u="none" strike="noStrike" baseline="0">
              <a:solidFill>
                <a:srgbClr val="000000"/>
              </a:solidFill>
              <a:latin typeface="Times New Roman"/>
              <a:cs typeface="Times New Roman"/>
            </a:rPr>
            <a:t>: In accordance with Licensor’s current Support options, Licensee is entitled to two (2) Authorized Support Contacts per Product Line at no charge.  If initiating, adding or changing Authorized Support Contacts, indicate and complete as follows:</a:t>
          </a:r>
        </a:p>
        <a:p>
          <a:pPr algn="l" rtl="0">
            <a:defRPr sz="1000"/>
          </a:pP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 </a:t>
          </a:r>
        </a:p>
        <a:p>
          <a:pPr algn="l" rtl="0">
            <a:defRPr sz="1000"/>
          </a:pP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Support Contact 1:        </a:t>
          </a:r>
        </a:p>
        <a:p>
          <a:pPr algn="l" rtl="0">
            <a:defRPr sz="1000"/>
          </a:pPr>
          <a:r>
            <a:rPr lang="en-US" sz="9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Support Contact 2:</a:t>
          </a:r>
        </a:p>
      </xdr:txBody>
    </xdr:sp>
    <xdr:clientData/>
  </xdr:twoCellAnchor>
  <xdr:twoCellAnchor>
    <xdr:from>
      <xdr:col>3</xdr:col>
      <xdr:colOff>38100</xdr:colOff>
      <xdr:row>39</xdr:row>
      <xdr:rowOff>114300</xdr:rowOff>
    </xdr:from>
    <xdr:to>
      <xdr:col>4</xdr:col>
      <xdr:colOff>1552575</xdr:colOff>
      <xdr:row>39</xdr:row>
      <xdr:rowOff>114300</xdr:rowOff>
    </xdr:to>
    <xdr:sp macro="" textlink="">
      <xdr:nvSpPr>
        <xdr:cNvPr id="2069" name="Line 21">
          <a:extLst>
            <a:ext uri="{FF2B5EF4-FFF2-40B4-BE49-F238E27FC236}">
              <a16:creationId xmlns:a16="http://schemas.microsoft.com/office/drawing/2014/main" id="{10581B58-8219-7CD1-FA4D-AF34D17074CE}"/>
            </a:ext>
          </a:extLst>
        </xdr:cNvPr>
        <xdr:cNvSpPr>
          <a:spLocks noChangeShapeType="1"/>
        </xdr:cNvSpPr>
      </xdr:nvSpPr>
      <xdr:spPr bwMode="auto">
        <a:xfrm>
          <a:off x="847725" y="6381750"/>
          <a:ext cx="2000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1619250</xdr:colOff>
      <xdr:row>39</xdr:row>
      <xdr:rowOff>114300</xdr:rowOff>
    </xdr:from>
    <xdr:to>
      <xdr:col>7</xdr:col>
      <xdr:colOff>466725</xdr:colOff>
      <xdr:row>39</xdr:row>
      <xdr:rowOff>114300</xdr:rowOff>
    </xdr:to>
    <xdr:sp macro="" textlink="">
      <xdr:nvSpPr>
        <xdr:cNvPr id="2070" name="Line 22">
          <a:extLst>
            <a:ext uri="{FF2B5EF4-FFF2-40B4-BE49-F238E27FC236}">
              <a16:creationId xmlns:a16="http://schemas.microsoft.com/office/drawing/2014/main" id="{D57FAAD8-BC5E-175E-43F4-62B8D638BF7B}"/>
            </a:ext>
          </a:extLst>
        </xdr:cNvPr>
        <xdr:cNvSpPr>
          <a:spLocks noChangeShapeType="1"/>
        </xdr:cNvSpPr>
      </xdr:nvSpPr>
      <xdr:spPr bwMode="auto">
        <a:xfrm>
          <a:off x="2914650" y="6381750"/>
          <a:ext cx="24955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561975</xdr:colOff>
      <xdr:row>39</xdr:row>
      <xdr:rowOff>114300</xdr:rowOff>
    </xdr:from>
    <xdr:to>
      <xdr:col>10</xdr:col>
      <xdr:colOff>381000</xdr:colOff>
      <xdr:row>39</xdr:row>
      <xdr:rowOff>114300</xdr:rowOff>
    </xdr:to>
    <xdr:sp macro="" textlink="">
      <xdr:nvSpPr>
        <xdr:cNvPr id="2071" name="Line 23">
          <a:extLst>
            <a:ext uri="{FF2B5EF4-FFF2-40B4-BE49-F238E27FC236}">
              <a16:creationId xmlns:a16="http://schemas.microsoft.com/office/drawing/2014/main" id="{4DB00E16-6954-4F97-E4A8-3F5DD4B8C0D9}"/>
            </a:ext>
          </a:extLst>
        </xdr:cNvPr>
        <xdr:cNvSpPr>
          <a:spLocks noChangeShapeType="1"/>
        </xdr:cNvSpPr>
      </xdr:nvSpPr>
      <xdr:spPr bwMode="auto">
        <a:xfrm>
          <a:off x="5505450" y="6381750"/>
          <a:ext cx="22383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504825</xdr:colOff>
      <xdr:row>39</xdr:row>
      <xdr:rowOff>114300</xdr:rowOff>
    </xdr:from>
    <xdr:to>
      <xdr:col>12</xdr:col>
      <xdr:colOff>1085850</xdr:colOff>
      <xdr:row>39</xdr:row>
      <xdr:rowOff>114300</xdr:rowOff>
    </xdr:to>
    <xdr:sp macro="" textlink="">
      <xdr:nvSpPr>
        <xdr:cNvPr id="2072" name="Line 24">
          <a:extLst>
            <a:ext uri="{FF2B5EF4-FFF2-40B4-BE49-F238E27FC236}">
              <a16:creationId xmlns:a16="http://schemas.microsoft.com/office/drawing/2014/main" id="{379C65C1-FCF4-773A-EC7D-9FA7BBE7B281}"/>
            </a:ext>
          </a:extLst>
        </xdr:cNvPr>
        <xdr:cNvSpPr>
          <a:spLocks noChangeShapeType="1"/>
        </xdr:cNvSpPr>
      </xdr:nvSpPr>
      <xdr:spPr bwMode="auto">
        <a:xfrm>
          <a:off x="7867650" y="6381750"/>
          <a:ext cx="23241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xdr:colOff>
      <xdr:row>39</xdr:row>
      <xdr:rowOff>123825</xdr:rowOff>
    </xdr:from>
    <xdr:to>
      <xdr:col>4</xdr:col>
      <xdr:colOff>1504950</xdr:colOff>
      <xdr:row>40</xdr:row>
      <xdr:rowOff>95250</xdr:rowOff>
    </xdr:to>
    <xdr:sp macro="" textlink="">
      <xdr:nvSpPr>
        <xdr:cNvPr id="2073" name="Text 42">
          <a:extLst>
            <a:ext uri="{FF2B5EF4-FFF2-40B4-BE49-F238E27FC236}">
              <a16:creationId xmlns:a16="http://schemas.microsoft.com/office/drawing/2014/main" id="{BECC2D9A-697C-A2E5-670B-E6E83D6D2707}"/>
            </a:ext>
          </a:extLst>
        </xdr:cNvPr>
        <xdr:cNvSpPr txBox="1">
          <a:spLocks noChangeArrowheads="1"/>
        </xdr:cNvSpPr>
      </xdr:nvSpPr>
      <xdr:spPr bwMode="auto">
        <a:xfrm>
          <a:off x="857250" y="6391275"/>
          <a:ext cx="19431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800" b="0" i="0" u="none" strike="noStrike" baseline="0">
              <a:solidFill>
                <a:srgbClr val="000000"/>
              </a:solidFill>
              <a:latin typeface="Times New Roman"/>
              <a:cs typeface="Times New Roman"/>
            </a:rPr>
            <a:t>Name (Type or Print)</a:t>
          </a:r>
        </a:p>
      </xdr:txBody>
    </xdr:sp>
    <xdr:clientData/>
  </xdr:twoCellAnchor>
  <xdr:twoCellAnchor>
    <xdr:from>
      <xdr:col>4</xdr:col>
      <xdr:colOff>1619250</xdr:colOff>
      <xdr:row>39</xdr:row>
      <xdr:rowOff>133350</xdr:rowOff>
    </xdr:from>
    <xdr:to>
      <xdr:col>7</xdr:col>
      <xdr:colOff>419100</xdr:colOff>
      <xdr:row>40</xdr:row>
      <xdr:rowOff>104775</xdr:rowOff>
    </xdr:to>
    <xdr:sp macro="" textlink="">
      <xdr:nvSpPr>
        <xdr:cNvPr id="2074" name="Text 43">
          <a:extLst>
            <a:ext uri="{FF2B5EF4-FFF2-40B4-BE49-F238E27FC236}">
              <a16:creationId xmlns:a16="http://schemas.microsoft.com/office/drawing/2014/main" id="{3A2C9432-0426-4A99-2A54-F0265D1117A6}"/>
            </a:ext>
          </a:extLst>
        </xdr:cNvPr>
        <xdr:cNvSpPr txBox="1">
          <a:spLocks noChangeArrowheads="1"/>
        </xdr:cNvSpPr>
      </xdr:nvSpPr>
      <xdr:spPr bwMode="auto">
        <a:xfrm>
          <a:off x="2914650" y="6400800"/>
          <a:ext cx="24479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800" b="0" i="0" u="none" strike="noStrike" baseline="0">
              <a:solidFill>
                <a:srgbClr val="000000"/>
              </a:solidFill>
              <a:latin typeface="Times New Roman"/>
              <a:cs typeface="Times New Roman"/>
            </a:rPr>
            <a:t>Address</a:t>
          </a:r>
        </a:p>
      </xdr:txBody>
    </xdr:sp>
    <xdr:clientData/>
  </xdr:twoCellAnchor>
  <xdr:twoCellAnchor>
    <xdr:from>
      <xdr:col>10</xdr:col>
      <xdr:colOff>485775</xdr:colOff>
      <xdr:row>39</xdr:row>
      <xdr:rowOff>133350</xdr:rowOff>
    </xdr:from>
    <xdr:to>
      <xdr:col>12</xdr:col>
      <xdr:colOff>1038225</xdr:colOff>
      <xdr:row>40</xdr:row>
      <xdr:rowOff>104775</xdr:rowOff>
    </xdr:to>
    <xdr:sp macro="" textlink="">
      <xdr:nvSpPr>
        <xdr:cNvPr id="2075" name="Text 48">
          <a:extLst>
            <a:ext uri="{FF2B5EF4-FFF2-40B4-BE49-F238E27FC236}">
              <a16:creationId xmlns:a16="http://schemas.microsoft.com/office/drawing/2014/main" id="{1B386F24-C1DD-2B44-EFBA-8ED2B170A360}"/>
            </a:ext>
          </a:extLst>
        </xdr:cNvPr>
        <xdr:cNvSpPr txBox="1">
          <a:spLocks noChangeArrowheads="1"/>
        </xdr:cNvSpPr>
      </xdr:nvSpPr>
      <xdr:spPr bwMode="auto">
        <a:xfrm>
          <a:off x="7848600" y="6400800"/>
          <a:ext cx="22955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800" b="0" i="0" u="none" strike="noStrike" baseline="0">
              <a:solidFill>
                <a:srgbClr val="000000"/>
              </a:solidFill>
              <a:latin typeface="Times New Roman"/>
              <a:cs typeface="Times New Roman"/>
            </a:rPr>
            <a:t>Previous Name if Change</a:t>
          </a:r>
        </a:p>
      </xdr:txBody>
    </xdr:sp>
    <xdr:clientData/>
  </xdr:twoCellAnchor>
  <xdr:twoCellAnchor>
    <xdr:from>
      <xdr:col>7</xdr:col>
      <xdr:colOff>571500</xdr:colOff>
      <xdr:row>39</xdr:row>
      <xdr:rowOff>133350</xdr:rowOff>
    </xdr:from>
    <xdr:to>
      <xdr:col>9</xdr:col>
      <xdr:colOff>95250</xdr:colOff>
      <xdr:row>40</xdr:row>
      <xdr:rowOff>104775</xdr:rowOff>
    </xdr:to>
    <xdr:sp macro="" textlink="">
      <xdr:nvSpPr>
        <xdr:cNvPr id="2076" name="Text 49">
          <a:extLst>
            <a:ext uri="{FF2B5EF4-FFF2-40B4-BE49-F238E27FC236}">
              <a16:creationId xmlns:a16="http://schemas.microsoft.com/office/drawing/2014/main" id="{ED950A54-D741-4C03-C031-773ED0259286}"/>
            </a:ext>
          </a:extLst>
        </xdr:cNvPr>
        <xdr:cNvSpPr txBox="1">
          <a:spLocks noChangeArrowheads="1"/>
        </xdr:cNvSpPr>
      </xdr:nvSpPr>
      <xdr:spPr bwMode="auto">
        <a:xfrm>
          <a:off x="5514975" y="6400800"/>
          <a:ext cx="1200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800" b="0" i="0" u="none" strike="noStrike" baseline="0">
              <a:solidFill>
                <a:srgbClr val="000000"/>
              </a:solidFill>
              <a:latin typeface="Times New Roman"/>
              <a:cs typeface="Times New Roman"/>
            </a:rPr>
            <a:t>City</a:t>
          </a:r>
        </a:p>
      </xdr:txBody>
    </xdr:sp>
    <xdr:clientData/>
  </xdr:twoCellAnchor>
  <xdr:twoCellAnchor>
    <xdr:from>
      <xdr:col>9</xdr:col>
      <xdr:colOff>133350</xdr:colOff>
      <xdr:row>39</xdr:row>
      <xdr:rowOff>133350</xdr:rowOff>
    </xdr:from>
    <xdr:to>
      <xdr:col>9</xdr:col>
      <xdr:colOff>581025</xdr:colOff>
      <xdr:row>40</xdr:row>
      <xdr:rowOff>104775</xdr:rowOff>
    </xdr:to>
    <xdr:sp macro="" textlink="">
      <xdr:nvSpPr>
        <xdr:cNvPr id="2077" name="Text 50">
          <a:extLst>
            <a:ext uri="{FF2B5EF4-FFF2-40B4-BE49-F238E27FC236}">
              <a16:creationId xmlns:a16="http://schemas.microsoft.com/office/drawing/2014/main" id="{B1DCF69D-9871-18B0-1AE9-FF19332DE033}"/>
            </a:ext>
          </a:extLst>
        </xdr:cNvPr>
        <xdr:cNvSpPr txBox="1">
          <a:spLocks noChangeArrowheads="1"/>
        </xdr:cNvSpPr>
      </xdr:nvSpPr>
      <xdr:spPr bwMode="auto">
        <a:xfrm>
          <a:off x="6753225" y="640080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800" b="0" i="0" u="none" strike="noStrike" baseline="0">
              <a:solidFill>
                <a:srgbClr val="000000"/>
              </a:solidFill>
              <a:latin typeface="Times New Roman"/>
              <a:cs typeface="Times New Roman"/>
            </a:rPr>
            <a:t>State</a:t>
          </a:r>
        </a:p>
      </xdr:txBody>
    </xdr:sp>
    <xdr:clientData/>
  </xdr:twoCellAnchor>
  <xdr:twoCellAnchor>
    <xdr:from>
      <xdr:col>9</xdr:col>
      <xdr:colOff>619125</xdr:colOff>
      <xdr:row>39</xdr:row>
      <xdr:rowOff>133350</xdr:rowOff>
    </xdr:from>
    <xdr:to>
      <xdr:col>10</xdr:col>
      <xdr:colOff>323850</xdr:colOff>
      <xdr:row>40</xdr:row>
      <xdr:rowOff>104775</xdr:rowOff>
    </xdr:to>
    <xdr:sp macro="" textlink="">
      <xdr:nvSpPr>
        <xdr:cNvPr id="2078" name="Text 52">
          <a:extLst>
            <a:ext uri="{FF2B5EF4-FFF2-40B4-BE49-F238E27FC236}">
              <a16:creationId xmlns:a16="http://schemas.microsoft.com/office/drawing/2014/main" id="{66EE4113-99C9-DCC6-D899-72CC6D475253}"/>
            </a:ext>
          </a:extLst>
        </xdr:cNvPr>
        <xdr:cNvSpPr txBox="1">
          <a:spLocks noChangeArrowheads="1"/>
        </xdr:cNvSpPr>
      </xdr:nvSpPr>
      <xdr:spPr bwMode="auto">
        <a:xfrm>
          <a:off x="7239000" y="640080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800" b="0" i="0" u="none" strike="noStrike" baseline="0">
              <a:solidFill>
                <a:srgbClr val="000000"/>
              </a:solidFill>
              <a:latin typeface="Times New Roman"/>
              <a:cs typeface="Times New Roman"/>
            </a:rPr>
            <a:t>Zip Code</a:t>
          </a:r>
        </a:p>
      </xdr:txBody>
    </xdr:sp>
    <xdr:clientData/>
  </xdr:twoCellAnchor>
  <xdr:twoCellAnchor>
    <xdr:from>
      <xdr:col>9</xdr:col>
      <xdr:colOff>619125</xdr:colOff>
      <xdr:row>38</xdr:row>
      <xdr:rowOff>123825</xdr:rowOff>
    </xdr:from>
    <xdr:to>
      <xdr:col>10</xdr:col>
      <xdr:colOff>323850</xdr:colOff>
      <xdr:row>39</xdr:row>
      <xdr:rowOff>95250</xdr:rowOff>
    </xdr:to>
    <xdr:sp macro="" textlink="">
      <xdr:nvSpPr>
        <xdr:cNvPr id="2079" name="Text 58">
          <a:extLst>
            <a:ext uri="{FF2B5EF4-FFF2-40B4-BE49-F238E27FC236}">
              <a16:creationId xmlns:a16="http://schemas.microsoft.com/office/drawing/2014/main" id="{4E3A4EFF-4130-25BD-564D-5945C2CAAE8C}"/>
            </a:ext>
          </a:extLst>
        </xdr:cNvPr>
        <xdr:cNvSpPr txBox="1">
          <a:spLocks noChangeArrowheads="1"/>
        </xdr:cNvSpPr>
      </xdr:nvSpPr>
      <xdr:spPr bwMode="auto">
        <a:xfrm>
          <a:off x="7239000" y="6200775"/>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38</xdr:row>
      <xdr:rowOff>123825</xdr:rowOff>
    </xdr:from>
    <xdr:to>
      <xdr:col>4</xdr:col>
      <xdr:colOff>1495425</xdr:colOff>
      <xdr:row>39</xdr:row>
      <xdr:rowOff>95250</xdr:rowOff>
    </xdr:to>
    <xdr:sp macro="" textlink="">
      <xdr:nvSpPr>
        <xdr:cNvPr id="2080" name="Text 65">
          <a:extLst>
            <a:ext uri="{FF2B5EF4-FFF2-40B4-BE49-F238E27FC236}">
              <a16:creationId xmlns:a16="http://schemas.microsoft.com/office/drawing/2014/main" id="{14C9F1A9-27F7-BDAD-EDAA-DE1843E5E45C}"/>
            </a:ext>
          </a:extLst>
        </xdr:cNvPr>
        <xdr:cNvSpPr txBox="1">
          <a:spLocks noChangeArrowheads="1"/>
        </xdr:cNvSpPr>
      </xdr:nvSpPr>
      <xdr:spPr bwMode="auto">
        <a:xfrm>
          <a:off x="866775" y="6200775"/>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38</xdr:row>
      <xdr:rowOff>123825</xdr:rowOff>
    </xdr:from>
    <xdr:to>
      <xdr:col>7</xdr:col>
      <xdr:colOff>419100</xdr:colOff>
      <xdr:row>39</xdr:row>
      <xdr:rowOff>95250</xdr:rowOff>
    </xdr:to>
    <xdr:sp macro="" textlink="">
      <xdr:nvSpPr>
        <xdr:cNvPr id="2081" name="Text 66">
          <a:extLst>
            <a:ext uri="{FF2B5EF4-FFF2-40B4-BE49-F238E27FC236}">
              <a16:creationId xmlns:a16="http://schemas.microsoft.com/office/drawing/2014/main" id="{7C979E69-1330-CB3B-0537-DE08BE1F9711}"/>
            </a:ext>
          </a:extLst>
        </xdr:cNvPr>
        <xdr:cNvSpPr txBox="1">
          <a:spLocks noChangeArrowheads="1"/>
        </xdr:cNvSpPr>
      </xdr:nvSpPr>
      <xdr:spPr bwMode="auto">
        <a:xfrm>
          <a:off x="2924175" y="6200775"/>
          <a:ext cx="24384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38</xdr:row>
      <xdr:rowOff>123825</xdr:rowOff>
    </xdr:from>
    <xdr:to>
      <xdr:col>12</xdr:col>
      <xdr:colOff>1019175</xdr:colOff>
      <xdr:row>39</xdr:row>
      <xdr:rowOff>95250</xdr:rowOff>
    </xdr:to>
    <xdr:sp macro="" textlink="">
      <xdr:nvSpPr>
        <xdr:cNvPr id="2082" name="Text 87">
          <a:extLst>
            <a:ext uri="{FF2B5EF4-FFF2-40B4-BE49-F238E27FC236}">
              <a16:creationId xmlns:a16="http://schemas.microsoft.com/office/drawing/2014/main" id="{57C6DDB2-3594-697F-F96A-0FE32A344449}"/>
            </a:ext>
          </a:extLst>
        </xdr:cNvPr>
        <xdr:cNvSpPr txBox="1">
          <a:spLocks noChangeArrowheads="1"/>
        </xdr:cNvSpPr>
      </xdr:nvSpPr>
      <xdr:spPr bwMode="auto">
        <a:xfrm>
          <a:off x="7829550" y="6200775"/>
          <a:ext cx="22955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38</xdr:row>
      <xdr:rowOff>114300</xdr:rowOff>
    </xdr:from>
    <xdr:to>
      <xdr:col>9</xdr:col>
      <xdr:colOff>581025</xdr:colOff>
      <xdr:row>39</xdr:row>
      <xdr:rowOff>85725</xdr:rowOff>
    </xdr:to>
    <xdr:sp macro="" textlink="">
      <xdr:nvSpPr>
        <xdr:cNvPr id="2083" name="Text 90">
          <a:extLst>
            <a:ext uri="{FF2B5EF4-FFF2-40B4-BE49-F238E27FC236}">
              <a16:creationId xmlns:a16="http://schemas.microsoft.com/office/drawing/2014/main" id="{73A33157-6770-5172-1138-BD4FCD6B0944}"/>
            </a:ext>
          </a:extLst>
        </xdr:cNvPr>
        <xdr:cNvSpPr txBox="1">
          <a:spLocks noChangeArrowheads="1"/>
        </xdr:cNvSpPr>
      </xdr:nvSpPr>
      <xdr:spPr bwMode="auto">
        <a:xfrm>
          <a:off x="6753225" y="619125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571500</xdr:colOff>
      <xdr:row>38</xdr:row>
      <xdr:rowOff>114300</xdr:rowOff>
    </xdr:from>
    <xdr:to>
      <xdr:col>9</xdr:col>
      <xdr:colOff>95250</xdr:colOff>
      <xdr:row>39</xdr:row>
      <xdr:rowOff>85725</xdr:rowOff>
    </xdr:to>
    <xdr:sp macro="" textlink="">
      <xdr:nvSpPr>
        <xdr:cNvPr id="2084" name="Text 91">
          <a:extLst>
            <a:ext uri="{FF2B5EF4-FFF2-40B4-BE49-F238E27FC236}">
              <a16:creationId xmlns:a16="http://schemas.microsoft.com/office/drawing/2014/main" id="{91EF3B17-219C-5601-6251-5F772B940323}"/>
            </a:ext>
          </a:extLst>
        </xdr:cNvPr>
        <xdr:cNvSpPr txBox="1">
          <a:spLocks noChangeArrowheads="1"/>
        </xdr:cNvSpPr>
      </xdr:nvSpPr>
      <xdr:spPr bwMode="auto">
        <a:xfrm>
          <a:off x="5514975" y="6191250"/>
          <a:ext cx="1200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38100</xdr:colOff>
      <xdr:row>39</xdr:row>
      <xdr:rowOff>114300</xdr:rowOff>
    </xdr:from>
    <xdr:to>
      <xdr:col>12</xdr:col>
      <xdr:colOff>1085850</xdr:colOff>
      <xdr:row>42</xdr:row>
      <xdr:rowOff>47625</xdr:rowOff>
    </xdr:to>
    <xdr:grpSp>
      <xdr:nvGrpSpPr>
        <xdr:cNvPr id="2085" name="Group 37">
          <a:extLst>
            <a:ext uri="{FF2B5EF4-FFF2-40B4-BE49-F238E27FC236}">
              <a16:creationId xmlns:a16="http://schemas.microsoft.com/office/drawing/2014/main" id="{217E4315-0D91-D0D4-80CB-388F2385BF4F}"/>
            </a:ext>
          </a:extLst>
        </xdr:cNvPr>
        <xdr:cNvGrpSpPr>
          <a:grpSpLocks/>
        </xdr:cNvGrpSpPr>
      </xdr:nvGrpSpPr>
      <xdr:grpSpPr bwMode="auto">
        <a:xfrm>
          <a:off x="863600" y="6438900"/>
          <a:ext cx="9353550" cy="504825"/>
          <a:chOff x="-1145" y="-40781"/>
          <a:chExt cx="20332" cy="159"/>
        </a:xfrm>
      </xdr:grpSpPr>
      <xdr:sp macro="" textlink="">
        <xdr:nvSpPr>
          <xdr:cNvPr id="2086" name="Line 38">
            <a:extLst>
              <a:ext uri="{FF2B5EF4-FFF2-40B4-BE49-F238E27FC236}">
                <a16:creationId xmlns:a16="http://schemas.microsoft.com/office/drawing/2014/main" id="{87F42E9C-3520-3A28-2C97-1CD3A9BD4F6B}"/>
              </a:ext>
            </a:extLst>
          </xdr:cNvPr>
          <xdr:cNvSpPr>
            <a:spLocks noChangeShapeType="1"/>
          </xdr:cNvSpPr>
        </xdr:nvSpPr>
        <xdr:spPr bwMode="auto">
          <a:xfrm>
            <a:off x="-1145" y="-40781"/>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87" name="Line 39">
            <a:extLst>
              <a:ext uri="{FF2B5EF4-FFF2-40B4-BE49-F238E27FC236}">
                <a16:creationId xmlns:a16="http://schemas.microsoft.com/office/drawing/2014/main" id="{1164B4F9-08AD-AF3B-F537-C26251428257}"/>
              </a:ext>
            </a:extLst>
          </xdr:cNvPr>
          <xdr:cNvSpPr>
            <a:spLocks noChangeShapeType="1"/>
          </xdr:cNvSpPr>
        </xdr:nvSpPr>
        <xdr:spPr bwMode="auto">
          <a:xfrm>
            <a:off x="3777" y="-40781"/>
            <a:ext cx="47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88" name="Line 40">
            <a:extLst>
              <a:ext uri="{FF2B5EF4-FFF2-40B4-BE49-F238E27FC236}">
                <a16:creationId xmlns:a16="http://schemas.microsoft.com/office/drawing/2014/main" id="{92784C57-8E3D-84BA-A9B5-8BA6F6EC20C9}"/>
              </a:ext>
            </a:extLst>
          </xdr:cNvPr>
          <xdr:cNvSpPr>
            <a:spLocks noChangeShapeType="1"/>
          </xdr:cNvSpPr>
        </xdr:nvSpPr>
        <xdr:spPr bwMode="auto">
          <a:xfrm>
            <a:off x="8722" y="-40781"/>
            <a:ext cx="538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89" name="Line 41">
            <a:extLst>
              <a:ext uri="{FF2B5EF4-FFF2-40B4-BE49-F238E27FC236}">
                <a16:creationId xmlns:a16="http://schemas.microsoft.com/office/drawing/2014/main" id="{8EABB67C-AFE9-9335-4CE1-E3477169CB1F}"/>
              </a:ext>
            </a:extLst>
          </xdr:cNvPr>
          <xdr:cNvSpPr>
            <a:spLocks noChangeShapeType="1"/>
          </xdr:cNvSpPr>
        </xdr:nvSpPr>
        <xdr:spPr bwMode="auto">
          <a:xfrm>
            <a:off x="14426" y="-40781"/>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90" name="Text 97">
            <a:extLst>
              <a:ext uri="{FF2B5EF4-FFF2-40B4-BE49-F238E27FC236}">
                <a16:creationId xmlns:a16="http://schemas.microsoft.com/office/drawing/2014/main" id="{C69FAD11-417D-C2AC-7FD6-9D2FCF4A1EE2}"/>
              </a:ext>
            </a:extLst>
          </xdr:cNvPr>
          <xdr:cNvSpPr txBox="1">
            <a:spLocks noChangeArrowheads="1"/>
          </xdr:cNvSpPr>
        </xdr:nvSpPr>
        <xdr:spPr bwMode="auto">
          <a:xfrm>
            <a:off x="-1122" y="-40778"/>
            <a:ext cx="4646"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Name (Type or Print)</a:t>
            </a:r>
          </a:p>
        </xdr:txBody>
      </xdr:sp>
      <xdr:sp macro="" textlink="">
        <xdr:nvSpPr>
          <xdr:cNvPr id="2091" name="Text 98">
            <a:extLst>
              <a:ext uri="{FF2B5EF4-FFF2-40B4-BE49-F238E27FC236}">
                <a16:creationId xmlns:a16="http://schemas.microsoft.com/office/drawing/2014/main" id="{8049835D-0B28-7B05-4B49-D7E14B4D8BA5}"/>
              </a:ext>
            </a:extLst>
          </xdr:cNvPr>
          <xdr:cNvSpPr txBox="1">
            <a:spLocks noChangeArrowheads="1"/>
          </xdr:cNvSpPr>
        </xdr:nvSpPr>
        <xdr:spPr bwMode="auto">
          <a:xfrm>
            <a:off x="3777" y="-40775"/>
            <a:ext cx="4623"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Address</a:t>
            </a:r>
          </a:p>
        </xdr:txBody>
      </xdr:sp>
      <xdr:sp macro="" textlink="">
        <xdr:nvSpPr>
          <xdr:cNvPr id="2092" name="Text 99">
            <a:extLst>
              <a:ext uri="{FF2B5EF4-FFF2-40B4-BE49-F238E27FC236}">
                <a16:creationId xmlns:a16="http://schemas.microsoft.com/office/drawing/2014/main" id="{5B0C04FA-FFB7-45C3-5AC1-76F38B8D5CA0}"/>
              </a:ext>
            </a:extLst>
          </xdr:cNvPr>
          <xdr:cNvSpPr txBox="1">
            <a:spLocks noChangeArrowheads="1"/>
          </xdr:cNvSpPr>
        </xdr:nvSpPr>
        <xdr:spPr bwMode="auto">
          <a:xfrm>
            <a:off x="14380" y="-40775"/>
            <a:ext cx="4692"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Previous Name if Change</a:t>
            </a:r>
          </a:p>
        </xdr:txBody>
      </xdr:sp>
      <xdr:sp macro="" textlink="">
        <xdr:nvSpPr>
          <xdr:cNvPr id="2093" name="Text 100">
            <a:extLst>
              <a:ext uri="{FF2B5EF4-FFF2-40B4-BE49-F238E27FC236}">
                <a16:creationId xmlns:a16="http://schemas.microsoft.com/office/drawing/2014/main" id="{B10AA904-A009-865B-4CE3-D0B44C380A06}"/>
              </a:ext>
            </a:extLst>
          </xdr:cNvPr>
          <xdr:cNvSpPr txBox="1">
            <a:spLocks noChangeArrowheads="1"/>
          </xdr:cNvSpPr>
        </xdr:nvSpPr>
        <xdr:spPr bwMode="auto">
          <a:xfrm>
            <a:off x="8745" y="-40775"/>
            <a:ext cx="2875" cy="5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City</a:t>
            </a:r>
          </a:p>
        </xdr:txBody>
      </xdr:sp>
      <xdr:sp macro="" textlink="">
        <xdr:nvSpPr>
          <xdr:cNvPr id="2094" name="Text 101">
            <a:extLst>
              <a:ext uri="{FF2B5EF4-FFF2-40B4-BE49-F238E27FC236}">
                <a16:creationId xmlns:a16="http://schemas.microsoft.com/office/drawing/2014/main" id="{91F64739-F080-6383-4AB2-0BECE791DBF2}"/>
              </a:ext>
            </a:extLst>
          </xdr:cNvPr>
          <xdr:cNvSpPr txBox="1">
            <a:spLocks noChangeArrowheads="1"/>
          </xdr:cNvSpPr>
        </xdr:nvSpPr>
        <xdr:spPr bwMode="auto">
          <a:xfrm>
            <a:off x="11712" y="-40775"/>
            <a:ext cx="1058"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State</a:t>
            </a:r>
          </a:p>
        </xdr:txBody>
      </xdr:sp>
      <xdr:sp macro="" textlink="">
        <xdr:nvSpPr>
          <xdr:cNvPr id="2095" name="Text 102">
            <a:extLst>
              <a:ext uri="{FF2B5EF4-FFF2-40B4-BE49-F238E27FC236}">
                <a16:creationId xmlns:a16="http://schemas.microsoft.com/office/drawing/2014/main" id="{B96D7C4F-D8E6-7C4A-7618-21A72FA9C48B}"/>
              </a:ext>
            </a:extLst>
          </xdr:cNvPr>
          <xdr:cNvSpPr txBox="1">
            <a:spLocks noChangeArrowheads="1"/>
          </xdr:cNvSpPr>
        </xdr:nvSpPr>
        <xdr:spPr bwMode="auto">
          <a:xfrm>
            <a:off x="12862" y="-40775"/>
            <a:ext cx="1104"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Zip Code</a:t>
            </a:r>
          </a:p>
        </xdr:txBody>
      </xdr:sp>
      <xdr:sp macro="" textlink="">
        <xdr:nvSpPr>
          <xdr:cNvPr id="2096" name="Line 48">
            <a:extLst>
              <a:ext uri="{FF2B5EF4-FFF2-40B4-BE49-F238E27FC236}">
                <a16:creationId xmlns:a16="http://schemas.microsoft.com/office/drawing/2014/main" id="{AEC4CD90-1302-A041-2BA7-8FE00040D7D6}"/>
              </a:ext>
            </a:extLst>
          </xdr:cNvPr>
          <xdr:cNvSpPr>
            <a:spLocks noChangeShapeType="1"/>
          </xdr:cNvSpPr>
        </xdr:nvSpPr>
        <xdr:spPr bwMode="auto">
          <a:xfrm>
            <a:off x="-1145" y="-40679"/>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97" name="Line 49">
            <a:extLst>
              <a:ext uri="{FF2B5EF4-FFF2-40B4-BE49-F238E27FC236}">
                <a16:creationId xmlns:a16="http://schemas.microsoft.com/office/drawing/2014/main" id="{F4B1A422-90D1-752C-FD8E-E793A643ADB9}"/>
              </a:ext>
            </a:extLst>
          </xdr:cNvPr>
          <xdr:cNvSpPr>
            <a:spLocks noChangeShapeType="1"/>
          </xdr:cNvSpPr>
        </xdr:nvSpPr>
        <xdr:spPr bwMode="auto">
          <a:xfrm>
            <a:off x="3777" y="-40679"/>
            <a:ext cx="47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98" name="Line 50">
            <a:extLst>
              <a:ext uri="{FF2B5EF4-FFF2-40B4-BE49-F238E27FC236}">
                <a16:creationId xmlns:a16="http://schemas.microsoft.com/office/drawing/2014/main" id="{F040B924-256C-FAAB-7FAD-CD825D38045F}"/>
              </a:ext>
            </a:extLst>
          </xdr:cNvPr>
          <xdr:cNvSpPr>
            <a:spLocks noChangeShapeType="1"/>
          </xdr:cNvSpPr>
        </xdr:nvSpPr>
        <xdr:spPr bwMode="auto">
          <a:xfrm>
            <a:off x="8722" y="-40679"/>
            <a:ext cx="538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99" name="Line 51">
            <a:extLst>
              <a:ext uri="{FF2B5EF4-FFF2-40B4-BE49-F238E27FC236}">
                <a16:creationId xmlns:a16="http://schemas.microsoft.com/office/drawing/2014/main" id="{DEA8A79E-3B45-4E1C-2113-12B06161ACDA}"/>
              </a:ext>
            </a:extLst>
          </xdr:cNvPr>
          <xdr:cNvSpPr>
            <a:spLocks noChangeShapeType="1"/>
          </xdr:cNvSpPr>
        </xdr:nvSpPr>
        <xdr:spPr bwMode="auto">
          <a:xfrm>
            <a:off x="14426" y="-40679"/>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100" name="Text 130">
            <a:extLst>
              <a:ext uri="{FF2B5EF4-FFF2-40B4-BE49-F238E27FC236}">
                <a16:creationId xmlns:a16="http://schemas.microsoft.com/office/drawing/2014/main" id="{E9F5BA44-5F23-DAF0-8E06-9ED95EA5DC6F}"/>
              </a:ext>
            </a:extLst>
          </xdr:cNvPr>
          <xdr:cNvSpPr txBox="1">
            <a:spLocks noChangeArrowheads="1"/>
          </xdr:cNvSpPr>
        </xdr:nvSpPr>
        <xdr:spPr bwMode="auto">
          <a:xfrm>
            <a:off x="-1122" y="-40676"/>
            <a:ext cx="4646"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Name (Type or Print)</a:t>
            </a:r>
          </a:p>
        </xdr:txBody>
      </xdr:sp>
      <xdr:sp macro="" textlink="">
        <xdr:nvSpPr>
          <xdr:cNvPr id="2101" name="Text 131">
            <a:extLst>
              <a:ext uri="{FF2B5EF4-FFF2-40B4-BE49-F238E27FC236}">
                <a16:creationId xmlns:a16="http://schemas.microsoft.com/office/drawing/2014/main" id="{CB7DF9DB-9D13-5E95-CBF2-BC8069D8FFFE}"/>
              </a:ext>
            </a:extLst>
          </xdr:cNvPr>
          <xdr:cNvSpPr txBox="1">
            <a:spLocks noChangeArrowheads="1"/>
          </xdr:cNvSpPr>
        </xdr:nvSpPr>
        <xdr:spPr bwMode="auto">
          <a:xfrm>
            <a:off x="3777" y="-40673"/>
            <a:ext cx="4623"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Address</a:t>
            </a:r>
          </a:p>
        </xdr:txBody>
      </xdr:sp>
      <xdr:sp macro="" textlink="">
        <xdr:nvSpPr>
          <xdr:cNvPr id="2102" name="Text 132">
            <a:extLst>
              <a:ext uri="{FF2B5EF4-FFF2-40B4-BE49-F238E27FC236}">
                <a16:creationId xmlns:a16="http://schemas.microsoft.com/office/drawing/2014/main" id="{3A242D92-CF4A-62C3-DA3C-FF299E74384D}"/>
              </a:ext>
            </a:extLst>
          </xdr:cNvPr>
          <xdr:cNvSpPr txBox="1">
            <a:spLocks noChangeArrowheads="1"/>
          </xdr:cNvSpPr>
        </xdr:nvSpPr>
        <xdr:spPr bwMode="auto">
          <a:xfrm>
            <a:off x="14380" y="-40673"/>
            <a:ext cx="4692"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Previous Name if Change</a:t>
            </a:r>
          </a:p>
        </xdr:txBody>
      </xdr:sp>
      <xdr:sp macro="" textlink="">
        <xdr:nvSpPr>
          <xdr:cNvPr id="2103" name="Text 133">
            <a:extLst>
              <a:ext uri="{FF2B5EF4-FFF2-40B4-BE49-F238E27FC236}">
                <a16:creationId xmlns:a16="http://schemas.microsoft.com/office/drawing/2014/main" id="{95423DE7-24A1-539C-850D-C8ADC38A6F6E}"/>
              </a:ext>
            </a:extLst>
          </xdr:cNvPr>
          <xdr:cNvSpPr txBox="1">
            <a:spLocks noChangeArrowheads="1"/>
          </xdr:cNvSpPr>
        </xdr:nvSpPr>
        <xdr:spPr bwMode="auto">
          <a:xfrm>
            <a:off x="8745" y="-40673"/>
            <a:ext cx="2875"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City</a:t>
            </a:r>
          </a:p>
        </xdr:txBody>
      </xdr:sp>
      <xdr:sp macro="" textlink="">
        <xdr:nvSpPr>
          <xdr:cNvPr id="2104" name="Text 134">
            <a:extLst>
              <a:ext uri="{FF2B5EF4-FFF2-40B4-BE49-F238E27FC236}">
                <a16:creationId xmlns:a16="http://schemas.microsoft.com/office/drawing/2014/main" id="{31BB4BB3-4F09-CB17-70D9-F95D42A096EA}"/>
              </a:ext>
            </a:extLst>
          </xdr:cNvPr>
          <xdr:cNvSpPr txBox="1">
            <a:spLocks noChangeArrowheads="1"/>
          </xdr:cNvSpPr>
        </xdr:nvSpPr>
        <xdr:spPr bwMode="auto">
          <a:xfrm>
            <a:off x="11712" y="-40673"/>
            <a:ext cx="1058"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State</a:t>
            </a:r>
          </a:p>
        </xdr:txBody>
      </xdr:sp>
      <xdr:sp macro="" textlink="">
        <xdr:nvSpPr>
          <xdr:cNvPr id="2105" name="Text 135">
            <a:extLst>
              <a:ext uri="{FF2B5EF4-FFF2-40B4-BE49-F238E27FC236}">
                <a16:creationId xmlns:a16="http://schemas.microsoft.com/office/drawing/2014/main" id="{F5877737-CC02-2685-F3F1-05FE7BE8556A}"/>
              </a:ext>
            </a:extLst>
          </xdr:cNvPr>
          <xdr:cNvSpPr txBox="1">
            <a:spLocks noChangeArrowheads="1"/>
          </xdr:cNvSpPr>
        </xdr:nvSpPr>
        <xdr:spPr bwMode="auto">
          <a:xfrm>
            <a:off x="12862" y="-40673"/>
            <a:ext cx="1104"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Zip Code</a:t>
            </a:r>
          </a:p>
        </xdr:txBody>
      </xdr:sp>
    </xdr:grpSp>
    <xdr:clientData/>
  </xdr:twoCellAnchor>
  <xdr:twoCellAnchor>
    <xdr:from>
      <xdr:col>9</xdr:col>
      <xdr:colOff>590550</xdr:colOff>
      <xdr:row>38</xdr:row>
      <xdr:rowOff>123825</xdr:rowOff>
    </xdr:from>
    <xdr:to>
      <xdr:col>10</xdr:col>
      <xdr:colOff>457200</xdr:colOff>
      <xdr:row>39</xdr:row>
      <xdr:rowOff>95250</xdr:rowOff>
    </xdr:to>
    <xdr:sp macro="" textlink="" fLocksText="0">
      <xdr:nvSpPr>
        <xdr:cNvPr id="2106" name="Text 103">
          <a:extLst>
            <a:ext uri="{FF2B5EF4-FFF2-40B4-BE49-F238E27FC236}">
              <a16:creationId xmlns:a16="http://schemas.microsoft.com/office/drawing/2014/main" id="{5D335639-B995-C23B-B0F6-CE348FC7EB39}"/>
            </a:ext>
          </a:extLst>
        </xdr:cNvPr>
        <xdr:cNvSpPr txBox="1">
          <a:spLocks noChangeArrowheads="1"/>
        </xdr:cNvSpPr>
      </xdr:nvSpPr>
      <xdr:spPr bwMode="auto">
        <a:xfrm>
          <a:off x="7210425" y="6200775"/>
          <a:ext cx="6096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38</xdr:row>
      <xdr:rowOff>123825</xdr:rowOff>
    </xdr:from>
    <xdr:to>
      <xdr:col>4</xdr:col>
      <xdr:colOff>1495425</xdr:colOff>
      <xdr:row>39</xdr:row>
      <xdr:rowOff>95250</xdr:rowOff>
    </xdr:to>
    <xdr:sp macro="" textlink="" fLocksText="0">
      <xdr:nvSpPr>
        <xdr:cNvPr id="2107" name="Text 104">
          <a:extLst>
            <a:ext uri="{FF2B5EF4-FFF2-40B4-BE49-F238E27FC236}">
              <a16:creationId xmlns:a16="http://schemas.microsoft.com/office/drawing/2014/main" id="{4CC1AC18-E2A9-84D0-1001-1B254370DA74}"/>
            </a:ext>
          </a:extLst>
        </xdr:cNvPr>
        <xdr:cNvSpPr txBox="1">
          <a:spLocks noChangeArrowheads="1"/>
        </xdr:cNvSpPr>
      </xdr:nvSpPr>
      <xdr:spPr bwMode="auto">
        <a:xfrm>
          <a:off x="866775" y="6200775"/>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38</xdr:row>
      <xdr:rowOff>123825</xdr:rowOff>
    </xdr:from>
    <xdr:to>
      <xdr:col>7</xdr:col>
      <xdr:colOff>419100</xdr:colOff>
      <xdr:row>39</xdr:row>
      <xdr:rowOff>95250</xdr:rowOff>
    </xdr:to>
    <xdr:sp macro="" textlink="" fLocksText="0">
      <xdr:nvSpPr>
        <xdr:cNvPr id="2108" name="Text 105">
          <a:extLst>
            <a:ext uri="{FF2B5EF4-FFF2-40B4-BE49-F238E27FC236}">
              <a16:creationId xmlns:a16="http://schemas.microsoft.com/office/drawing/2014/main" id="{CEF19942-E9C1-57A3-EBEE-E0270D1DED3D}"/>
            </a:ext>
          </a:extLst>
        </xdr:cNvPr>
        <xdr:cNvSpPr txBox="1">
          <a:spLocks noChangeArrowheads="1"/>
        </xdr:cNvSpPr>
      </xdr:nvSpPr>
      <xdr:spPr bwMode="auto">
        <a:xfrm>
          <a:off x="2924175" y="6200775"/>
          <a:ext cx="24384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38</xdr:row>
      <xdr:rowOff>123825</xdr:rowOff>
    </xdr:from>
    <xdr:to>
      <xdr:col>12</xdr:col>
      <xdr:colOff>1019175</xdr:colOff>
      <xdr:row>39</xdr:row>
      <xdr:rowOff>95250</xdr:rowOff>
    </xdr:to>
    <xdr:sp macro="" textlink="" fLocksText="0">
      <xdr:nvSpPr>
        <xdr:cNvPr id="2109" name="Text 106">
          <a:extLst>
            <a:ext uri="{FF2B5EF4-FFF2-40B4-BE49-F238E27FC236}">
              <a16:creationId xmlns:a16="http://schemas.microsoft.com/office/drawing/2014/main" id="{45B38E5C-15E6-7E75-FCEA-C27A1481D279}"/>
            </a:ext>
          </a:extLst>
        </xdr:cNvPr>
        <xdr:cNvSpPr txBox="1">
          <a:spLocks noChangeArrowheads="1"/>
        </xdr:cNvSpPr>
      </xdr:nvSpPr>
      <xdr:spPr bwMode="auto">
        <a:xfrm>
          <a:off x="7829550" y="6200775"/>
          <a:ext cx="22955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38</xdr:row>
      <xdr:rowOff>114300</xdr:rowOff>
    </xdr:from>
    <xdr:to>
      <xdr:col>9</xdr:col>
      <xdr:colOff>581025</xdr:colOff>
      <xdr:row>39</xdr:row>
      <xdr:rowOff>85725</xdr:rowOff>
    </xdr:to>
    <xdr:sp macro="" textlink="" fLocksText="0">
      <xdr:nvSpPr>
        <xdr:cNvPr id="2110" name="Text 107">
          <a:extLst>
            <a:ext uri="{FF2B5EF4-FFF2-40B4-BE49-F238E27FC236}">
              <a16:creationId xmlns:a16="http://schemas.microsoft.com/office/drawing/2014/main" id="{0736C80A-1270-0446-7056-39BB1EA46EAD}"/>
            </a:ext>
          </a:extLst>
        </xdr:cNvPr>
        <xdr:cNvSpPr txBox="1">
          <a:spLocks noChangeArrowheads="1"/>
        </xdr:cNvSpPr>
      </xdr:nvSpPr>
      <xdr:spPr bwMode="auto">
        <a:xfrm>
          <a:off x="6753225" y="619125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581025</xdr:colOff>
      <xdr:row>38</xdr:row>
      <xdr:rowOff>114300</xdr:rowOff>
    </xdr:from>
    <xdr:to>
      <xdr:col>9</xdr:col>
      <xdr:colOff>95250</xdr:colOff>
      <xdr:row>39</xdr:row>
      <xdr:rowOff>85725</xdr:rowOff>
    </xdr:to>
    <xdr:sp macro="" textlink="" fLocksText="0">
      <xdr:nvSpPr>
        <xdr:cNvPr id="2111" name="Text 108">
          <a:extLst>
            <a:ext uri="{FF2B5EF4-FFF2-40B4-BE49-F238E27FC236}">
              <a16:creationId xmlns:a16="http://schemas.microsoft.com/office/drawing/2014/main" id="{9F906EC1-486A-EE4F-EF29-3957D796D23B}"/>
            </a:ext>
          </a:extLst>
        </xdr:cNvPr>
        <xdr:cNvSpPr txBox="1">
          <a:spLocks noChangeArrowheads="1"/>
        </xdr:cNvSpPr>
      </xdr:nvSpPr>
      <xdr:spPr bwMode="auto">
        <a:xfrm>
          <a:off x="5524500" y="6191250"/>
          <a:ext cx="11906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571500</xdr:colOff>
      <xdr:row>40</xdr:row>
      <xdr:rowOff>66675</xdr:rowOff>
    </xdr:from>
    <xdr:to>
      <xdr:col>10</xdr:col>
      <xdr:colOff>447675</xdr:colOff>
      <xdr:row>41</xdr:row>
      <xdr:rowOff>38100</xdr:rowOff>
    </xdr:to>
    <xdr:sp macro="" textlink="" fLocksText="0">
      <xdr:nvSpPr>
        <xdr:cNvPr id="2112" name="Text 136">
          <a:extLst>
            <a:ext uri="{FF2B5EF4-FFF2-40B4-BE49-F238E27FC236}">
              <a16:creationId xmlns:a16="http://schemas.microsoft.com/office/drawing/2014/main" id="{D58B4418-F2F6-A85E-FF82-55AA7C8F808D}"/>
            </a:ext>
          </a:extLst>
        </xdr:cNvPr>
        <xdr:cNvSpPr txBox="1">
          <a:spLocks noChangeArrowheads="1"/>
        </xdr:cNvSpPr>
      </xdr:nvSpPr>
      <xdr:spPr bwMode="auto">
        <a:xfrm>
          <a:off x="7191375" y="6524625"/>
          <a:ext cx="6191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40</xdr:row>
      <xdr:rowOff>66675</xdr:rowOff>
    </xdr:from>
    <xdr:to>
      <xdr:col>4</xdr:col>
      <xdr:colOff>1495425</xdr:colOff>
      <xdr:row>41</xdr:row>
      <xdr:rowOff>38100</xdr:rowOff>
    </xdr:to>
    <xdr:sp macro="" textlink="" fLocksText="0">
      <xdr:nvSpPr>
        <xdr:cNvPr id="2113" name="Text 137">
          <a:extLst>
            <a:ext uri="{FF2B5EF4-FFF2-40B4-BE49-F238E27FC236}">
              <a16:creationId xmlns:a16="http://schemas.microsoft.com/office/drawing/2014/main" id="{7E54ADD8-BC55-AE26-2A99-65A8D1F46502}"/>
            </a:ext>
          </a:extLst>
        </xdr:cNvPr>
        <xdr:cNvSpPr txBox="1">
          <a:spLocks noChangeArrowheads="1"/>
        </xdr:cNvSpPr>
      </xdr:nvSpPr>
      <xdr:spPr bwMode="auto">
        <a:xfrm>
          <a:off x="866775" y="6524625"/>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40</xdr:row>
      <xdr:rowOff>66675</xdr:rowOff>
    </xdr:from>
    <xdr:to>
      <xdr:col>7</xdr:col>
      <xdr:colOff>419100</xdr:colOff>
      <xdr:row>41</xdr:row>
      <xdr:rowOff>38100</xdr:rowOff>
    </xdr:to>
    <xdr:sp macro="" textlink="" fLocksText="0">
      <xdr:nvSpPr>
        <xdr:cNvPr id="2114" name="Text 138">
          <a:extLst>
            <a:ext uri="{FF2B5EF4-FFF2-40B4-BE49-F238E27FC236}">
              <a16:creationId xmlns:a16="http://schemas.microsoft.com/office/drawing/2014/main" id="{27CC354B-C4C6-C09A-7FB1-7025BF2FD9BE}"/>
            </a:ext>
          </a:extLst>
        </xdr:cNvPr>
        <xdr:cNvSpPr txBox="1">
          <a:spLocks noChangeArrowheads="1"/>
        </xdr:cNvSpPr>
      </xdr:nvSpPr>
      <xdr:spPr bwMode="auto">
        <a:xfrm>
          <a:off x="2924175" y="6524625"/>
          <a:ext cx="24384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40</xdr:row>
      <xdr:rowOff>66675</xdr:rowOff>
    </xdr:from>
    <xdr:to>
      <xdr:col>12</xdr:col>
      <xdr:colOff>1019175</xdr:colOff>
      <xdr:row>41</xdr:row>
      <xdr:rowOff>38100</xdr:rowOff>
    </xdr:to>
    <xdr:sp macro="" textlink="" fLocksText="0">
      <xdr:nvSpPr>
        <xdr:cNvPr id="2115" name="Text 139">
          <a:extLst>
            <a:ext uri="{FF2B5EF4-FFF2-40B4-BE49-F238E27FC236}">
              <a16:creationId xmlns:a16="http://schemas.microsoft.com/office/drawing/2014/main" id="{451938BF-AE5E-5C7F-BE3E-ACF26992BEB4}"/>
            </a:ext>
          </a:extLst>
        </xdr:cNvPr>
        <xdr:cNvSpPr txBox="1">
          <a:spLocks noChangeArrowheads="1"/>
        </xdr:cNvSpPr>
      </xdr:nvSpPr>
      <xdr:spPr bwMode="auto">
        <a:xfrm>
          <a:off x="7829550" y="6524625"/>
          <a:ext cx="22955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40</xdr:row>
      <xdr:rowOff>57150</xdr:rowOff>
    </xdr:from>
    <xdr:to>
      <xdr:col>9</xdr:col>
      <xdr:colOff>581025</xdr:colOff>
      <xdr:row>41</xdr:row>
      <xdr:rowOff>28575</xdr:rowOff>
    </xdr:to>
    <xdr:sp macro="" textlink="" fLocksText="0">
      <xdr:nvSpPr>
        <xdr:cNvPr id="2116" name="Text 140">
          <a:extLst>
            <a:ext uri="{FF2B5EF4-FFF2-40B4-BE49-F238E27FC236}">
              <a16:creationId xmlns:a16="http://schemas.microsoft.com/office/drawing/2014/main" id="{B99A6EE4-9DF8-B5DF-A017-D0A2CEC20C3F}"/>
            </a:ext>
          </a:extLst>
        </xdr:cNvPr>
        <xdr:cNvSpPr txBox="1">
          <a:spLocks noChangeArrowheads="1"/>
        </xdr:cNvSpPr>
      </xdr:nvSpPr>
      <xdr:spPr bwMode="auto">
        <a:xfrm>
          <a:off x="6753225" y="651510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571500</xdr:colOff>
      <xdr:row>40</xdr:row>
      <xdr:rowOff>57150</xdr:rowOff>
    </xdr:from>
    <xdr:to>
      <xdr:col>9</xdr:col>
      <xdr:colOff>95250</xdr:colOff>
      <xdr:row>41</xdr:row>
      <xdr:rowOff>28575</xdr:rowOff>
    </xdr:to>
    <xdr:sp macro="" textlink="" fLocksText="0">
      <xdr:nvSpPr>
        <xdr:cNvPr id="2117" name="Text 141">
          <a:extLst>
            <a:ext uri="{FF2B5EF4-FFF2-40B4-BE49-F238E27FC236}">
              <a16:creationId xmlns:a16="http://schemas.microsoft.com/office/drawing/2014/main" id="{4D83E9AE-80EA-AFB8-861C-B7B438CA27B6}"/>
            </a:ext>
          </a:extLst>
        </xdr:cNvPr>
        <xdr:cNvSpPr txBox="1">
          <a:spLocks noChangeArrowheads="1"/>
        </xdr:cNvSpPr>
      </xdr:nvSpPr>
      <xdr:spPr bwMode="auto">
        <a:xfrm>
          <a:off x="5514975" y="6515100"/>
          <a:ext cx="1200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mc:AlternateContent xmlns:mc="http://schemas.openxmlformats.org/markup-compatibility/2006">
    <mc:Choice xmlns:a14="http://schemas.microsoft.com/office/drawing/2010/main" Requires="a14">
      <xdr:twoCellAnchor editAs="oneCell">
        <xdr:from>
          <xdr:col>1</xdr:col>
          <xdr:colOff>47625</xdr:colOff>
          <xdr:row>36</xdr:row>
          <xdr:rowOff>142875</xdr:rowOff>
        </xdr:from>
        <xdr:to>
          <xdr:col>4</xdr:col>
          <xdr:colOff>38100</xdr:colOff>
          <xdr:row>37</xdr:row>
          <xdr:rowOff>161925</xdr:rowOff>
        </xdr:to>
        <xdr:sp macro="" textlink="">
          <xdr:nvSpPr>
            <xdr:cNvPr id="2118" name="Check Box 70" hidden="1">
              <a:extLst>
                <a:ext uri="{63B3BB69-23CF-44E3-9099-C40C66FF867C}">
                  <a14:compatExt spid="_x0000_s2118"/>
                </a:ext>
                <a:ext uri="{FF2B5EF4-FFF2-40B4-BE49-F238E27FC236}">
                  <a16:creationId xmlns:a16="http://schemas.microsoft.com/office/drawing/2014/main" id="{0AF2BA79-FE16-ACDF-3B41-AE7407F6E04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Initial registration;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390525</xdr:colOff>
          <xdr:row>36</xdr:row>
          <xdr:rowOff>142875</xdr:rowOff>
        </xdr:from>
        <xdr:to>
          <xdr:col>4</xdr:col>
          <xdr:colOff>1590675</xdr:colOff>
          <xdr:row>37</xdr:row>
          <xdr:rowOff>161925</xdr:rowOff>
        </xdr:to>
        <xdr:sp macro="" textlink="">
          <xdr:nvSpPr>
            <xdr:cNvPr id="2119" name="Check Box 71" hidden="1">
              <a:extLst>
                <a:ext uri="{63B3BB69-23CF-44E3-9099-C40C66FF867C}">
                  <a14:compatExt spid="_x0000_s2119"/>
                </a:ext>
                <a:ext uri="{FF2B5EF4-FFF2-40B4-BE49-F238E27FC236}">
                  <a16:creationId xmlns:a16="http://schemas.microsoft.com/office/drawing/2014/main" id="{17B43944-85FB-9DB7-EEF3-89CF9CF18FEC}"/>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previously registered;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1628775</xdr:colOff>
          <xdr:row>36</xdr:row>
          <xdr:rowOff>142875</xdr:rowOff>
        </xdr:from>
        <xdr:to>
          <xdr:col>5</xdr:col>
          <xdr:colOff>247650</xdr:colOff>
          <xdr:row>37</xdr:row>
          <xdr:rowOff>161925</xdr:rowOff>
        </xdr:to>
        <xdr:sp macro="" textlink="">
          <xdr:nvSpPr>
            <xdr:cNvPr id="2120" name="Check Box 72" hidden="1">
              <a:extLst>
                <a:ext uri="{63B3BB69-23CF-44E3-9099-C40C66FF867C}">
                  <a14:compatExt spid="_x0000_s2120"/>
                </a:ext>
                <a:ext uri="{FF2B5EF4-FFF2-40B4-BE49-F238E27FC236}">
                  <a16:creationId xmlns:a16="http://schemas.microsoft.com/office/drawing/2014/main" id="{759A1360-73F7-8EB2-C09A-8C36EDE0BE29}"/>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additional;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36</xdr:row>
          <xdr:rowOff>142875</xdr:rowOff>
        </xdr:from>
        <xdr:to>
          <xdr:col>8</xdr:col>
          <xdr:colOff>333375</xdr:colOff>
          <xdr:row>37</xdr:row>
          <xdr:rowOff>161925</xdr:rowOff>
        </xdr:to>
        <xdr:sp macro="" textlink="">
          <xdr:nvSpPr>
            <xdr:cNvPr id="2121" name="Check Box 73" hidden="1">
              <a:extLst>
                <a:ext uri="{63B3BB69-23CF-44E3-9099-C40C66FF867C}">
                  <a14:compatExt spid="_x0000_s2121"/>
                </a:ext>
                <a:ext uri="{FF2B5EF4-FFF2-40B4-BE49-F238E27FC236}">
                  <a16:creationId xmlns:a16="http://schemas.microsoft.com/office/drawing/2014/main" id="{8A0B9BA8-BCA3-F83B-E3B8-F6150424349D}"/>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Change previously registered.</a:t>
              </a:r>
            </a:p>
          </xdr:txBody>
        </xdr:sp>
        <xdr:clientData/>
      </xdr:twoCellAnchor>
    </mc:Choice>
    <mc:Fallback/>
  </mc:AlternateContent>
  <xdr:twoCellAnchor>
    <xdr:from>
      <xdr:col>12</xdr:col>
      <xdr:colOff>314325</xdr:colOff>
      <xdr:row>49</xdr:row>
      <xdr:rowOff>19050</xdr:rowOff>
    </xdr:from>
    <xdr:to>
      <xdr:col>12</xdr:col>
      <xdr:colOff>514350</xdr:colOff>
      <xdr:row>50</xdr:row>
      <xdr:rowOff>0</xdr:rowOff>
    </xdr:to>
    <xdr:sp macro="" textlink="" fLocksText="0">
      <xdr:nvSpPr>
        <xdr:cNvPr id="2122" name="Text 150">
          <a:extLst>
            <a:ext uri="{FF2B5EF4-FFF2-40B4-BE49-F238E27FC236}">
              <a16:creationId xmlns:a16="http://schemas.microsoft.com/office/drawing/2014/main" id="{43186CDD-F0B8-0419-5B04-F04D44F4E401}"/>
            </a:ext>
          </a:extLst>
        </xdr:cNvPr>
        <xdr:cNvSpPr txBox="1">
          <a:spLocks noChangeArrowheads="1"/>
        </xdr:cNvSpPr>
      </xdr:nvSpPr>
      <xdr:spPr bwMode="auto">
        <a:xfrm>
          <a:off x="9420225" y="8410575"/>
          <a:ext cx="200025"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628650</xdr:colOff>
      <xdr:row>0</xdr:row>
      <xdr:rowOff>266700</xdr:rowOff>
    </xdr:from>
    <xdr:to>
      <xdr:col>12</xdr:col>
      <xdr:colOff>1104900</xdr:colOff>
      <xdr:row>0</xdr:row>
      <xdr:rowOff>266700</xdr:rowOff>
    </xdr:to>
    <xdr:sp macro="" textlink="">
      <xdr:nvSpPr>
        <xdr:cNvPr id="2123" name="Line 75">
          <a:extLst>
            <a:ext uri="{FF2B5EF4-FFF2-40B4-BE49-F238E27FC236}">
              <a16:creationId xmlns:a16="http://schemas.microsoft.com/office/drawing/2014/main" id="{53C697B8-ECDD-E7CF-3B61-8CE6709B91AA}"/>
            </a:ext>
          </a:extLst>
        </xdr:cNvPr>
        <xdr:cNvSpPr>
          <a:spLocks noChangeShapeType="1"/>
        </xdr:cNvSpPr>
      </xdr:nvSpPr>
      <xdr:spPr bwMode="auto">
        <a:xfrm>
          <a:off x="9734550" y="266700"/>
          <a:ext cx="476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49</xdr:row>
      <xdr:rowOff>180975</xdr:rowOff>
    </xdr:from>
    <xdr:to>
      <xdr:col>12</xdr:col>
      <xdr:colOff>542925</xdr:colOff>
      <xdr:row>49</xdr:row>
      <xdr:rowOff>180975</xdr:rowOff>
    </xdr:to>
    <xdr:sp macro="" textlink="">
      <xdr:nvSpPr>
        <xdr:cNvPr id="2124" name="Line 76">
          <a:extLst>
            <a:ext uri="{FF2B5EF4-FFF2-40B4-BE49-F238E27FC236}">
              <a16:creationId xmlns:a16="http://schemas.microsoft.com/office/drawing/2014/main" id="{7BF922B7-C7FB-10FF-0D55-ADC0426CACD6}"/>
            </a:ext>
          </a:extLst>
        </xdr:cNvPr>
        <xdr:cNvSpPr>
          <a:spLocks noChangeShapeType="1"/>
        </xdr:cNvSpPr>
      </xdr:nvSpPr>
      <xdr:spPr bwMode="auto">
        <a:xfrm>
          <a:off x="9363075" y="857250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323850</xdr:colOff>
      <xdr:row>49</xdr:row>
      <xdr:rowOff>19050</xdr:rowOff>
    </xdr:from>
    <xdr:to>
      <xdr:col>12</xdr:col>
      <xdr:colOff>523875</xdr:colOff>
      <xdr:row>50</xdr:row>
      <xdr:rowOff>0</xdr:rowOff>
    </xdr:to>
    <xdr:sp macro="" textlink="" fLocksText="0">
      <xdr:nvSpPr>
        <xdr:cNvPr id="2125" name="Text 159">
          <a:extLst>
            <a:ext uri="{FF2B5EF4-FFF2-40B4-BE49-F238E27FC236}">
              <a16:creationId xmlns:a16="http://schemas.microsoft.com/office/drawing/2014/main" id="{245A5265-45AF-9060-ADB5-2C95B6B266A1}"/>
            </a:ext>
          </a:extLst>
        </xdr:cNvPr>
        <xdr:cNvSpPr txBox="1">
          <a:spLocks noChangeArrowheads="1"/>
        </xdr:cNvSpPr>
      </xdr:nvSpPr>
      <xdr:spPr bwMode="auto">
        <a:xfrm>
          <a:off x="9429750" y="8410575"/>
          <a:ext cx="200025"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12</xdr:col>
      <xdr:colOff>257175</xdr:colOff>
      <xdr:row>49</xdr:row>
      <xdr:rowOff>180975</xdr:rowOff>
    </xdr:from>
    <xdr:to>
      <xdr:col>12</xdr:col>
      <xdr:colOff>542925</xdr:colOff>
      <xdr:row>49</xdr:row>
      <xdr:rowOff>180975</xdr:rowOff>
    </xdr:to>
    <xdr:sp macro="" textlink="">
      <xdr:nvSpPr>
        <xdr:cNvPr id="2126" name="Line 78">
          <a:extLst>
            <a:ext uri="{FF2B5EF4-FFF2-40B4-BE49-F238E27FC236}">
              <a16:creationId xmlns:a16="http://schemas.microsoft.com/office/drawing/2014/main" id="{026A686A-78BC-AD92-5C58-9A2CF8392FDF}"/>
            </a:ext>
          </a:extLst>
        </xdr:cNvPr>
        <xdr:cNvSpPr>
          <a:spLocks noChangeShapeType="1"/>
        </xdr:cNvSpPr>
      </xdr:nvSpPr>
      <xdr:spPr bwMode="auto">
        <a:xfrm>
          <a:off x="9363075" y="857250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809625</xdr:colOff>
      <xdr:row>49</xdr:row>
      <xdr:rowOff>28575</xdr:rowOff>
    </xdr:from>
    <xdr:to>
      <xdr:col>12</xdr:col>
      <xdr:colOff>1009650</xdr:colOff>
      <xdr:row>50</xdr:row>
      <xdr:rowOff>0</xdr:rowOff>
    </xdr:to>
    <xdr:sp macro="" textlink="" fLocksText="0">
      <xdr:nvSpPr>
        <xdr:cNvPr id="2127" name="Text 161">
          <a:extLst>
            <a:ext uri="{FF2B5EF4-FFF2-40B4-BE49-F238E27FC236}">
              <a16:creationId xmlns:a16="http://schemas.microsoft.com/office/drawing/2014/main" id="{DCDE6673-97B1-325D-9F5C-877D1674F231}"/>
            </a:ext>
          </a:extLst>
        </xdr:cNvPr>
        <xdr:cNvSpPr txBox="1">
          <a:spLocks noChangeArrowheads="1"/>
        </xdr:cNvSpPr>
      </xdr:nvSpPr>
      <xdr:spPr bwMode="auto">
        <a:xfrm>
          <a:off x="9915525" y="8420100"/>
          <a:ext cx="2000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12</xdr:col>
      <xdr:colOff>742950</xdr:colOff>
      <xdr:row>49</xdr:row>
      <xdr:rowOff>180975</xdr:rowOff>
    </xdr:from>
    <xdr:to>
      <xdr:col>12</xdr:col>
      <xdr:colOff>1028700</xdr:colOff>
      <xdr:row>49</xdr:row>
      <xdr:rowOff>180975</xdr:rowOff>
    </xdr:to>
    <xdr:sp macro="" textlink="">
      <xdr:nvSpPr>
        <xdr:cNvPr id="2129" name="Line 81">
          <a:extLst>
            <a:ext uri="{FF2B5EF4-FFF2-40B4-BE49-F238E27FC236}">
              <a16:creationId xmlns:a16="http://schemas.microsoft.com/office/drawing/2014/main" id="{38FD0C5F-B013-CCA2-048F-AE557C7D2571}"/>
            </a:ext>
          </a:extLst>
        </xdr:cNvPr>
        <xdr:cNvSpPr>
          <a:spLocks noChangeShapeType="1"/>
        </xdr:cNvSpPr>
      </xdr:nvSpPr>
      <xdr:spPr bwMode="auto">
        <a:xfrm>
          <a:off x="9848850" y="857250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1104900</xdr:colOff>
      <xdr:row>0</xdr:row>
      <xdr:rowOff>266700</xdr:rowOff>
    </xdr:to>
    <xdr:sp macro="" textlink="">
      <xdr:nvSpPr>
        <xdr:cNvPr id="2130" name="Line 82">
          <a:extLst>
            <a:ext uri="{FF2B5EF4-FFF2-40B4-BE49-F238E27FC236}">
              <a16:creationId xmlns:a16="http://schemas.microsoft.com/office/drawing/2014/main" id="{35355305-9126-ABAA-3011-5BD0D65C451E}"/>
            </a:ext>
          </a:extLst>
        </xdr:cNvPr>
        <xdr:cNvSpPr>
          <a:spLocks noChangeShapeType="1"/>
        </xdr:cNvSpPr>
      </xdr:nvSpPr>
      <xdr:spPr bwMode="auto">
        <a:xfrm>
          <a:off x="9734550" y="266700"/>
          <a:ext cx="476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1104900</xdr:colOff>
      <xdr:row>0</xdr:row>
      <xdr:rowOff>266700</xdr:rowOff>
    </xdr:to>
    <xdr:sp macro="" textlink="">
      <xdr:nvSpPr>
        <xdr:cNvPr id="2131" name="Line 83">
          <a:extLst>
            <a:ext uri="{FF2B5EF4-FFF2-40B4-BE49-F238E27FC236}">
              <a16:creationId xmlns:a16="http://schemas.microsoft.com/office/drawing/2014/main" id="{D05999BC-8C2C-BE05-A11B-8616931B4C71}"/>
            </a:ext>
          </a:extLst>
        </xdr:cNvPr>
        <xdr:cNvSpPr>
          <a:spLocks noChangeShapeType="1"/>
        </xdr:cNvSpPr>
      </xdr:nvSpPr>
      <xdr:spPr bwMode="auto">
        <a:xfrm>
          <a:off x="9734550" y="266700"/>
          <a:ext cx="476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1104900</xdr:colOff>
      <xdr:row>0</xdr:row>
      <xdr:rowOff>266700</xdr:rowOff>
    </xdr:to>
    <xdr:sp macro="" textlink="">
      <xdr:nvSpPr>
        <xdr:cNvPr id="2132" name="Line 84">
          <a:extLst>
            <a:ext uri="{FF2B5EF4-FFF2-40B4-BE49-F238E27FC236}">
              <a16:creationId xmlns:a16="http://schemas.microsoft.com/office/drawing/2014/main" id="{017D7CC8-B9EA-B63B-86EF-BF6F52B233B3}"/>
            </a:ext>
          </a:extLst>
        </xdr:cNvPr>
        <xdr:cNvSpPr>
          <a:spLocks noChangeShapeType="1"/>
        </xdr:cNvSpPr>
      </xdr:nvSpPr>
      <xdr:spPr bwMode="auto">
        <a:xfrm>
          <a:off x="9734550" y="266700"/>
          <a:ext cx="476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1104900</xdr:colOff>
      <xdr:row>0</xdr:row>
      <xdr:rowOff>266700</xdr:rowOff>
    </xdr:to>
    <xdr:sp macro="" textlink="">
      <xdr:nvSpPr>
        <xdr:cNvPr id="2133" name="Line 85">
          <a:extLst>
            <a:ext uri="{FF2B5EF4-FFF2-40B4-BE49-F238E27FC236}">
              <a16:creationId xmlns:a16="http://schemas.microsoft.com/office/drawing/2014/main" id="{C3A8EC7D-27A8-0F33-48B6-231B7644E0F4}"/>
            </a:ext>
          </a:extLst>
        </xdr:cNvPr>
        <xdr:cNvSpPr>
          <a:spLocks noChangeShapeType="1"/>
        </xdr:cNvSpPr>
      </xdr:nvSpPr>
      <xdr:spPr bwMode="auto">
        <a:xfrm>
          <a:off x="9734550" y="266700"/>
          <a:ext cx="476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8.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7.xml"/><Relationship Id="rId5" Type="http://schemas.openxmlformats.org/officeDocument/2006/relationships/ctrlProp" Target="../ctrlProps/ctrlProp6.xml"/><Relationship Id="rId4"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50"/>
  <sheetViews>
    <sheetView showGridLines="0" topLeftCell="A3" zoomScale="75" workbookViewId="0">
      <selection activeCell="C30" sqref="C30"/>
    </sheetView>
  </sheetViews>
  <sheetFormatPr defaultRowHeight="15" x14ac:dyDescent="0.25"/>
  <cols>
    <col min="1" max="1" width="0.28515625" style="34" customWidth="1"/>
    <col min="2" max="2" width="7.28515625" style="34" customWidth="1"/>
    <col min="3" max="3" width="5.28515625" style="34" customWidth="1"/>
    <col min="4" max="4" width="7.28515625" style="34" customWidth="1"/>
    <col min="5" max="5" width="39.5703125" style="34" customWidth="1"/>
    <col min="6" max="6" width="9" style="34" customWidth="1"/>
    <col min="7" max="7" width="8.85546875" style="34" customWidth="1"/>
    <col min="8" max="8" width="13" style="34" customWidth="1"/>
    <col min="9" max="9" width="10.7109375" style="34" customWidth="1"/>
    <col min="10" max="10" width="9.5703125" style="34" customWidth="1"/>
    <col min="11" max="12" width="13" style="34" customWidth="1"/>
    <col min="13" max="13" width="17.28515625" style="34" customWidth="1"/>
    <col min="14" max="14" width="0.85546875" style="34" customWidth="1"/>
    <col min="15" max="16384" width="9.140625" style="34"/>
  </cols>
  <sheetData>
    <row r="1" spans="1:13" s="1" customFormat="1" ht="24.95" customHeight="1" x14ac:dyDescent="0.35">
      <c r="B1" s="2"/>
      <c r="H1" s="3" t="s">
        <v>30</v>
      </c>
      <c r="M1" s="4" t="s">
        <v>0</v>
      </c>
    </row>
    <row r="2" spans="1:13" s="5" customFormat="1" ht="12" x14ac:dyDescent="0.2">
      <c r="B2" s="6"/>
      <c r="C2" s="7"/>
      <c r="D2" s="7"/>
      <c r="E2" s="7"/>
      <c r="F2" s="7"/>
      <c r="G2" s="7"/>
      <c r="H2" s="7"/>
      <c r="I2" s="7"/>
      <c r="J2" s="7"/>
      <c r="K2" s="7"/>
      <c r="L2" s="7"/>
      <c r="M2" s="7"/>
    </row>
    <row r="3" spans="1:13" s="5" customFormat="1" ht="12" customHeight="1" x14ac:dyDescent="0.25">
      <c r="B3" s="8"/>
      <c r="C3" s="9"/>
      <c r="D3" s="9"/>
      <c r="E3" s="9"/>
      <c r="F3" s="9"/>
      <c r="G3" s="9"/>
      <c r="H3" s="9"/>
      <c r="I3" s="9"/>
      <c r="J3" s="9"/>
      <c r="K3" s="9"/>
      <c r="L3" s="9"/>
      <c r="M3" s="10"/>
    </row>
    <row r="4" spans="1:13" s="11" customFormat="1" ht="3" customHeight="1" x14ac:dyDescent="0.15">
      <c r="A4" s="11">
        <v>6</v>
      </c>
      <c r="B4" s="12"/>
      <c r="C4" s="13"/>
      <c r="D4" s="13"/>
      <c r="E4" s="13"/>
      <c r="F4" s="13"/>
      <c r="G4" s="13"/>
      <c r="H4" s="14"/>
      <c r="I4" s="13"/>
      <c r="J4" s="13"/>
      <c r="K4" s="14"/>
      <c r="L4" s="13"/>
      <c r="M4" s="13"/>
    </row>
    <row r="5" spans="1:13" s="11" customFormat="1" ht="7.5" customHeight="1" x14ac:dyDescent="0.15">
      <c r="B5" s="15"/>
      <c r="C5" s="15"/>
      <c r="D5" s="15"/>
      <c r="E5" s="16"/>
      <c r="F5" s="16" t="s">
        <v>1</v>
      </c>
      <c r="G5" s="16"/>
      <c r="H5" s="17" t="s">
        <v>2</v>
      </c>
      <c r="I5" s="18"/>
      <c r="J5" s="16" t="s">
        <v>3</v>
      </c>
      <c r="K5" s="17" t="s">
        <v>4</v>
      </c>
      <c r="L5" s="18"/>
      <c r="M5" s="16"/>
    </row>
    <row r="6" spans="1:13" s="11" customFormat="1" ht="8.4499999999999993" customHeight="1" x14ac:dyDescent="0.15">
      <c r="B6" s="15" t="s">
        <v>5</v>
      </c>
      <c r="C6" s="15" t="s">
        <v>6</v>
      </c>
      <c r="D6" s="15" t="s">
        <v>7</v>
      </c>
      <c r="E6" s="16" t="s">
        <v>8</v>
      </c>
      <c r="F6" s="16" t="s">
        <v>9</v>
      </c>
      <c r="G6" s="16" t="s">
        <v>10</v>
      </c>
      <c r="H6" s="16" t="s">
        <v>11</v>
      </c>
      <c r="I6" s="16" t="s">
        <v>12</v>
      </c>
      <c r="J6" s="16" t="s">
        <v>13</v>
      </c>
      <c r="K6" s="16" t="s">
        <v>14</v>
      </c>
      <c r="L6" s="16" t="s">
        <v>15</v>
      </c>
      <c r="M6" s="16" t="s">
        <v>16</v>
      </c>
    </row>
    <row r="7" spans="1:13" s="11" customFormat="1" ht="8.4499999999999993" customHeight="1" x14ac:dyDescent="0.15">
      <c r="B7" s="19"/>
      <c r="C7" s="20"/>
      <c r="D7" s="20"/>
      <c r="E7" s="20"/>
      <c r="F7" s="20" t="s">
        <v>17</v>
      </c>
      <c r="G7" s="20"/>
      <c r="H7" s="20" t="s">
        <v>18</v>
      </c>
      <c r="I7" s="20" t="s">
        <v>19</v>
      </c>
      <c r="J7" s="20" t="s">
        <v>20</v>
      </c>
      <c r="K7" s="20"/>
      <c r="L7" s="20"/>
      <c r="M7" s="20"/>
    </row>
    <row r="8" spans="1:13" s="21" customFormat="1" ht="12.75" customHeight="1" x14ac:dyDescent="0.2">
      <c r="B8" s="22">
        <v>5839</v>
      </c>
      <c r="C8" s="45">
        <v>1</v>
      </c>
      <c r="D8" s="50">
        <v>2</v>
      </c>
      <c r="E8" s="52" t="s">
        <v>36</v>
      </c>
      <c r="F8" s="36" t="s">
        <v>32</v>
      </c>
      <c r="G8" s="39" t="s">
        <v>35</v>
      </c>
      <c r="H8" s="42"/>
      <c r="I8" s="42"/>
      <c r="J8" s="55">
        <v>36860</v>
      </c>
      <c r="K8" s="61">
        <v>20055</v>
      </c>
      <c r="L8" s="88">
        <f t="shared" ref="L8:L24" si="0">K8*D8</f>
        <v>40110</v>
      </c>
      <c r="M8" s="64"/>
    </row>
    <row r="9" spans="1:13" s="21" customFormat="1" ht="12.75" x14ac:dyDescent="0.2">
      <c r="B9" s="22"/>
      <c r="C9" s="46">
        <v>2</v>
      </c>
      <c r="D9" s="44">
        <v>13</v>
      </c>
      <c r="E9" s="53" t="s">
        <v>37</v>
      </c>
      <c r="F9" s="36" t="s">
        <v>32</v>
      </c>
      <c r="G9" s="40" t="s">
        <v>38</v>
      </c>
      <c r="H9" s="43"/>
      <c r="I9" s="43"/>
      <c r="J9" s="56">
        <v>36860</v>
      </c>
      <c r="K9" s="47">
        <v>3500</v>
      </c>
      <c r="L9" s="89">
        <f t="shared" si="0"/>
        <v>45500</v>
      </c>
      <c r="M9" s="65"/>
    </row>
    <row r="10" spans="1:13" s="21" customFormat="1" ht="12.75" x14ac:dyDescent="0.2">
      <c r="B10" s="22"/>
      <c r="C10" s="46">
        <v>3</v>
      </c>
      <c r="D10" s="44">
        <v>21</v>
      </c>
      <c r="E10" s="53" t="s">
        <v>56</v>
      </c>
      <c r="F10" s="36" t="s">
        <v>32</v>
      </c>
      <c r="G10" s="40" t="s">
        <v>39</v>
      </c>
      <c r="H10" s="43"/>
      <c r="I10" s="43"/>
      <c r="J10" s="56">
        <v>36860</v>
      </c>
      <c r="K10" s="47">
        <v>2385</v>
      </c>
      <c r="L10" s="89">
        <f t="shared" si="0"/>
        <v>50085</v>
      </c>
      <c r="M10" s="65"/>
    </row>
    <row r="11" spans="1:13" s="21" customFormat="1" ht="12.75" x14ac:dyDescent="0.2">
      <c r="B11" s="22"/>
      <c r="C11" s="46">
        <v>4</v>
      </c>
      <c r="D11" s="44">
        <v>8</v>
      </c>
      <c r="E11" s="53" t="s">
        <v>40</v>
      </c>
      <c r="F11" s="36" t="s">
        <v>32</v>
      </c>
      <c r="G11" s="40" t="s">
        <v>39</v>
      </c>
      <c r="H11" s="43"/>
      <c r="I11" s="43"/>
      <c r="J11" s="56">
        <v>36860</v>
      </c>
      <c r="K11" s="47">
        <v>4575</v>
      </c>
      <c r="L11" s="89">
        <f t="shared" si="0"/>
        <v>36600</v>
      </c>
      <c r="M11" s="65"/>
    </row>
    <row r="12" spans="1:13" s="21" customFormat="1" ht="12.75" x14ac:dyDescent="0.2">
      <c r="B12" s="22"/>
      <c r="C12" s="46">
        <v>5</v>
      </c>
      <c r="D12" s="44">
        <v>4</v>
      </c>
      <c r="E12" s="53" t="s">
        <v>41</v>
      </c>
      <c r="F12" s="36" t="s">
        <v>32</v>
      </c>
      <c r="G12" s="40" t="s">
        <v>42</v>
      </c>
      <c r="H12" s="43"/>
      <c r="I12" s="43"/>
      <c r="J12" s="56">
        <v>36860</v>
      </c>
      <c r="K12" s="47">
        <v>47170</v>
      </c>
      <c r="L12" s="89">
        <f t="shared" si="0"/>
        <v>188680</v>
      </c>
      <c r="M12" s="65"/>
    </row>
    <row r="13" spans="1:13" s="21" customFormat="1" ht="12.75" x14ac:dyDescent="0.2">
      <c r="B13" s="22"/>
      <c r="C13" s="46">
        <v>6</v>
      </c>
      <c r="D13" s="44">
        <v>3</v>
      </c>
      <c r="E13" s="53" t="s">
        <v>41</v>
      </c>
      <c r="F13" s="36" t="s">
        <v>32</v>
      </c>
      <c r="G13" s="40" t="s">
        <v>43</v>
      </c>
      <c r="H13" s="43"/>
      <c r="I13" s="43"/>
      <c r="J13" s="56">
        <v>36860</v>
      </c>
      <c r="K13" s="47">
        <v>18625</v>
      </c>
      <c r="L13" s="89">
        <f t="shared" si="0"/>
        <v>55875</v>
      </c>
      <c r="M13" s="65"/>
    </row>
    <row r="14" spans="1:13" s="21" customFormat="1" ht="12.75" x14ac:dyDescent="0.2">
      <c r="B14" s="22"/>
      <c r="C14" s="46">
        <v>7</v>
      </c>
      <c r="D14" s="44">
        <v>10</v>
      </c>
      <c r="E14" s="53" t="s">
        <v>41</v>
      </c>
      <c r="F14" s="36" t="s">
        <v>32</v>
      </c>
      <c r="G14" s="40" t="s">
        <v>39</v>
      </c>
      <c r="H14" s="43"/>
      <c r="I14" s="43"/>
      <c r="J14" s="56">
        <v>36860</v>
      </c>
      <c r="K14" s="47">
        <v>3615</v>
      </c>
      <c r="L14" s="89">
        <f t="shared" si="0"/>
        <v>36150</v>
      </c>
      <c r="M14" s="65"/>
    </row>
    <row r="15" spans="1:13" s="21" customFormat="1" ht="12.75" x14ac:dyDescent="0.2">
      <c r="B15" s="22"/>
      <c r="C15" s="46">
        <v>8</v>
      </c>
      <c r="D15" s="44">
        <f>SUM(D10:D10)</f>
        <v>21</v>
      </c>
      <c r="E15" s="53" t="s">
        <v>44</v>
      </c>
      <c r="F15" s="36" t="s">
        <v>32</v>
      </c>
      <c r="G15" s="40" t="s">
        <v>39</v>
      </c>
      <c r="H15" s="43"/>
      <c r="I15" s="43"/>
      <c r="J15" s="56">
        <v>36860</v>
      </c>
      <c r="K15" s="47">
        <v>1205</v>
      </c>
      <c r="L15" s="89">
        <f t="shared" si="0"/>
        <v>25305</v>
      </c>
      <c r="M15" s="65"/>
    </row>
    <row r="16" spans="1:13" s="21" customFormat="1" ht="12.75" x14ac:dyDescent="0.2">
      <c r="B16" s="22"/>
      <c r="C16" s="46">
        <v>9</v>
      </c>
      <c r="D16" s="44">
        <f>D12</f>
        <v>4</v>
      </c>
      <c r="E16" s="53" t="s">
        <v>45</v>
      </c>
      <c r="F16" s="36" t="s">
        <v>32</v>
      </c>
      <c r="G16" s="40" t="s">
        <v>42</v>
      </c>
      <c r="H16" s="43"/>
      <c r="I16" s="43"/>
      <c r="J16" s="56">
        <v>36860</v>
      </c>
      <c r="K16" s="47">
        <v>23885</v>
      </c>
      <c r="L16" s="89">
        <f t="shared" si="0"/>
        <v>95540</v>
      </c>
      <c r="M16" s="65"/>
    </row>
    <row r="17" spans="2:13" s="21" customFormat="1" ht="12.75" x14ac:dyDescent="0.2">
      <c r="B17" s="22"/>
      <c r="C17" s="46">
        <v>10</v>
      </c>
      <c r="D17" s="44">
        <f>D13</f>
        <v>3</v>
      </c>
      <c r="E17" s="53" t="s">
        <v>45</v>
      </c>
      <c r="F17" s="36" t="s">
        <v>32</v>
      </c>
      <c r="G17" s="40" t="s">
        <v>43</v>
      </c>
      <c r="H17" s="43"/>
      <c r="I17" s="43"/>
      <c r="J17" s="56">
        <v>36860</v>
      </c>
      <c r="K17" s="47">
        <v>9430</v>
      </c>
      <c r="L17" s="89">
        <f t="shared" si="0"/>
        <v>28290</v>
      </c>
      <c r="M17" s="65"/>
    </row>
    <row r="18" spans="2:13" s="21" customFormat="1" ht="12.75" x14ac:dyDescent="0.2">
      <c r="B18" s="22"/>
      <c r="C18" s="46">
        <v>11</v>
      </c>
      <c r="D18" s="44">
        <f>D11+D14</f>
        <v>18</v>
      </c>
      <c r="E18" s="53" t="s">
        <v>45</v>
      </c>
      <c r="F18" s="36" t="s">
        <v>32</v>
      </c>
      <c r="G18" s="40" t="s">
        <v>39</v>
      </c>
      <c r="H18" s="43"/>
      <c r="I18" s="43"/>
      <c r="J18" s="56">
        <v>36860</v>
      </c>
      <c r="K18" s="47">
        <v>1830</v>
      </c>
      <c r="L18" s="89">
        <f t="shared" si="0"/>
        <v>32940</v>
      </c>
      <c r="M18" s="65"/>
    </row>
    <row r="19" spans="2:13" s="21" customFormat="1" ht="12.75" x14ac:dyDescent="0.2">
      <c r="B19" s="22"/>
      <c r="C19" s="46">
        <v>12</v>
      </c>
      <c r="D19" s="44">
        <v>1</v>
      </c>
      <c r="E19" s="53" t="s">
        <v>54</v>
      </c>
      <c r="F19" s="36" t="s">
        <v>32</v>
      </c>
      <c r="G19" s="40" t="s">
        <v>35</v>
      </c>
      <c r="H19" s="43"/>
      <c r="I19" s="43"/>
      <c r="J19" s="56">
        <v>36860</v>
      </c>
      <c r="K19" s="47">
        <v>24965</v>
      </c>
      <c r="L19" s="89">
        <f t="shared" si="0"/>
        <v>24965</v>
      </c>
      <c r="M19" s="65"/>
    </row>
    <row r="20" spans="2:13" s="21" customFormat="1" ht="12.75" x14ac:dyDescent="0.2">
      <c r="B20" s="22"/>
      <c r="C20" s="47">
        <v>13</v>
      </c>
      <c r="D20" s="44">
        <v>2</v>
      </c>
      <c r="E20" s="53" t="s">
        <v>55</v>
      </c>
      <c r="F20" s="36" t="s">
        <v>32</v>
      </c>
      <c r="G20" s="40" t="s">
        <v>35</v>
      </c>
      <c r="H20" s="43"/>
      <c r="I20" s="43"/>
      <c r="J20" s="56">
        <v>36860</v>
      </c>
      <c r="K20" s="47">
        <v>37825</v>
      </c>
      <c r="L20" s="89">
        <f t="shared" si="0"/>
        <v>75650</v>
      </c>
      <c r="M20" s="65"/>
    </row>
    <row r="21" spans="2:13" s="21" customFormat="1" ht="12.75" x14ac:dyDescent="0.2">
      <c r="B21" s="22"/>
      <c r="C21" s="46">
        <v>14</v>
      </c>
      <c r="D21" s="44">
        <v>80</v>
      </c>
      <c r="E21" s="53" t="s">
        <v>49</v>
      </c>
      <c r="F21" s="36" t="s">
        <v>32</v>
      </c>
      <c r="G21" s="40" t="s">
        <v>38</v>
      </c>
      <c r="H21" s="43"/>
      <c r="I21" s="43"/>
      <c r="J21" s="56">
        <v>36860</v>
      </c>
      <c r="K21" s="47">
        <v>450</v>
      </c>
      <c r="L21" s="89">
        <f t="shared" si="0"/>
        <v>36000</v>
      </c>
      <c r="M21" s="65"/>
    </row>
    <row r="22" spans="2:13" s="21" customFormat="1" ht="12.75" x14ac:dyDescent="0.2">
      <c r="B22" s="22"/>
      <c r="C22" s="47">
        <v>15</v>
      </c>
      <c r="D22" s="44">
        <v>1</v>
      </c>
      <c r="E22" s="53" t="s">
        <v>46</v>
      </c>
      <c r="F22" s="36" t="s">
        <v>32</v>
      </c>
      <c r="G22" s="40" t="s">
        <v>35</v>
      </c>
      <c r="H22" s="43"/>
      <c r="I22" s="43"/>
      <c r="J22" s="56">
        <v>36860</v>
      </c>
      <c r="K22" s="47">
        <v>15000</v>
      </c>
      <c r="L22" s="89">
        <f t="shared" si="0"/>
        <v>15000</v>
      </c>
      <c r="M22" s="65"/>
    </row>
    <row r="23" spans="2:13" s="21" customFormat="1" ht="12.75" x14ac:dyDescent="0.2">
      <c r="B23" s="22"/>
      <c r="C23" s="46">
        <v>16</v>
      </c>
      <c r="D23" s="44">
        <v>80</v>
      </c>
      <c r="E23" s="53" t="s">
        <v>47</v>
      </c>
      <c r="F23" s="36" t="s">
        <v>32</v>
      </c>
      <c r="G23" s="40" t="s">
        <v>38</v>
      </c>
      <c r="H23" s="43"/>
      <c r="I23" s="43"/>
      <c r="J23" s="56">
        <v>36860</v>
      </c>
      <c r="K23" s="47">
        <v>225</v>
      </c>
      <c r="L23" s="89">
        <f t="shared" si="0"/>
        <v>18000</v>
      </c>
      <c r="M23" s="65"/>
    </row>
    <row r="24" spans="2:13" s="21" customFormat="1" ht="12.75" x14ac:dyDescent="0.2">
      <c r="B24" s="22"/>
      <c r="C24" s="46">
        <v>17</v>
      </c>
      <c r="D24" s="44">
        <v>1</v>
      </c>
      <c r="E24" s="53" t="s">
        <v>48</v>
      </c>
      <c r="F24" s="36" t="s">
        <v>32</v>
      </c>
      <c r="G24" s="40" t="s">
        <v>43</v>
      </c>
      <c r="H24" s="43"/>
      <c r="I24" s="43"/>
      <c r="J24" s="56">
        <v>36860</v>
      </c>
      <c r="K24" s="47">
        <v>3460</v>
      </c>
      <c r="L24" s="90">
        <f t="shared" si="0"/>
        <v>3460</v>
      </c>
      <c r="M24" s="65"/>
    </row>
    <row r="25" spans="2:13" s="21" customFormat="1" ht="12" customHeight="1" x14ac:dyDescent="0.2">
      <c r="B25" s="22"/>
      <c r="C25" s="48"/>
      <c r="D25" s="22"/>
      <c r="E25" s="35"/>
      <c r="F25" s="37"/>
      <c r="G25" s="22"/>
      <c r="H25" s="22"/>
      <c r="I25" s="22"/>
      <c r="J25" s="57"/>
      <c r="K25" s="67" t="s">
        <v>52</v>
      </c>
      <c r="L25" s="59">
        <f>SUM(L8:L24)</f>
        <v>808150</v>
      </c>
      <c r="M25" s="23"/>
    </row>
    <row r="26" spans="2:13" s="21" customFormat="1" ht="12" customHeight="1" x14ac:dyDescent="0.2">
      <c r="B26" s="22"/>
      <c r="C26" s="48"/>
      <c r="D26" s="22"/>
      <c r="E26" s="35"/>
      <c r="F26" s="37"/>
      <c r="G26" s="22"/>
      <c r="H26" s="22"/>
      <c r="I26" s="22"/>
      <c r="J26" s="57"/>
      <c r="K26" s="62" t="s">
        <v>33</v>
      </c>
      <c r="L26" s="66">
        <f>L25*0.45</f>
        <v>363667.5</v>
      </c>
      <c r="M26" s="23"/>
    </row>
    <row r="27" spans="2:13" s="21" customFormat="1" ht="12" customHeight="1" x14ac:dyDescent="0.2">
      <c r="B27" s="22"/>
      <c r="C27" s="48"/>
      <c r="D27" s="22"/>
      <c r="E27" s="35"/>
      <c r="F27" s="37"/>
      <c r="G27" s="22"/>
      <c r="H27" s="22"/>
      <c r="I27" s="22"/>
      <c r="J27" s="57"/>
      <c r="K27" s="62"/>
      <c r="L27" s="87">
        <f>L25-L26</f>
        <v>444482.5</v>
      </c>
      <c r="M27" s="23"/>
    </row>
    <row r="28" spans="2:13" s="21" customFormat="1" ht="12" customHeight="1" x14ac:dyDescent="0.2">
      <c r="B28" s="22"/>
      <c r="C28" s="48"/>
      <c r="D28" s="22"/>
      <c r="E28" s="35"/>
      <c r="F28" s="37"/>
      <c r="G28" s="22"/>
      <c r="H28" s="22"/>
      <c r="I28" s="22"/>
      <c r="J28" s="57"/>
      <c r="K28" s="62" t="s">
        <v>34</v>
      </c>
      <c r="L28" s="66">
        <f>L27*0.2</f>
        <v>88896.5</v>
      </c>
      <c r="M28" s="23"/>
    </row>
    <row r="29" spans="2:13" s="21" customFormat="1" ht="12" customHeight="1" x14ac:dyDescent="0.2">
      <c r="B29" s="22"/>
      <c r="C29" s="48"/>
      <c r="D29" s="22"/>
      <c r="E29" s="35"/>
      <c r="F29" s="37"/>
      <c r="G29" s="22"/>
      <c r="H29" s="22"/>
      <c r="I29" s="22"/>
      <c r="J29" s="57"/>
      <c r="K29" s="62"/>
      <c r="L29" s="87">
        <f>SUM(L27:L28)</f>
        <v>533379</v>
      </c>
      <c r="M29" s="23"/>
    </row>
    <row r="30" spans="2:13" s="21" customFormat="1" ht="12" customHeight="1" x14ac:dyDescent="0.2">
      <c r="B30" s="22"/>
      <c r="C30" s="48"/>
      <c r="D30" s="22">
        <v>44</v>
      </c>
      <c r="E30" s="35" t="s">
        <v>51</v>
      </c>
      <c r="F30" s="37"/>
      <c r="G30" s="22"/>
      <c r="H30" s="22"/>
      <c r="I30" s="22"/>
      <c r="J30" s="57" t="s">
        <v>50</v>
      </c>
      <c r="K30" s="62">
        <f>L30/D30</f>
        <v>2159.090909090909</v>
      </c>
      <c r="L30" s="66">
        <v>95000</v>
      </c>
      <c r="M30" s="23"/>
    </row>
    <row r="31" spans="2:13" s="21" customFormat="1" ht="12" customHeight="1" x14ac:dyDescent="0.2">
      <c r="B31" s="22"/>
      <c r="C31" s="48"/>
      <c r="D31" s="22"/>
      <c r="E31" s="35"/>
      <c r="F31" s="37"/>
      <c r="G31" s="22"/>
      <c r="H31" s="22"/>
      <c r="I31" s="22"/>
      <c r="J31" s="57"/>
      <c r="K31" s="62"/>
      <c r="L31" s="87">
        <f>SUM(L29:L30)</f>
        <v>628379</v>
      </c>
      <c r="M31" s="23"/>
    </row>
    <row r="32" spans="2:13" s="21" customFormat="1" x14ac:dyDescent="0.25">
      <c r="B32" s="24" t="s">
        <v>31</v>
      </c>
      <c r="C32" s="49"/>
      <c r="D32" s="41"/>
      <c r="E32" s="54"/>
      <c r="F32" s="38"/>
      <c r="G32" s="41"/>
      <c r="H32" s="26"/>
      <c r="I32" s="41"/>
      <c r="J32" s="58"/>
      <c r="K32" s="63"/>
      <c r="L32" s="60"/>
      <c r="M32" s="25"/>
    </row>
    <row r="33" spans="2:13" s="1" customFormat="1" x14ac:dyDescent="0.25">
      <c r="B33" s="27"/>
      <c r="C33" s="27"/>
      <c r="D33" s="51"/>
      <c r="E33" s="27"/>
      <c r="F33" s="27"/>
      <c r="G33" s="27"/>
      <c r="H33" s="28"/>
      <c r="I33" s="27"/>
      <c r="J33" s="27"/>
      <c r="K33" s="27"/>
      <c r="L33" s="51"/>
      <c r="M33" s="27"/>
    </row>
    <row r="34" spans="2:13" s="1" customFormat="1" x14ac:dyDescent="0.25">
      <c r="B34" s="27"/>
      <c r="C34" s="27"/>
      <c r="D34" s="27"/>
      <c r="E34" s="27"/>
      <c r="F34" s="27"/>
      <c r="G34" s="27"/>
      <c r="H34" s="27"/>
      <c r="I34" s="27"/>
      <c r="J34" s="27"/>
      <c r="K34" s="27"/>
      <c r="L34" s="27"/>
      <c r="M34" s="27"/>
    </row>
    <row r="35" spans="2:13" s="1" customFormat="1" x14ac:dyDescent="0.25">
      <c r="B35" s="27"/>
      <c r="C35" s="27"/>
      <c r="D35" s="27"/>
      <c r="E35" s="27"/>
      <c r="F35" s="27"/>
      <c r="G35" s="27"/>
      <c r="H35" s="27"/>
      <c r="I35" s="27"/>
      <c r="J35" s="27"/>
      <c r="K35" s="27"/>
      <c r="L35" s="27"/>
      <c r="M35" s="27"/>
    </row>
    <row r="36" spans="2:13" s="1" customFormat="1" x14ac:dyDescent="0.25">
      <c r="B36" s="29"/>
      <c r="C36" s="27"/>
      <c r="D36" s="27"/>
      <c r="E36" s="27"/>
      <c r="F36" s="27"/>
      <c r="G36" s="27"/>
      <c r="H36" s="27"/>
      <c r="I36" s="27"/>
      <c r="J36" s="27"/>
      <c r="K36" s="27"/>
      <c r="L36" s="27"/>
      <c r="M36" s="27"/>
    </row>
    <row r="37" spans="2:13" s="1" customFormat="1" x14ac:dyDescent="0.25">
      <c r="B37" s="29"/>
      <c r="C37" s="27"/>
      <c r="D37" s="27"/>
      <c r="E37" s="27"/>
      <c r="F37" s="27"/>
      <c r="G37" s="27"/>
      <c r="H37" s="27"/>
      <c r="I37" s="27"/>
      <c r="J37" s="27"/>
      <c r="K37" s="27"/>
      <c r="L37" s="27"/>
      <c r="M37" s="27"/>
    </row>
    <row r="38" spans="2:13" s="1" customFormat="1" x14ac:dyDescent="0.25">
      <c r="B38" s="27"/>
      <c r="C38" s="27"/>
      <c r="D38" s="27"/>
      <c r="E38" s="27"/>
      <c r="F38" s="27"/>
      <c r="G38" s="27"/>
      <c r="H38" s="27"/>
      <c r="I38" s="27"/>
      <c r="J38" s="27"/>
      <c r="K38" s="27"/>
      <c r="L38" s="27"/>
      <c r="M38" s="27"/>
    </row>
    <row r="39" spans="2:13" s="1" customFormat="1" x14ac:dyDescent="0.25">
      <c r="B39" s="27"/>
      <c r="C39" s="27"/>
      <c r="D39" s="27"/>
      <c r="E39" s="27"/>
      <c r="F39" s="27"/>
      <c r="G39" s="27"/>
      <c r="H39" s="27"/>
      <c r="I39" s="27"/>
      <c r="J39" s="27"/>
      <c r="K39" s="27"/>
      <c r="L39" s="27"/>
      <c r="M39" s="27"/>
    </row>
    <row r="40" spans="2:13" s="1" customFormat="1" x14ac:dyDescent="0.25">
      <c r="B40" s="27"/>
      <c r="C40" s="27"/>
      <c r="D40" s="27"/>
      <c r="E40" s="27"/>
      <c r="F40" s="27"/>
      <c r="G40" s="27"/>
      <c r="H40" s="27"/>
      <c r="I40" s="27"/>
      <c r="J40" s="27"/>
      <c r="K40" s="27"/>
      <c r="L40" s="27"/>
      <c r="M40" s="27"/>
    </row>
    <row r="41" spans="2:13" s="1" customFormat="1" x14ac:dyDescent="0.25">
      <c r="B41" s="27"/>
      <c r="C41" s="27"/>
      <c r="D41" s="27"/>
      <c r="E41" s="27"/>
      <c r="F41" s="27"/>
      <c r="G41" s="27"/>
      <c r="H41" s="27"/>
      <c r="I41" s="27"/>
      <c r="J41" s="27"/>
      <c r="K41" s="27"/>
      <c r="L41" s="27"/>
      <c r="M41" s="27"/>
    </row>
    <row r="42" spans="2:13" s="1" customFormat="1" x14ac:dyDescent="0.25">
      <c r="B42" s="27"/>
      <c r="C42" s="27"/>
      <c r="D42" s="27"/>
      <c r="E42" s="27"/>
      <c r="F42" s="27"/>
      <c r="G42" s="27"/>
      <c r="H42" s="27"/>
      <c r="I42" s="27"/>
      <c r="J42" s="27"/>
      <c r="K42" s="27"/>
      <c r="L42" s="27"/>
      <c r="M42" s="27"/>
    </row>
    <row r="43" spans="2:13" s="1" customFormat="1" x14ac:dyDescent="0.25">
      <c r="C43" s="30" t="s">
        <v>21</v>
      </c>
      <c r="D43" s="30"/>
      <c r="H43" s="68" t="s">
        <v>53</v>
      </c>
      <c r="I43" s="27"/>
      <c r="J43" s="31"/>
      <c r="K43" s="27"/>
      <c r="L43" s="27"/>
      <c r="M43" s="27"/>
    </row>
    <row r="44" spans="2:13" s="1" customFormat="1" ht="21.95" customHeight="1" x14ac:dyDescent="0.25">
      <c r="B44" s="5"/>
      <c r="C44" s="5" t="s">
        <v>22</v>
      </c>
      <c r="D44" s="5"/>
      <c r="E44" s="27"/>
      <c r="F44" s="27"/>
      <c r="H44" s="5" t="s">
        <v>23</v>
      </c>
      <c r="I44" s="27"/>
      <c r="J44" s="27"/>
      <c r="K44" s="27"/>
      <c r="L44" s="27"/>
    </row>
    <row r="45" spans="2:13" s="1" customFormat="1" ht="21.95" customHeight="1" x14ac:dyDescent="0.25">
      <c r="B45" s="5"/>
      <c r="C45" s="5" t="s">
        <v>24</v>
      </c>
      <c r="D45" s="5"/>
      <c r="E45" s="27"/>
      <c r="F45" s="27"/>
      <c r="H45" s="5" t="s">
        <v>25</v>
      </c>
      <c r="I45" s="27"/>
      <c r="J45" s="27"/>
      <c r="K45" s="27"/>
      <c r="L45" s="27"/>
    </row>
    <row r="46" spans="2:13" s="1" customFormat="1" ht="21.95" customHeight="1" x14ac:dyDescent="0.25">
      <c r="B46" s="5"/>
      <c r="C46" s="5" t="s">
        <v>26</v>
      </c>
      <c r="D46" s="5"/>
      <c r="E46" s="27"/>
      <c r="F46" s="27"/>
      <c r="H46" s="32" t="s">
        <v>27</v>
      </c>
      <c r="I46" s="27"/>
      <c r="J46" s="27"/>
      <c r="K46" s="27"/>
      <c r="L46" s="27"/>
    </row>
    <row r="47" spans="2:13" s="1" customFormat="1" ht="21.95" customHeight="1" x14ac:dyDescent="0.25">
      <c r="B47" s="5"/>
      <c r="C47" s="5" t="s">
        <v>28</v>
      </c>
      <c r="D47" s="5"/>
      <c r="E47" s="27"/>
      <c r="F47" s="27"/>
      <c r="H47" s="5" t="s">
        <v>29</v>
      </c>
      <c r="I47" s="27"/>
      <c r="J47" s="27"/>
      <c r="K47" s="27"/>
      <c r="L47" s="27"/>
    </row>
    <row r="48" spans="2:13" s="1" customFormat="1" ht="5.25" customHeight="1" x14ac:dyDescent="0.25">
      <c r="B48" s="5"/>
      <c r="C48" s="5"/>
      <c r="D48" s="5"/>
      <c r="E48" s="27"/>
      <c r="F48" s="27"/>
      <c r="H48" s="5"/>
      <c r="I48" s="27"/>
      <c r="J48" s="27"/>
      <c r="K48" s="27"/>
      <c r="L48" s="27"/>
    </row>
    <row r="49" spans="3:13" s="1" customFormat="1" x14ac:dyDescent="0.25">
      <c r="C49" s="69" t="s">
        <v>57</v>
      </c>
      <c r="M49" s="33"/>
    </row>
    <row r="50" spans="3:13" customFormat="1" x14ac:dyDescent="0.25"/>
  </sheetData>
  <pageMargins left="0.3" right="0.1" top="0.25" bottom="0.4" header="0" footer="0.25"/>
  <pageSetup scale="89" orientation="landscape" horizontalDpi="4294967292" r:id="rId1"/>
  <headerFooter alignWithMargins="0">
    <oddFooter xml:space="preserve">&amp;R&amp;8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95" r:id="rId4" name="Check Box 71">
              <controlPr defaultSize="0" autoFill="0" autoLine="0" autoPict="0">
                <anchor moveWithCells="1">
                  <from>
                    <xdr:col>1</xdr:col>
                    <xdr:colOff>47625</xdr:colOff>
                    <xdr:row>35</xdr:row>
                    <xdr:rowOff>142875</xdr:rowOff>
                  </from>
                  <to>
                    <xdr:col>3</xdr:col>
                    <xdr:colOff>476250</xdr:colOff>
                    <xdr:row>36</xdr:row>
                    <xdr:rowOff>161925</xdr:rowOff>
                  </to>
                </anchor>
              </controlPr>
            </control>
          </mc:Choice>
        </mc:AlternateContent>
        <mc:AlternateContent xmlns:mc="http://schemas.openxmlformats.org/markup-compatibility/2006">
          <mc:Choice Requires="x14">
            <control shapeId="1096" r:id="rId5" name="Check Box 72">
              <controlPr defaultSize="0" autoFill="0" autoLine="0" autoPict="0">
                <anchor moveWithCells="1">
                  <from>
                    <xdr:col>3</xdr:col>
                    <xdr:colOff>390525</xdr:colOff>
                    <xdr:row>35</xdr:row>
                    <xdr:rowOff>142875</xdr:rowOff>
                  </from>
                  <to>
                    <xdr:col>4</xdr:col>
                    <xdr:colOff>1590675</xdr:colOff>
                    <xdr:row>36</xdr:row>
                    <xdr:rowOff>161925</xdr:rowOff>
                  </to>
                </anchor>
              </controlPr>
            </control>
          </mc:Choice>
        </mc:AlternateContent>
        <mc:AlternateContent xmlns:mc="http://schemas.openxmlformats.org/markup-compatibility/2006">
          <mc:Choice Requires="x14">
            <control shapeId="1097" r:id="rId6" name="Check Box 73">
              <controlPr defaultSize="0" autoFill="0" autoLine="0" autoPict="0">
                <anchor moveWithCells="1">
                  <from>
                    <xdr:col>4</xdr:col>
                    <xdr:colOff>1628775</xdr:colOff>
                    <xdr:row>35</xdr:row>
                    <xdr:rowOff>142875</xdr:rowOff>
                  </from>
                  <to>
                    <xdr:col>5</xdr:col>
                    <xdr:colOff>66675</xdr:colOff>
                    <xdr:row>36</xdr:row>
                    <xdr:rowOff>161925</xdr:rowOff>
                  </to>
                </anchor>
              </controlPr>
            </control>
          </mc:Choice>
        </mc:AlternateContent>
        <mc:AlternateContent xmlns:mc="http://schemas.openxmlformats.org/markup-compatibility/2006">
          <mc:Choice Requires="x14">
            <control shapeId="1098" r:id="rId7" name="Check Box 74">
              <controlPr defaultSize="0" autoFill="0" autoLine="0" autoPict="0">
                <anchor moveWithCells="1">
                  <from>
                    <xdr:col>6</xdr:col>
                    <xdr:colOff>0</xdr:colOff>
                    <xdr:row>35</xdr:row>
                    <xdr:rowOff>142875</xdr:rowOff>
                  </from>
                  <to>
                    <xdr:col>8</xdr:col>
                    <xdr:colOff>428625</xdr:colOff>
                    <xdr:row>36</xdr:row>
                    <xdr:rowOff>161925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51"/>
  <sheetViews>
    <sheetView showGridLines="0" tabSelected="1" zoomScale="75" workbookViewId="0">
      <selection activeCell="L30" sqref="L30"/>
    </sheetView>
  </sheetViews>
  <sheetFormatPr defaultRowHeight="15" x14ac:dyDescent="0.25"/>
  <cols>
    <col min="1" max="1" width="0.28515625" style="34" customWidth="1"/>
    <col min="2" max="2" width="6.5703125" style="34" customWidth="1"/>
    <col min="3" max="3" width="5.28515625" style="34" customWidth="1"/>
    <col min="4" max="4" width="7.28515625" style="34" customWidth="1"/>
    <col min="5" max="5" width="36.85546875" style="34" customWidth="1"/>
    <col min="6" max="6" width="9" style="34" customWidth="1"/>
    <col min="7" max="7" width="8.85546875" style="34" customWidth="1"/>
    <col min="8" max="8" width="14.42578125" style="34" customWidth="1"/>
    <col min="9" max="9" width="10.7109375" style="34" customWidth="1"/>
    <col min="10" max="10" width="11.140625" style="34" customWidth="1"/>
    <col min="11" max="11" width="13" style="34" customWidth="1"/>
    <col min="12" max="12" width="13.140625" style="34" customWidth="1"/>
    <col min="13" max="13" width="17.28515625" style="34" customWidth="1"/>
    <col min="14" max="14" width="0.85546875" style="34" customWidth="1"/>
    <col min="15" max="16384" width="9.140625" style="34"/>
  </cols>
  <sheetData>
    <row r="1" spans="1:13" s="1" customFormat="1" ht="24.95" customHeight="1" x14ac:dyDescent="0.35">
      <c r="B1" s="2"/>
      <c r="H1" s="3" t="s">
        <v>30</v>
      </c>
      <c r="M1" s="4" t="s">
        <v>0</v>
      </c>
    </row>
    <row r="2" spans="1:13" s="5" customFormat="1" ht="12" x14ac:dyDescent="0.2">
      <c r="B2" s="6"/>
      <c r="C2" s="7"/>
      <c r="D2" s="7"/>
      <c r="E2" s="7"/>
      <c r="F2" s="7"/>
      <c r="G2" s="7"/>
      <c r="H2" s="7"/>
      <c r="I2" s="7"/>
      <c r="J2" s="7"/>
      <c r="K2" s="7"/>
      <c r="L2" s="7"/>
      <c r="M2" s="7"/>
    </row>
    <row r="3" spans="1:13" s="5" customFormat="1" ht="12" customHeight="1" x14ac:dyDescent="0.25">
      <c r="B3" s="8"/>
      <c r="C3" s="9"/>
      <c r="D3" s="9"/>
      <c r="E3" s="9"/>
      <c r="F3" s="9"/>
      <c r="G3" s="9"/>
      <c r="H3" s="9"/>
      <c r="I3" s="9"/>
      <c r="J3" s="9"/>
      <c r="K3" s="9"/>
      <c r="L3" s="9"/>
      <c r="M3" s="10"/>
    </row>
    <row r="4" spans="1:13" s="11" customFormat="1" ht="3" customHeight="1" x14ac:dyDescent="0.15">
      <c r="A4" s="11">
        <v>6</v>
      </c>
      <c r="B4" s="12"/>
      <c r="C4" s="13"/>
      <c r="D4" s="13"/>
      <c r="E4" s="13"/>
      <c r="F4" s="13"/>
      <c r="G4" s="13"/>
      <c r="H4" s="14"/>
      <c r="I4" s="13"/>
      <c r="J4" s="13"/>
      <c r="K4" s="14"/>
      <c r="L4" s="13"/>
      <c r="M4" s="13"/>
    </row>
    <row r="5" spans="1:13" s="11" customFormat="1" ht="7.5" customHeight="1" x14ac:dyDescent="0.15">
      <c r="B5" s="15"/>
      <c r="C5" s="15"/>
      <c r="D5" s="15"/>
      <c r="E5" s="16"/>
      <c r="F5" s="16" t="s">
        <v>1</v>
      </c>
      <c r="G5" s="16"/>
      <c r="H5" s="17" t="s">
        <v>2</v>
      </c>
      <c r="I5" s="18"/>
      <c r="J5" s="16" t="s">
        <v>3</v>
      </c>
      <c r="K5" s="17" t="s">
        <v>4</v>
      </c>
      <c r="L5" s="18"/>
      <c r="M5" s="16"/>
    </row>
    <row r="6" spans="1:13" s="11" customFormat="1" ht="8.4499999999999993" customHeight="1" x14ac:dyDescent="0.15">
      <c r="B6" s="15" t="s">
        <v>5</v>
      </c>
      <c r="C6" s="15" t="s">
        <v>6</v>
      </c>
      <c r="D6" s="15" t="s">
        <v>7</v>
      </c>
      <c r="E6" s="16" t="s">
        <v>8</v>
      </c>
      <c r="F6" s="16" t="s">
        <v>9</v>
      </c>
      <c r="G6" s="16" t="s">
        <v>10</v>
      </c>
      <c r="H6" s="16" t="s">
        <v>11</v>
      </c>
      <c r="I6" s="16" t="s">
        <v>12</v>
      </c>
      <c r="J6" s="16" t="s">
        <v>13</v>
      </c>
      <c r="K6" s="16" t="s">
        <v>14</v>
      </c>
      <c r="L6" s="16" t="s">
        <v>15</v>
      </c>
      <c r="M6" s="16" t="s">
        <v>16</v>
      </c>
    </row>
    <row r="7" spans="1:13" s="11" customFormat="1" ht="8.4499999999999993" customHeight="1" x14ac:dyDescent="0.15">
      <c r="B7" s="19"/>
      <c r="C7" s="20"/>
      <c r="D7" s="20"/>
      <c r="E7" s="20"/>
      <c r="F7" s="20" t="s">
        <v>17</v>
      </c>
      <c r="G7" s="20"/>
      <c r="H7" s="20" t="s">
        <v>18</v>
      </c>
      <c r="I7" s="20" t="s">
        <v>19</v>
      </c>
      <c r="J7" s="20" t="s">
        <v>20</v>
      </c>
      <c r="K7" s="20"/>
      <c r="L7" s="20"/>
      <c r="M7" s="20"/>
    </row>
    <row r="8" spans="1:13" s="21" customFormat="1" ht="12.75" customHeight="1" x14ac:dyDescent="0.2">
      <c r="B8" s="22">
        <v>5839</v>
      </c>
      <c r="C8" s="74">
        <v>1</v>
      </c>
      <c r="D8" s="71">
        <v>2</v>
      </c>
      <c r="E8" s="70" t="s">
        <v>58</v>
      </c>
      <c r="F8" s="42" t="s">
        <v>32</v>
      </c>
      <c r="G8" s="39" t="s">
        <v>35</v>
      </c>
      <c r="H8" s="78"/>
      <c r="I8" s="80"/>
      <c r="J8" s="55">
        <v>36860</v>
      </c>
      <c r="K8" s="82">
        <v>30000</v>
      </c>
      <c r="L8" s="91">
        <f>D8*K8</f>
        <v>60000</v>
      </c>
      <c r="M8" s="64"/>
    </row>
    <row r="9" spans="1:13" s="21" customFormat="1" ht="12.75" x14ac:dyDescent="0.2">
      <c r="B9" s="22"/>
      <c r="C9" s="75">
        <f>C8+1</f>
        <v>2</v>
      </c>
      <c r="D9" s="72">
        <v>1</v>
      </c>
      <c r="E9" s="70" t="s">
        <v>59</v>
      </c>
      <c r="F9" s="43" t="s">
        <v>32</v>
      </c>
      <c r="G9" s="40" t="s">
        <v>35</v>
      </c>
      <c r="H9" s="53"/>
      <c r="I9" s="79"/>
      <c r="J9" s="56">
        <v>36860</v>
      </c>
      <c r="K9" s="44">
        <v>35000</v>
      </c>
      <c r="L9" s="89">
        <f>D9*K9</f>
        <v>35000</v>
      </c>
      <c r="M9" s="65"/>
    </row>
    <row r="10" spans="1:13" s="21" customFormat="1" ht="12.75" x14ac:dyDescent="0.2">
      <c r="B10" s="22"/>
      <c r="C10" s="75">
        <f t="shared" ref="C10:C24" si="0">C9+1</f>
        <v>3</v>
      </c>
      <c r="D10" s="72">
        <v>1</v>
      </c>
      <c r="E10" s="70" t="s">
        <v>60</v>
      </c>
      <c r="F10" s="43" t="s">
        <v>32</v>
      </c>
      <c r="G10" s="40" t="s">
        <v>35</v>
      </c>
      <c r="H10" s="53"/>
      <c r="I10" s="79"/>
      <c r="J10" s="56">
        <v>36860</v>
      </c>
      <c r="K10" s="44">
        <v>25000</v>
      </c>
      <c r="L10" s="89">
        <f>D10*K10</f>
        <v>25000</v>
      </c>
      <c r="M10" s="65"/>
    </row>
    <row r="11" spans="1:13" s="21" customFormat="1" ht="12.75" x14ac:dyDescent="0.2">
      <c r="B11" s="22"/>
      <c r="C11" s="75">
        <f t="shared" si="0"/>
        <v>4</v>
      </c>
      <c r="D11" s="72">
        <v>1</v>
      </c>
      <c r="E11" s="70" t="s">
        <v>61</v>
      </c>
      <c r="F11" s="43" t="s">
        <v>32</v>
      </c>
      <c r="G11" s="40" t="s">
        <v>35</v>
      </c>
      <c r="H11" s="53"/>
      <c r="I11" s="79"/>
      <c r="J11" s="56">
        <v>36860</v>
      </c>
      <c r="K11" s="44">
        <v>40000</v>
      </c>
      <c r="L11" s="89">
        <f>D11*K11</f>
        <v>40000</v>
      </c>
      <c r="M11" s="65"/>
    </row>
    <row r="12" spans="1:13" s="21" customFormat="1" ht="12.75" x14ac:dyDescent="0.2">
      <c r="B12" s="22"/>
      <c r="C12" s="75">
        <f t="shared" si="0"/>
        <v>5</v>
      </c>
      <c r="D12" s="72">
        <v>1</v>
      </c>
      <c r="E12" s="70" t="s">
        <v>62</v>
      </c>
      <c r="F12" s="43" t="s">
        <v>32</v>
      </c>
      <c r="G12" s="40" t="s">
        <v>35</v>
      </c>
      <c r="H12" s="53"/>
      <c r="I12" s="81"/>
      <c r="J12" s="56">
        <v>36860</v>
      </c>
      <c r="K12" s="44">
        <v>34200</v>
      </c>
      <c r="L12" s="89">
        <f>D12*K12</f>
        <v>34200</v>
      </c>
      <c r="M12" s="65"/>
    </row>
    <row r="13" spans="1:13" s="21" customFormat="1" ht="12.75" x14ac:dyDescent="0.2">
      <c r="B13" s="22"/>
      <c r="C13" s="75">
        <f t="shared" si="0"/>
        <v>6</v>
      </c>
      <c r="D13" s="72">
        <v>1</v>
      </c>
      <c r="E13" s="70" t="s">
        <v>63</v>
      </c>
      <c r="F13" s="43" t="s">
        <v>32</v>
      </c>
      <c r="G13" s="40" t="s">
        <v>35</v>
      </c>
      <c r="H13" s="53"/>
      <c r="I13" s="79"/>
      <c r="J13" s="56">
        <v>36860</v>
      </c>
      <c r="K13" s="44">
        <v>34200</v>
      </c>
      <c r="L13" s="89">
        <f t="shared" ref="L13:L24" si="1">D13*K13</f>
        <v>34200</v>
      </c>
      <c r="M13" s="65"/>
    </row>
    <row r="14" spans="1:13" s="21" customFormat="1" ht="12.75" x14ac:dyDescent="0.2">
      <c r="B14" s="22"/>
      <c r="C14" s="75">
        <f t="shared" si="0"/>
        <v>7</v>
      </c>
      <c r="D14" s="44">
        <v>1</v>
      </c>
      <c r="E14" s="70" t="s">
        <v>64</v>
      </c>
      <c r="F14" s="43" t="s">
        <v>32</v>
      </c>
      <c r="G14" s="40" t="s">
        <v>35</v>
      </c>
      <c r="H14" s="79"/>
      <c r="I14" s="79"/>
      <c r="J14" s="56">
        <v>36860</v>
      </c>
      <c r="K14" s="44">
        <v>34200</v>
      </c>
      <c r="L14" s="89">
        <f t="shared" si="1"/>
        <v>34200</v>
      </c>
      <c r="M14" s="65"/>
    </row>
    <row r="15" spans="1:13" s="21" customFormat="1" ht="12.75" x14ac:dyDescent="0.2">
      <c r="B15" s="22"/>
      <c r="C15" s="75">
        <f t="shared" si="0"/>
        <v>8</v>
      </c>
      <c r="D15" s="44">
        <v>1</v>
      </c>
      <c r="E15" s="70" t="s">
        <v>65</v>
      </c>
      <c r="F15" s="43" t="s">
        <v>32</v>
      </c>
      <c r="G15" s="40" t="s">
        <v>35</v>
      </c>
      <c r="H15" s="79"/>
      <c r="I15" s="79"/>
      <c r="J15" s="56">
        <v>36860</v>
      </c>
      <c r="K15" s="44">
        <v>34200</v>
      </c>
      <c r="L15" s="89">
        <f t="shared" si="1"/>
        <v>34200</v>
      </c>
      <c r="M15" s="65"/>
    </row>
    <row r="16" spans="1:13" s="21" customFormat="1" ht="12.75" x14ac:dyDescent="0.2">
      <c r="B16" s="22"/>
      <c r="C16" s="75">
        <f t="shared" si="0"/>
        <v>9</v>
      </c>
      <c r="D16" s="44">
        <v>1</v>
      </c>
      <c r="E16" s="70" t="s">
        <v>66</v>
      </c>
      <c r="F16" s="43" t="s">
        <v>32</v>
      </c>
      <c r="G16" s="40" t="s">
        <v>35</v>
      </c>
      <c r="H16" s="79"/>
      <c r="I16" s="79"/>
      <c r="J16" s="56">
        <v>36860</v>
      </c>
      <c r="K16" s="44">
        <v>34200</v>
      </c>
      <c r="L16" s="89">
        <f t="shared" si="1"/>
        <v>34200</v>
      </c>
      <c r="M16" s="65"/>
    </row>
    <row r="17" spans="2:13" s="21" customFormat="1" ht="12.75" x14ac:dyDescent="0.2">
      <c r="B17" s="22"/>
      <c r="C17" s="75">
        <f t="shared" si="0"/>
        <v>10</v>
      </c>
      <c r="D17" s="72">
        <v>1</v>
      </c>
      <c r="E17" s="70" t="s">
        <v>67</v>
      </c>
      <c r="F17" s="43" t="s">
        <v>32</v>
      </c>
      <c r="G17" s="40" t="s">
        <v>35</v>
      </c>
      <c r="H17" s="79"/>
      <c r="I17" s="79"/>
      <c r="J17" s="56">
        <v>36860</v>
      </c>
      <c r="K17" s="44">
        <v>34200</v>
      </c>
      <c r="L17" s="89">
        <f t="shared" si="1"/>
        <v>34200</v>
      </c>
      <c r="M17" s="65"/>
    </row>
    <row r="18" spans="2:13" s="21" customFormat="1" ht="12.75" x14ac:dyDescent="0.2">
      <c r="B18" s="22"/>
      <c r="C18" s="75">
        <f t="shared" si="0"/>
        <v>11</v>
      </c>
      <c r="D18" s="72">
        <v>1</v>
      </c>
      <c r="E18" s="70" t="s">
        <v>68</v>
      </c>
      <c r="F18" s="43" t="s">
        <v>32</v>
      </c>
      <c r="G18" s="40" t="s">
        <v>35</v>
      </c>
      <c r="H18" s="53"/>
      <c r="I18" s="79"/>
      <c r="J18" s="56">
        <v>36860</v>
      </c>
      <c r="K18" s="44">
        <v>34200</v>
      </c>
      <c r="L18" s="89">
        <f t="shared" si="1"/>
        <v>34200</v>
      </c>
      <c r="M18" s="65"/>
    </row>
    <row r="19" spans="2:13" s="21" customFormat="1" ht="12.75" x14ac:dyDescent="0.2">
      <c r="B19" s="22"/>
      <c r="C19" s="75">
        <f t="shared" si="0"/>
        <v>12</v>
      </c>
      <c r="D19" s="72">
        <v>1</v>
      </c>
      <c r="E19" s="70" t="s">
        <v>69</v>
      </c>
      <c r="F19" s="43" t="s">
        <v>32</v>
      </c>
      <c r="G19" s="40" t="s">
        <v>35</v>
      </c>
      <c r="H19" s="79"/>
      <c r="I19" s="79"/>
      <c r="J19" s="56">
        <v>36860</v>
      </c>
      <c r="K19" s="44">
        <v>34200</v>
      </c>
      <c r="L19" s="89">
        <f t="shared" si="1"/>
        <v>34200</v>
      </c>
      <c r="M19" s="65"/>
    </row>
    <row r="20" spans="2:13" s="21" customFormat="1" ht="12.75" x14ac:dyDescent="0.2">
      <c r="B20" s="22"/>
      <c r="C20" s="75">
        <f t="shared" si="0"/>
        <v>13</v>
      </c>
      <c r="D20" s="72">
        <v>1</v>
      </c>
      <c r="E20" s="70" t="s">
        <v>70</v>
      </c>
      <c r="F20" s="43" t="s">
        <v>32</v>
      </c>
      <c r="G20" s="40" t="s">
        <v>35</v>
      </c>
      <c r="H20" s="53"/>
      <c r="I20" s="79"/>
      <c r="J20" s="56">
        <v>36860</v>
      </c>
      <c r="K20" s="44">
        <v>34200</v>
      </c>
      <c r="L20" s="89">
        <f t="shared" si="1"/>
        <v>34200</v>
      </c>
      <c r="M20" s="65"/>
    </row>
    <row r="21" spans="2:13" s="21" customFormat="1" ht="12.75" x14ac:dyDescent="0.2">
      <c r="B21" s="22"/>
      <c r="C21" s="75">
        <f t="shared" si="0"/>
        <v>14</v>
      </c>
      <c r="D21" s="73">
        <v>15000</v>
      </c>
      <c r="E21" s="70" t="s">
        <v>71</v>
      </c>
      <c r="F21" s="43" t="s">
        <v>32</v>
      </c>
      <c r="G21" s="40" t="s">
        <v>38</v>
      </c>
      <c r="H21" s="53"/>
      <c r="I21" s="81"/>
      <c r="J21" s="56">
        <v>36860</v>
      </c>
      <c r="K21" s="83">
        <v>70</v>
      </c>
      <c r="L21" s="89">
        <f t="shared" si="1"/>
        <v>1050000</v>
      </c>
      <c r="M21" s="65"/>
    </row>
    <row r="22" spans="2:13" s="21" customFormat="1" ht="12.75" x14ac:dyDescent="0.2">
      <c r="B22" s="22"/>
      <c r="C22" s="75">
        <f t="shared" si="0"/>
        <v>15</v>
      </c>
      <c r="D22" s="73">
        <f>D21</f>
        <v>15000</v>
      </c>
      <c r="E22" s="70" t="s">
        <v>72</v>
      </c>
      <c r="F22" s="43" t="s">
        <v>32</v>
      </c>
      <c r="G22" s="40" t="s">
        <v>38</v>
      </c>
      <c r="H22" s="53"/>
      <c r="I22" s="79"/>
      <c r="J22" s="56">
        <v>36860</v>
      </c>
      <c r="K22" s="84">
        <v>10</v>
      </c>
      <c r="L22" s="89">
        <f t="shared" si="1"/>
        <v>150000</v>
      </c>
      <c r="M22" s="65"/>
    </row>
    <row r="23" spans="2:13" s="21" customFormat="1" ht="12.75" x14ac:dyDescent="0.2">
      <c r="B23" s="22"/>
      <c r="C23" s="75">
        <f t="shared" si="0"/>
        <v>16</v>
      </c>
      <c r="D23" s="73">
        <f>D22</f>
        <v>15000</v>
      </c>
      <c r="E23" s="70" t="s">
        <v>73</v>
      </c>
      <c r="F23" s="43" t="s">
        <v>32</v>
      </c>
      <c r="G23" s="40" t="s">
        <v>38</v>
      </c>
      <c r="H23" s="53"/>
      <c r="I23" s="79"/>
      <c r="J23" s="56">
        <v>36860</v>
      </c>
      <c r="K23" s="84">
        <v>20</v>
      </c>
      <c r="L23" s="89">
        <f t="shared" si="1"/>
        <v>300000</v>
      </c>
      <c r="M23" s="65"/>
    </row>
    <row r="24" spans="2:13" s="21" customFormat="1" ht="12.75" x14ac:dyDescent="0.2">
      <c r="B24" s="22"/>
      <c r="C24" s="75">
        <f t="shared" si="0"/>
        <v>17</v>
      </c>
      <c r="D24" s="73">
        <f>D23</f>
        <v>15000</v>
      </c>
      <c r="E24" s="70" t="s">
        <v>74</v>
      </c>
      <c r="F24" s="43" t="s">
        <v>32</v>
      </c>
      <c r="G24" s="40" t="s">
        <v>38</v>
      </c>
      <c r="H24" s="53"/>
      <c r="I24" s="79"/>
      <c r="J24" s="56">
        <v>36860</v>
      </c>
      <c r="K24" s="84">
        <v>5</v>
      </c>
      <c r="L24" s="90">
        <f t="shared" si="1"/>
        <v>75000</v>
      </c>
      <c r="M24" s="65"/>
    </row>
    <row r="25" spans="2:13" s="21" customFormat="1" ht="12" customHeight="1" x14ac:dyDescent="0.2">
      <c r="B25" s="22"/>
      <c r="C25" s="22"/>
      <c r="D25" s="22"/>
      <c r="E25" s="76"/>
      <c r="F25" s="22"/>
      <c r="G25" s="22"/>
      <c r="H25" s="22"/>
      <c r="I25" s="22"/>
      <c r="J25" s="57"/>
      <c r="K25" s="85" t="s">
        <v>52</v>
      </c>
      <c r="L25" s="92">
        <f>SUM(L8:L24)</f>
        <v>2042800</v>
      </c>
      <c r="M25" s="23"/>
    </row>
    <row r="26" spans="2:13" s="21" customFormat="1" ht="12" customHeight="1" x14ac:dyDescent="0.2">
      <c r="B26" s="22"/>
      <c r="C26" s="22"/>
      <c r="D26" s="22"/>
      <c r="E26" s="76"/>
      <c r="F26" s="22"/>
      <c r="G26" s="22"/>
      <c r="H26" s="22"/>
      <c r="I26" s="22"/>
      <c r="J26" s="57"/>
      <c r="K26" s="86" t="s">
        <v>33</v>
      </c>
      <c r="L26" s="93">
        <f>L25*0.45</f>
        <v>919260</v>
      </c>
      <c r="M26" s="23"/>
    </row>
    <row r="27" spans="2:13" s="21" customFormat="1" ht="12" customHeight="1" x14ac:dyDescent="0.2">
      <c r="B27" s="22"/>
      <c r="C27" s="22"/>
      <c r="D27" s="22"/>
      <c r="E27" s="76"/>
      <c r="F27" s="22"/>
      <c r="G27" s="22"/>
      <c r="H27" s="22"/>
      <c r="I27" s="22"/>
      <c r="J27" s="57"/>
      <c r="K27" s="86"/>
      <c r="L27" s="92">
        <f>L25-L26</f>
        <v>1123540</v>
      </c>
      <c r="M27" s="23"/>
    </row>
    <row r="28" spans="2:13" s="21" customFormat="1" ht="12" customHeight="1" x14ac:dyDescent="0.2">
      <c r="B28" s="22"/>
      <c r="C28" s="22"/>
      <c r="D28" s="22"/>
      <c r="E28" s="76"/>
      <c r="F28" s="22"/>
      <c r="G28" s="22"/>
      <c r="H28" s="22"/>
      <c r="I28" s="22"/>
      <c r="J28" s="57"/>
      <c r="K28" s="86" t="s">
        <v>34</v>
      </c>
      <c r="L28" s="93">
        <f>L27*0.2</f>
        <v>224708</v>
      </c>
      <c r="M28" s="23"/>
    </row>
    <row r="29" spans="2:13" s="21" customFormat="1" ht="12" customHeight="1" x14ac:dyDescent="0.2">
      <c r="B29" s="22"/>
      <c r="C29" s="22"/>
      <c r="D29" s="22"/>
      <c r="E29" s="76"/>
      <c r="F29" s="22"/>
      <c r="G29" s="22"/>
      <c r="H29" s="22"/>
      <c r="I29" s="22"/>
      <c r="J29" s="57"/>
      <c r="K29" s="86"/>
      <c r="L29" s="92">
        <f>SUM(L27:L28)</f>
        <v>1348248</v>
      </c>
      <c r="M29" s="23"/>
    </row>
    <row r="30" spans="2:13" s="21" customFormat="1" ht="12" customHeight="1" x14ac:dyDescent="0.2">
      <c r="B30" s="22"/>
      <c r="C30" s="22"/>
      <c r="D30" s="22"/>
      <c r="E30" s="76"/>
      <c r="F30" s="22"/>
      <c r="G30" s="22"/>
      <c r="H30" s="22"/>
      <c r="I30" s="22"/>
      <c r="J30" s="57"/>
      <c r="K30" s="86"/>
      <c r="L30" s="92"/>
      <c r="M30" s="23"/>
    </row>
    <row r="31" spans="2:13" s="21" customFormat="1" ht="12" customHeight="1" x14ac:dyDescent="0.2">
      <c r="B31" s="22"/>
      <c r="C31" s="22"/>
      <c r="D31" s="22">
        <v>110</v>
      </c>
      <c r="E31" s="76" t="s">
        <v>51</v>
      </c>
      <c r="F31" s="22"/>
      <c r="G31" s="22"/>
      <c r="H31" s="22"/>
      <c r="I31" s="22"/>
      <c r="J31" s="57" t="s">
        <v>50</v>
      </c>
      <c r="K31" s="86">
        <f>L31/D31</f>
        <v>2136.3636363636365</v>
      </c>
      <c r="L31" s="95">
        <v>235000</v>
      </c>
      <c r="M31" s="23"/>
    </row>
    <row r="32" spans="2:13" s="21" customFormat="1" ht="12" customHeight="1" x14ac:dyDescent="0.2">
      <c r="B32" s="22"/>
      <c r="C32" s="22"/>
      <c r="D32" s="22"/>
      <c r="E32" s="76"/>
      <c r="F32" s="22"/>
      <c r="G32" s="22"/>
      <c r="H32" s="22"/>
      <c r="I32" s="22"/>
      <c r="J32" s="57"/>
      <c r="K32" s="86"/>
      <c r="L32" s="92"/>
      <c r="M32" s="23"/>
    </row>
    <row r="33" spans="2:13" s="21" customFormat="1" x14ac:dyDescent="0.25">
      <c r="B33" s="24"/>
      <c r="C33" s="41"/>
      <c r="D33" s="41"/>
      <c r="E33" s="77"/>
      <c r="F33" s="41"/>
      <c r="G33" s="41"/>
      <c r="H33" s="26"/>
      <c r="I33" s="41"/>
      <c r="J33" s="58"/>
      <c r="K33" s="60"/>
      <c r="L33" s="94"/>
      <c r="M33" s="25"/>
    </row>
    <row r="34" spans="2:13" s="1" customFormat="1" x14ac:dyDescent="0.25">
      <c r="B34" s="27"/>
      <c r="C34" s="27"/>
      <c r="D34" s="51"/>
      <c r="E34" s="27"/>
      <c r="F34" s="51"/>
      <c r="G34" s="27"/>
      <c r="H34" s="28"/>
      <c r="I34" s="27"/>
      <c r="J34" s="27"/>
      <c r="K34" s="27"/>
      <c r="L34" s="51"/>
      <c r="M34" s="27"/>
    </row>
    <row r="35" spans="2:13" s="1" customFormat="1" x14ac:dyDescent="0.25">
      <c r="B35" s="27"/>
      <c r="C35" s="27"/>
      <c r="D35" s="27"/>
      <c r="E35" s="27"/>
      <c r="F35" s="27"/>
      <c r="G35" s="27"/>
      <c r="H35" s="27"/>
      <c r="I35" s="27"/>
      <c r="J35" s="27"/>
      <c r="K35" s="27"/>
      <c r="L35" s="27"/>
      <c r="M35" s="27"/>
    </row>
    <row r="36" spans="2:13" s="1" customFormat="1" x14ac:dyDescent="0.25">
      <c r="B36" s="27"/>
      <c r="C36" s="27"/>
      <c r="D36" s="27"/>
      <c r="E36" s="27"/>
      <c r="F36" s="27"/>
      <c r="G36" s="27"/>
      <c r="H36" s="27"/>
      <c r="I36" s="27"/>
      <c r="J36" s="27"/>
      <c r="K36" s="27"/>
      <c r="L36" s="27"/>
      <c r="M36" s="27"/>
    </row>
    <row r="37" spans="2:13" s="1" customFormat="1" x14ac:dyDescent="0.25">
      <c r="B37" s="29"/>
      <c r="C37" s="27"/>
      <c r="D37" s="27"/>
      <c r="E37" s="27"/>
      <c r="F37" s="27"/>
      <c r="G37" s="27"/>
      <c r="H37" s="27"/>
      <c r="I37" s="27"/>
      <c r="J37" s="27"/>
      <c r="K37" s="27"/>
      <c r="L37" s="27"/>
      <c r="M37" s="27"/>
    </row>
    <row r="38" spans="2:13" s="1" customFormat="1" x14ac:dyDescent="0.25">
      <c r="B38" s="29"/>
      <c r="C38" s="27"/>
      <c r="D38" s="27"/>
      <c r="E38" s="27"/>
      <c r="F38" s="27"/>
      <c r="G38" s="27"/>
      <c r="H38" s="27"/>
      <c r="I38" s="27"/>
      <c r="J38" s="27"/>
      <c r="K38" s="27"/>
      <c r="L38" s="27"/>
      <c r="M38" s="27"/>
    </row>
    <row r="39" spans="2:13" s="1" customFormat="1" x14ac:dyDescent="0.25">
      <c r="B39" s="27"/>
      <c r="C39" s="27"/>
      <c r="D39" s="27"/>
      <c r="E39" s="27"/>
      <c r="F39" s="27"/>
      <c r="G39" s="27"/>
      <c r="H39" s="27"/>
      <c r="I39" s="27"/>
      <c r="J39" s="27"/>
      <c r="K39" s="27"/>
      <c r="L39" s="27"/>
      <c r="M39" s="27"/>
    </row>
    <row r="40" spans="2:13" s="1" customFormat="1" x14ac:dyDescent="0.25">
      <c r="B40" s="27"/>
      <c r="C40" s="27"/>
      <c r="D40" s="27"/>
      <c r="E40" s="27"/>
      <c r="F40" s="27"/>
      <c r="G40" s="27"/>
      <c r="H40" s="27"/>
      <c r="I40" s="27"/>
      <c r="J40" s="27"/>
      <c r="K40" s="27"/>
      <c r="L40" s="27"/>
      <c r="M40" s="27"/>
    </row>
    <row r="41" spans="2:13" s="1" customFormat="1" x14ac:dyDescent="0.25">
      <c r="B41" s="27"/>
      <c r="C41" s="27"/>
      <c r="D41" s="27"/>
      <c r="E41" s="27"/>
      <c r="F41" s="27"/>
      <c r="G41" s="27"/>
      <c r="H41" s="27"/>
      <c r="I41" s="27"/>
      <c r="J41" s="27"/>
      <c r="K41" s="27"/>
      <c r="L41" s="27"/>
      <c r="M41" s="27"/>
    </row>
    <row r="42" spans="2:13" s="1" customFormat="1" x14ac:dyDescent="0.25">
      <c r="B42" s="27"/>
      <c r="C42" s="27"/>
      <c r="D42" s="27"/>
      <c r="E42" s="27"/>
      <c r="F42" s="27"/>
      <c r="G42" s="27"/>
      <c r="H42" s="27"/>
      <c r="I42" s="27"/>
      <c r="J42" s="27"/>
      <c r="K42" s="27"/>
      <c r="L42" s="27"/>
      <c r="M42" s="27"/>
    </row>
    <row r="43" spans="2:13" s="1" customFormat="1" x14ac:dyDescent="0.25">
      <c r="B43" s="27"/>
      <c r="C43" s="27"/>
      <c r="D43" s="27"/>
      <c r="E43" s="27"/>
      <c r="F43" s="27"/>
      <c r="G43" s="27"/>
      <c r="H43" s="27"/>
      <c r="I43" s="27"/>
      <c r="J43" s="27"/>
      <c r="K43" s="27"/>
      <c r="L43" s="27"/>
      <c r="M43" s="27"/>
    </row>
    <row r="44" spans="2:13" s="1" customFormat="1" x14ac:dyDescent="0.25">
      <c r="C44" s="30" t="s">
        <v>21</v>
      </c>
      <c r="D44" s="30"/>
      <c r="H44" s="68" t="s">
        <v>53</v>
      </c>
      <c r="I44" s="27"/>
      <c r="J44" s="31"/>
      <c r="K44" s="27"/>
      <c r="L44" s="27"/>
      <c r="M44" s="27"/>
    </row>
    <row r="45" spans="2:13" s="1" customFormat="1" ht="21.95" customHeight="1" x14ac:dyDescent="0.25">
      <c r="B45" s="5"/>
      <c r="C45" s="5" t="s">
        <v>22</v>
      </c>
      <c r="D45" s="5"/>
      <c r="E45" s="27"/>
      <c r="F45" s="27"/>
      <c r="H45" s="5" t="s">
        <v>23</v>
      </c>
      <c r="I45" s="27"/>
      <c r="J45" s="27"/>
      <c r="K45" s="27"/>
      <c r="L45" s="27"/>
    </row>
    <row r="46" spans="2:13" s="1" customFormat="1" ht="21.95" customHeight="1" x14ac:dyDescent="0.25">
      <c r="B46" s="5"/>
      <c r="C46" s="5" t="s">
        <v>24</v>
      </c>
      <c r="D46" s="5"/>
      <c r="E46" s="27"/>
      <c r="F46" s="27"/>
      <c r="H46" s="5" t="s">
        <v>25</v>
      </c>
      <c r="I46" s="27"/>
      <c r="J46" s="27"/>
      <c r="K46" s="27"/>
      <c r="L46" s="27"/>
    </row>
    <row r="47" spans="2:13" s="1" customFormat="1" ht="21.95" customHeight="1" x14ac:dyDescent="0.25">
      <c r="B47" s="5"/>
      <c r="C47" s="5" t="s">
        <v>26</v>
      </c>
      <c r="D47" s="5"/>
      <c r="E47" s="27"/>
      <c r="F47" s="27"/>
      <c r="H47" s="32" t="s">
        <v>27</v>
      </c>
      <c r="I47" s="27"/>
      <c r="J47" s="27"/>
      <c r="K47" s="27"/>
      <c r="L47" s="27"/>
    </row>
    <row r="48" spans="2:13" s="1" customFormat="1" ht="21.95" customHeight="1" x14ac:dyDescent="0.25">
      <c r="B48" s="5"/>
      <c r="C48" s="5" t="s">
        <v>28</v>
      </c>
      <c r="D48" s="5"/>
      <c r="E48" s="27"/>
      <c r="F48" s="27"/>
      <c r="H48" s="5" t="s">
        <v>29</v>
      </c>
      <c r="I48" s="27"/>
      <c r="J48" s="27"/>
      <c r="K48" s="27"/>
      <c r="L48" s="27"/>
    </row>
    <row r="49" spans="2:13" s="1" customFormat="1" ht="5.25" customHeight="1" x14ac:dyDescent="0.25">
      <c r="B49" s="5"/>
      <c r="C49" s="5"/>
      <c r="D49" s="5"/>
      <c r="E49" s="27"/>
      <c r="F49" s="27"/>
      <c r="H49" s="5"/>
      <c r="I49" s="27"/>
      <c r="J49" s="27"/>
      <c r="K49" s="27"/>
      <c r="L49" s="27"/>
    </row>
    <row r="50" spans="2:13" s="1" customFormat="1" x14ac:dyDescent="0.25">
      <c r="C50" s="69" t="s">
        <v>57</v>
      </c>
      <c r="M50" s="33"/>
    </row>
    <row r="51" spans="2:13" customFormat="1" x14ac:dyDescent="0.25"/>
  </sheetData>
  <pageMargins left="0.3" right="0.1" top="0.25" bottom="0.4" header="0" footer="0.25"/>
  <pageSetup scale="89" orientation="landscape" horizontalDpi="4294967292" r:id="rId1"/>
  <headerFooter alignWithMargins="0">
    <oddFooter xml:space="preserve">&amp;R&amp;8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118" r:id="rId4" name="Check Box 70">
              <controlPr defaultSize="0" autoFill="0" autoLine="0" autoPict="0">
                <anchor moveWithCells="1">
                  <from>
                    <xdr:col>1</xdr:col>
                    <xdr:colOff>47625</xdr:colOff>
                    <xdr:row>36</xdr:row>
                    <xdr:rowOff>142875</xdr:rowOff>
                  </from>
                  <to>
                    <xdr:col>4</xdr:col>
                    <xdr:colOff>38100</xdr:colOff>
                    <xdr:row>37</xdr:row>
                    <xdr:rowOff>161925</xdr:rowOff>
                  </to>
                </anchor>
              </controlPr>
            </control>
          </mc:Choice>
        </mc:AlternateContent>
        <mc:AlternateContent xmlns:mc="http://schemas.openxmlformats.org/markup-compatibility/2006">
          <mc:Choice Requires="x14">
            <control shapeId="2119" r:id="rId5" name="Check Box 71">
              <controlPr defaultSize="0" autoFill="0" autoLine="0" autoPict="0">
                <anchor moveWithCells="1">
                  <from>
                    <xdr:col>3</xdr:col>
                    <xdr:colOff>390525</xdr:colOff>
                    <xdr:row>36</xdr:row>
                    <xdr:rowOff>142875</xdr:rowOff>
                  </from>
                  <to>
                    <xdr:col>4</xdr:col>
                    <xdr:colOff>1590675</xdr:colOff>
                    <xdr:row>37</xdr:row>
                    <xdr:rowOff>161925</xdr:rowOff>
                  </to>
                </anchor>
              </controlPr>
            </control>
          </mc:Choice>
        </mc:AlternateContent>
        <mc:AlternateContent xmlns:mc="http://schemas.openxmlformats.org/markup-compatibility/2006">
          <mc:Choice Requires="x14">
            <control shapeId="2120" r:id="rId6" name="Check Box 72">
              <controlPr defaultSize="0" autoFill="0" autoLine="0" autoPict="0">
                <anchor moveWithCells="1">
                  <from>
                    <xdr:col>4</xdr:col>
                    <xdr:colOff>1628775</xdr:colOff>
                    <xdr:row>36</xdr:row>
                    <xdr:rowOff>142875</xdr:rowOff>
                  </from>
                  <to>
                    <xdr:col>5</xdr:col>
                    <xdr:colOff>247650</xdr:colOff>
                    <xdr:row>37</xdr:row>
                    <xdr:rowOff>161925</xdr:rowOff>
                  </to>
                </anchor>
              </controlPr>
            </control>
          </mc:Choice>
        </mc:AlternateContent>
        <mc:AlternateContent xmlns:mc="http://schemas.openxmlformats.org/markup-compatibility/2006">
          <mc:Choice Requires="x14">
            <control shapeId="2121" r:id="rId7" name="Check Box 73">
              <controlPr defaultSize="0" autoFill="0" autoLine="0" autoPict="0">
                <anchor moveWithCells="1">
                  <from>
                    <xdr:col>6</xdr:col>
                    <xdr:colOff>0</xdr:colOff>
                    <xdr:row>36</xdr:row>
                    <xdr:rowOff>142875</xdr:rowOff>
                  </from>
                  <to>
                    <xdr:col>8</xdr:col>
                    <xdr:colOff>333375</xdr:colOff>
                    <xdr:row>37</xdr:row>
                    <xdr:rowOff>161925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Control-M Order Form</vt:lpstr>
      <vt:lpstr>Control-SA Order Form</vt:lpstr>
    </vt:vector>
  </TitlesOfParts>
  <Company>BMC Software,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 Software, Inc.</dc:creator>
  <cp:lastModifiedBy>Jan Havlíček</cp:lastModifiedBy>
  <cp:lastPrinted>2000-11-29T19:57:30Z</cp:lastPrinted>
  <dcterms:created xsi:type="dcterms:W3CDTF">2000-11-14T14:59:57Z</dcterms:created>
  <dcterms:modified xsi:type="dcterms:W3CDTF">2023-09-10T18:54:02Z</dcterms:modified>
</cp:coreProperties>
</file>