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59DEBF-C5E7-4ECA-9256-A3862A353456}" xr6:coauthVersionLast="47" xr6:coauthVersionMax="47" xr10:uidLastSave="{00000000-0000-0000-0000-000000000000}"/>
  <bookViews>
    <workbookView xWindow="-120" yWindow="-120" windowWidth="23280" windowHeight="12480"/>
  </bookViews>
  <sheets>
    <sheet name="value" sheetId="1" r:id="rId1"/>
    <sheet name="positions" sheetId="29213" r:id="rId2"/>
    <sheet name="swaps" sheetId="1240" r:id="rId3"/>
    <sheet name="Run Query" sheetId="2" r:id="rId4"/>
    <sheet name="Results" sheetId="16" r:id="rId5"/>
  </sheets>
  <definedNames>
    <definedName name="_xlnm._FilterDatabase" localSheetId="4" hidden="1">Results!$A$4:$Q$24608</definedName>
    <definedName name="_xlnm._FilterDatabase" localSheetId="2" hidden="1">swaps!$A$4:$Q$672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 iterateCount="1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6" l="1"/>
  <c r="L2" i="16"/>
  <c r="M2" i="16"/>
  <c r="K2" i="1240"/>
  <c r="L2" i="1240"/>
  <c r="M2" i="1240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6" i="1"/>
  <c r="D26" i="1"/>
  <c r="E26" i="1"/>
</calcChain>
</file>

<file path=xl/sharedStrings.xml><?xml version="1.0" encoding="utf-8"?>
<sst xmlns="http://schemas.openxmlformats.org/spreadsheetml/2006/main" count="2475" uniqueCount="221">
  <si>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</si>
  <si>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</si>
  <si>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</si>
  <si>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</si>
  <si>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</si>
  <si>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</si>
  <si>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</si>
  <si>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</si>
  <si>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</si>
  <si>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</si>
  <si>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</si>
  <si>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</si>
  <si>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</si>
  <si>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</si>
  <si>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</si>
  <si>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</si>
  <si>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</si>
  <si>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</si>
  <si>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</si>
  <si>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</si>
  <si>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</si>
  <si>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</si>
  <si>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</si>
  <si>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</si>
  <si>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</si>
  <si>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</si>
  <si>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</si>
  <si>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</si>
  <si>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</si>
  <si>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</si>
  <si>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AIGENETRA</t>
  </si>
  <si>
    <t>QW5286.2</t>
  </si>
  <si>
    <t>IF-TRANSCO/Z6</t>
  </si>
  <si>
    <t>QW5637.2</t>
  </si>
  <si>
    <t>QW5640.2</t>
  </si>
  <si>
    <t>QW6042.1</t>
  </si>
  <si>
    <t>QW7948.1</t>
  </si>
  <si>
    <t>YB5049.1</t>
  </si>
  <si>
    <t>NGI/CHI. GATE</t>
  </si>
  <si>
    <t>YB5794.1</t>
  </si>
  <si>
    <t>Y52798.1</t>
  </si>
  <si>
    <t>QZ3864.1</t>
  </si>
  <si>
    <t>NXB2</t>
  </si>
  <si>
    <t>QZ6299.1</t>
  </si>
  <si>
    <t>V30239.1</t>
  </si>
  <si>
    <t>V43264.2</t>
  </si>
  <si>
    <t>V93216.1</t>
  </si>
  <si>
    <t>NX1</t>
  </si>
  <si>
    <t>VE3693.1</t>
  </si>
  <si>
    <t>VK0526.1</t>
  </si>
  <si>
    <t>VK3195.3</t>
  </si>
  <si>
    <t>VK3761.1</t>
  </si>
  <si>
    <t>VL9266.1</t>
  </si>
  <si>
    <t>VZ1701.1</t>
  </si>
  <si>
    <t>Y92420.1</t>
  </si>
  <si>
    <t>YD0868.1</t>
  </si>
  <si>
    <t>YD0870.1</t>
  </si>
  <si>
    <t>YD0931.1</t>
  </si>
  <si>
    <t>YD0933.1</t>
  </si>
  <si>
    <t>QZ1236.1</t>
  </si>
  <si>
    <t>QZ4545.1</t>
  </si>
  <si>
    <t>QZ8077.1</t>
  </si>
  <si>
    <t>QZ8271.1</t>
  </si>
  <si>
    <t>QZ9489.1</t>
  </si>
  <si>
    <t>V11505.1</t>
  </si>
  <si>
    <t>V14333.1</t>
  </si>
  <si>
    <t>V30108.1</t>
  </si>
  <si>
    <t>V32081.1</t>
  </si>
  <si>
    <t>V36534.1</t>
  </si>
  <si>
    <t>V72438.1</t>
  </si>
  <si>
    <t>V72440.1</t>
  </si>
  <si>
    <t>V85136.1</t>
  </si>
  <si>
    <t>V91503.1</t>
  </si>
  <si>
    <t>V99703.1</t>
  </si>
  <si>
    <t>VA0874.1</t>
  </si>
  <si>
    <t>VA3678.1</t>
  </si>
  <si>
    <t>VA3784.1</t>
  </si>
  <si>
    <t>VA3786.1</t>
  </si>
  <si>
    <t>VC3387.1</t>
  </si>
  <si>
    <t>VC9770.1</t>
  </si>
  <si>
    <t>VD2697.1</t>
  </si>
  <si>
    <t>VE3613.1</t>
  </si>
  <si>
    <t>VE3688.1</t>
  </si>
  <si>
    <t>VF0717.1</t>
  </si>
  <si>
    <t>VF0732.1</t>
  </si>
  <si>
    <t>VF0735.1</t>
  </si>
  <si>
    <t>VF1623.1</t>
  </si>
  <si>
    <t>VF1625.1</t>
  </si>
  <si>
    <t>VF4561.1</t>
  </si>
  <si>
    <t>VG0581.1</t>
  </si>
  <si>
    <t>VJ5141.1</t>
  </si>
  <si>
    <t>VK8468.1</t>
  </si>
  <si>
    <t>VK8470.1</t>
  </si>
  <si>
    <t>VK8474.1</t>
  </si>
  <si>
    <t>VL1387.1</t>
  </si>
  <si>
    <t>VL8898.1</t>
  </si>
  <si>
    <t>VN2211.1</t>
  </si>
  <si>
    <t>VN2302.1</t>
  </si>
  <si>
    <t>VS2314.1</t>
  </si>
  <si>
    <t>Y03915.1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</si>
  <si>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</si>
  <si>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</si>
  <si>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</si>
  <si>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</si>
  <si>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</si>
  <si>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</si>
  <si>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</si>
  <si>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</si>
  <si>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</si>
  <si>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YD7857.1</t>
  </si>
  <si>
    <t>YD7859.1</t>
  </si>
  <si>
    <t>YD7912.1</t>
  </si>
  <si>
    <t>YD8078.1</t>
  </si>
  <si>
    <t>YD8923.1</t>
  </si>
  <si>
    <t>YE4162.1</t>
  </si>
  <si>
    <t>YI6811.1</t>
  </si>
  <si>
    <t>YI7324.1</t>
  </si>
  <si>
    <t>YK1406.1</t>
  </si>
  <si>
    <t>YK1407.1</t>
  </si>
  <si>
    <t>YK1408.1</t>
  </si>
  <si>
    <t>YK1410.1</t>
  </si>
  <si>
    <t>YK1411.1</t>
  </si>
  <si>
    <t>YK1413.1</t>
  </si>
  <si>
    <t>YK1414.1</t>
  </si>
  <si>
    <t>YK1415.1</t>
  </si>
  <si>
    <t>YK1417.1</t>
  </si>
  <si>
    <t>YK1418.1</t>
  </si>
  <si>
    <t>YK1419.1</t>
  </si>
  <si>
    <t>VH5504.6</t>
  </si>
  <si>
    <t>VH5504.7</t>
  </si>
  <si>
    <t>Total</t>
  </si>
  <si>
    <t>QZ3941.1</t>
  </si>
  <si>
    <t>QZ3941.2</t>
  </si>
  <si>
    <t>QZ3968.1</t>
  </si>
  <si>
    <t>QZ3968.2</t>
  </si>
  <si>
    <t>V24803.1</t>
  </si>
  <si>
    <t>V24804.1</t>
  </si>
  <si>
    <t>V24805.1</t>
  </si>
  <si>
    <t>V24806.1</t>
  </si>
  <si>
    <t>V30240.1</t>
  </si>
  <si>
    <t>V30240.2</t>
  </si>
  <si>
    <t>V34010.1</t>
  </si>
  <si>
    <t>V34010.2</t>
  </si>
  <si>
    <t>V34070.1</t>
  </si>
  <si>
    <t>V34070.2</t>
  </si>
  <si>
    <t>V43264.1</t>
  </si>
  <si>
    <t>V47579.1</t>
  </si>
  <si>
    <t>V47579.2</t>
  </si>
  <si>
    <t>V47579.3</t>
  </si>
  <si>
    <t>V47579.4</t>
  </si>
  <si>
    <t>V47579.5</t>
  </si>
  <si>
    <t>V50474.1</t>
  </si>
  <si>
    <t>V50839.1</t>
  </si>
  <si>
    <t>V50839.2</t>
  </si>
  <si>
    <t>V53027.1</t>
  </si>
  <si>
    <t>V53039.1</t>
  </si>
  <si>
    <t>V53040.1</t>
  </si>
  <si>
    <t>V53816.1</t>
  </si>
  <si>
    <t>V53816.4</t>
  </si>
  <si>
    <t>V63479.3</t>
  </si>
  <si>
    <t>V63479.4</t>
  </si>
  <si>
    <t>V74964.2</t>
  </si>
  <si>
    <t>V74964.3</t>
  </si>
  <si>
    <t>V84426.1</t>
  </si>
  <si>
    <t>V84426.3</t>
  </si>
  <si>
    <t>VE3694.1</t>
  </si>
  <si>
    <t>VE3694.2</t>
  </si>
  <si>
    <t>VE5291.1</t>
  </si>
  <si>
    <t>VF4905.1</t>
  </si>
  <si>
    <t>VF4905.2</t>
  </si>
  <si>
    <t>VF5868.1</t>
  </si>
  <si>
    <t>VF5868.2</t>
  </si>
  <si>
    <t>VF5868.3</t>
  </si>
  <si>
    <t>VF5868.4</t>
  </si>
  <si>
    <t>VG7268.1</t>
  </si>
  <si>
    <t>VG7268.2</t>
  </si>
  <si>
    <t>VG7287.1</t>
  </si>
  <si>
    <t>VG7287.2</t>
  </si>
  <si>
    <t>VK0502.1</t>
  </si>
  <si>
    <t>VK3195.1</t>
  </si>
  <si>
    <t>VK3195.2</t>
  </si>
  <si>
    <t>VK3787.1</t>
  </si>
  <si>
    <t>VK3787.2</t>
  </si>
  <si>
    <t>VZ1727.2</t>
  </si>
  <si>
    <t>Y17372.1</t>
  </si>
  <si>
    <t>Y17801.1</t>
  </si>
  <si>
    <t>Y18622.1</t>
  </si>
  <si>
    <t>Y35271.1</t>
  </si>
  <si>
    <t>Y35276.1</t>
  </si>
  <si>
    <t>Y56689.1</t>
  </si>
  <si>
    <t>NX3</t>
  </si>
  <si>
    <t>Y56690.1</t>
  </si>
  <si>
    <t>Y56691.1</t>
  </si>
  <si>
    <t>Y56692.1</t>
  </si>
  <si>
    <t>Y65652.1</t>
  </si>
  <si>
    <t>Y87515.1</t>
  </si>
  <si>
    <t>Y89700.1</t>
  </si>
  <si>
    <t>Y89701.1</t>
  </si>
  <si>
    <t>Y92418.1</t>
  </si>
  <si>
    <t>YC0257.1</t>
  </si>
  <si>
    <t>YD0867.1</t>
  </si>
  <si>
    <t>YD0869.1</t>
  </si>
  <si>
    <t>YD0929.1</t>
  </si>
  <si>
    <t>YD0932.1</t>
  </si>
  <si>
    <t>YE1875.1</t>
  </si>
  <si>
    <t>YE2037.1</t>
  </si>
  <si>
    <t>YE4041.1</t>
  </si>
  <si>
    <t>YE4045.1</t>
  </si>
  <si>
    <t>YE6078.1</t>
  </si>
  <si>
    <t>YF4740.1</t>
  </si>
  <si>
    <t>YF4770.1</t>
  </si>
  <si>
    <t>YG9558.1</t>
  </si>
  <si>
    <t>YH0394.1</t>
  </si>
  <si>
    <t>V90941.1</t>
  </si>
  <si>
    <t>V90941.2</t>
  </si>
  <si>
    <t>Sum of Value</t>
  </si>
  <si>
    <t>Grand Total</t>
  </si>
  <si>
    <t>Sum of Quantity</t>
  </si>
  <si>
    <t>Gas</t>
  </si>
  <si>
    <t>Power</t>
  </si>
  <si>
    <t>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</si>
</sst>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9" formatCode="0.000"/>
    <numFmt numFmtId="173" formatCode="&quot;$&quot;#,##0"/>
    <numFmt numFmtId="174" formatCode="dd\-mmm\-yy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2" fontId="2" fillId="5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173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0" fillId="5" borderId="0" xfId="0" applyFill="1" applyBorder="1"/>
    <xf numFmtId="0" fontId="0" fillId="5" borderId="0" xfId="0" applyNumberFormat="1" applyFill="1" applyBorder="1"/>
    <xf numFmtId="0" fontId="2" fillId="5" borderId="0" xfId="0" applyFont="1" applyFill="1" applyBorder="1" applyAlignment="1">
      <alignment vertical="top" wrapText="1"/>
    </xf>
    <xf numFmtId="0" fontId="2" fillId="5" borderId="0" xfId="0" applyFont="1" applyFill="1"/>
    <xf numFmtId="174" fontId="2" fillId="0" borderId="0" xfId="0" applyNumberFormat="1" applyFont="1"/>
    <xf numFmtId="2" fontId="2" fillId="6" borderId="0" xfId="0" applyNumberFormat="1" applyFont="1" applyFill="1"/>
    <xf numFmtId="0" fontId="2" fillId="6" borderId="0" xfId="0" applyFont="1" applyFill="1"/>
    <xf numFmtId="15" fontId="2" fillId="6" borderId="0" xfId="0" applyNumberFormat="1" applyFont="1" applyFill="1"/>
    <xf numFmtId="3" fontId="2" fillId="6" borderId="0" xfId="0" applyNumberFormat="1" applyFont="1" applyFill="1"/>
    <xf numFmtId="10" fontId="2" fillId="6" borderId="0" xfId="0" applyNumberFormat="1" applyFont="1" applyFill="1"/>
    <xf numFmtId="169" fontId="2" fillId="6" borderId="0" xfId="0" applyNumberFormat="1" applyFont="1" applyFill="1"/>
    <xf numFmtId="173" fontId="2" fillId="6" borderId="0" xfId="0" applyNumberFormat="1" applyFont="1" applyFill="1"/>
    <xf numFmtId="0" fontId="2" fillId="6" borderId="0" xfId="0" applyFont="1" applyFill="1" applyAlignment="1">
      <alignment vertical="top" wrapText="1"/>
    </xf>
    <xf numFmtId="0" fontId="2" fillId="6" borderId="0" xfId="0" applyFont="1" applyFill="1" applyBorder="1" applyAlignment="1">
      <alignment vertical="top" wrapText="1"/>
    </xf>
    <xf numFmtId="0" fontId="0" fillId="0" borderId="9" xfId="0" pivotButton="1" applyBorder="1"/>
    <xf numFmtId="14" fontId="0" fillId="0" borderId="9" xfId="0" applyNumberFormat="1" applyBorder="1"/>
    <xf numFmtId="14" fontId="0" fillId="0" borderId="10" xfId="0" applyNumberFormat="1" applyBorder="1"/>
    <xf numFmtId="0" fontId="0" fillId="0" borderId="11" xfId="0" applyBorder="1"/>
    <xf numFmtId="6" fontId="0" fillId="0" borderId="0" xfId="0" applyNumberFormat="1"/>
    <xf numFmtId="38" fontId="0" fillId="0" borderId="9" xfId="0" pivotButton="1" applyNumberFormat="1" applyBorder="1"/>
    <xf numFmtId="38" fontId="0" fillId="0" borderId="12" xfId="0" applyNumberFormat="1" applyBorder="1"/>
    <xf numFmtId="38" fontId="0" fillId="0" borderId="13" xfId="0" applyNumberFormat="1" applyBorder="1"/>
    <xf numFmtId="38" fontId="0" fillId="0" borderId="9" xfId="0" applyNumberFormat="1" applyBorder="1"/>
    <xf numFmtId="38" fontId="0" fillId="0" borderId="14" xfId="0" applyNumberFormat="1" applyBorder="1"/>
    <xf numFmtId="38" fontId="0" fillId="0" borderId="15" xfId="0" applyNumberFormat="1" applyBorder="1"/>
    <xf numFmtId="38" fontId="0" fillId="0" borderId="10" xfId="0" applyNumberFormat="1" applyBorder="1"/>
    <xf numFmtId="38" fontId="0" fillId="0" borderId="0" xfId="0" applyNumberFormat="1"/>
    <xf numFmtId="38" fontId="0" fillId="0" borderId="16" xfId="0" applyNumberFormat="1" applyBorder="1"/>
    <xf numFmtId="38" fontId="0" fillId="0" borderId="11" xfId="0" applyNumberFormat="1" applyBorder="1"/>
    <xf numFmtId="38" fontId="0" fillId="0" borderId="17" xfId="0" applyNumberFormat="1" applyBorder="1"/>
    <xf numFmtId="38" fontId="0" fillId="0" borderId="18" xfId="0" applyNumberFormat="1" applyBorder="1"/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6" fontId="0" fillId="0" borderId="19" xfId="0" applyNumberFormat="1" applyBorder="1"/>
    <xf numFmtId="0" fontId="0" fillId="0" borderId="20" xfId="0" applyBorder="1"/>
    <xf numFmtId="6" fontId="0" fillId="0" borderId="21" xfId="0" applyNumberFormat="1" applyBorder="1"/>
    <xf numFmtId="0" fontId="0" fillId="0" borderId="2" xfId="0" applyBorder="1"/>
    <xf numFmtId="6" fontId="0" fillId="0" borderId="2" xfId="0" applyNumberFormat="1" applyBorder="1"/>
    <xf numFmtId="6" fontId="0" fillId="0" borderId="22" xfId="0" applyNumberFormat="1" applyBorder="1"/>
    <xf numFmtId="6" fontId="0" fillId="0" borderId="23" xfId="0" applyNumberFormat="1" applyBorder="1"/>
    <xf numFmtId="6" fontId="0" fillId="0" borderId="24" xfId="0" applyNumberFormat="1" applyBorder="1"/>
    <xf numFmtId="6" fontId="7" fillId="0" borderId="25" xfId="0" applyNumberFormat="1" applyFont="1" applyBorder="1"/>
    <xf numFmtId="0" fontId="7" fillId="0" borderId="0" xfId="0" applyFont="1" applyAlignment="1">
      <alignment horizontal="center"/>
    </xf>
    <xf numFmtId="0" fontId="0" fillId="0" borderId="26" xfId="0" applyBorder="1"/>
    <xf numFmtId="0" fontId="0" fillId="0" borderId="8" xfId="0" applyBorder="1"/>
    <xf numFmtId="6" fontId="0" fillId="0" borderId="8" xfId="0" applyNumberFormat="1" applyBorder="1"/>
    <xf numFmtId="0" fontId="0" fillId="0" borderId="27" xfId="0" applyBorder="1"/>
    <xf numFmtId="0" fontId="0" fillId="0" borderId="28" xfId="0" applyBorder="1"/>
    <xf numFmtId="6" fontId="0" fillId="0" borderId="28" xfId="0" applyNumberFormat="1" applyBorder="1"/>
    <xf numFmtId="6" fontId="0" fillId="0" borderId="29" xfId="0" applyNumberFormat="1" applyBorder="1"/>
  </cellXfs>
  <cellStyles count="1">
    <cellStyle name="Normal" xfId="0" builtinId="0"/>
  </cellStyles>
  <dxfs count="15"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0B16239-3A7D-8977-03B7-377C571B09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mills" refreshedDate="37216.548507870371" createdVersion="1" recordCount="668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ntainsBlank="1" count="5">
        <s v="IF-TRANSCO/Z6"/>
        <s v="NGI/CHI. GATE"/>
        <s v="NXB2"/>
        <s v="NX1"/>
        <m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tring="0" containsBlank="1" containsNumber="1" containsInteg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mills" refreshedDate="37216.552293287037" createdVersion="1" recordCount="668">
  <cacheSource type="worksheet">
    <worksheetSource ref="A4:L672" sheet="swaps"/>
  </cacheSource>
  <cacheFields count="12">
    <cacheField name="Counterparty" numFmtId="0">
      <sharedItems count="1">
        <s v="AIGENETRA"/>
      </sharedItems>
    </cacheField>
    <cacheField name="Deal Num" numFmtId="0">
      <sharedItems/>
    </cacheField>
    <cacheField name="Fin" numFmtId="0">
      <sharedItems containsBlank="1" count="2">
        <s v="F"/>
        <m/>
      </sharedItems>
    </cacheField>
    <cacheField name="Pub Code" numFmtId="0">
      <sharedItems count="5">
        <s v="IF-TRANSCO/Z6"/>
        <s v="NGI/CHI. GATE"/>
        <s v="NXB2"/>
        <s v="NX1"/>
        <s v="NX3"/>
      </sharedItems>
    </cacheField>
    <cacheField name="Period" numFmtId="0">
      <sharedItems containsSemiMixedTypes="0" containsNonDate="0" containsDate="1" containsString="0" minDate="2001-12-01T00:00:00" maxDate="2003-08-02T00:00:00" count="21"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</sharedItems>
    </cacheField>
    <cacheField name="Quantity" numFmtId="0">
      <sharedItems containsSemiMixedTypes="0" containsString="0" containsNumber="1" minValue="-2200000" maxValue="4500000"/>
    </cacheField>
    <cacheField name="Quantity2" numFmtId="0">
      <sharedItems containsString="0" containsBlank="1" containsNumber="1" minValue="-2194765.8476" maxValue="4489293.7792999996"/>
    </cacheField>
    <cacheField name="Factor" numFmtId="0">
      <sharedItems containsString="0" containsBlank="1" containsNumber="1" minValue="0.94908901772565601" maxValue="0.99941862583705199" count="22">
        <n v="0.99941862583705199"/>
        <n v="0.99762083983368699"/>
        <n v="0.99580622761358795"/>
        <n v="0.99417552006328103"/>
        <n v="0.99239499739099102"/>
        <n v="0.99053720446637805"/>
        <n v="0.98857257703245704"/>
        <n v="0.98657222310521597"/>
        <n v="0.98434280069208802"/>
        <n v="0.982028381324202"/>
        <n v="0.97966979528062503"/>
        <n v="0.97708296454426102"/>
        <n v="0.974483534538096"/>
        <n v="0.97165840582861895"/>
        <n v="0.96867531847061505"/>
        <n v="0.96588547094001498"/>
        <n v="0.96268454225469702"/>
        <n v="0.95948772011861305"/>
        <n v="0.95607830931677495"/>
        <n v="0.95268552947037199"/>
        <n v="0.94908901772565601"/>
        <m/>
      </sharedItems>
    </cacheField>
    <cacheField name="Price" numFmtId="0">
      <sharedItems containsString="0" containsBlank="1" containsNumber="1" minValue="0.05" maxValue="3.6110000000000002" count="27">
        <n v="0.83499999999999996"/>
        <n v="1.73"/>
        <n v="1.63"/>
        <n v="0.62"/>
        <n v="0.05"/>
        <n v="2.847"/>
        <n v="3.0259999999999998"/>
        <n v="3.0680000000000001"/>
        <n v="3.0350000000000001"/>
        <n v="2.972"/>
        <n v="3.0089999999999999"/>
        <n v="3.0470000000000002"/>
        <n v="3.0870000000000002"/>
        <n v="3.12"/>
        <n v="3.125"/>
        <n v="3.1480000000000001"/>
        <n v="3.331"/>
        <n v="3.5110000000000001"/>
        <n v="3.6110000000000002"/>
        <n v="3.5419999999999998"/>
        <n v="3.4319999999999999"/>
        <n v="3.302"/>
        <n v="3.3119999999999998"/>
        <n v="3.3420000000000001"/>
        <n v="3.3769999999999998"/>
        <n v="3.4119999999999999"/>
        <m/>
      </sharedItems>
    </cacheField>
    <cacheField name="Price2" numFmtId="0">
      <sharedItems containsString="0" containsBlank="1" containsNumber="1" minValue="7.7499999999999999E-2" maxValue="5.8150000000000004"/>
    </cacheField>
    <cacheField name="Cash" numFmtId="0">
      <sharedItems containsString="0" containsBlank="1" containsNumber="1" containsInteger="1" minValue="0" maxValue="0" count="2">
        <n v="0"/>
        <m/>
      </sharedItems>
    </cacheField>
    <cacheField name="Value" numFmtId="0">
      <sharedItems containsSemiMixedTypes="0" containsString="0" containsNumber="1" minValue="-1469181.2498999999" maxValue="4100179.1712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4"/>
    <x v="0"/>
    <m/>
    <m/>
    <x v="21"/>
    <x v="26"/>
    <m/>
    <x v="1"/>
    <n v="8.6E-3"/>
  </r>
  <r>
    <x v="0"/>
    <s v="QZ3941.1"/>
    <x v="1"/>
    <x v="4"/>
    <x v="1"/>
    <m/>
    <m/>
    <x v="21"/>
    <x v="26"/>
    <m/>
    <x v="1"/>
    <n v="7519.4039000000002"/>
  </r>
  <r>
    <x v="0"/>
    <s v="QZ3941.1"/>
    <x v="1"/>
    <x v="4"/>
    <x v="2"/>
    <m/>
    <m/>
    <x v="21"/>
    <x v="26"/>
    <m/>
    <x v="1"/>
    <n v="38044.823600000003"/>
  </r>
  <r>
    <x v="0"/>
    <s v="QZ3941.1"/>
    <x v="1"/>
    <x v="4"/>
    <x v="3"/>
    <m/>
    <m/>
    <x v="21"/>
    <x v="26"/>
    <m/>
    <x v="1"/>
    <n v="47397.5651"/>
  </r>
  <r>
    <x v="0"/>
    <s v="QZ3941.2"/>
    <x v="1"/>
    <x v="4"/>
    <x v="0"/>
    <m/>
    <m/>
    <x v="21"/>
    <x v="26"/>
    <m/>
    <x v="1"/>
    <n v="0"/>
  </r>
  <r>
    <x v="0"/>
    <s v="QZ3941.2"/>
    <x v="1"/>
    <x v="4"/>
    <x v="1"/>
    <m/>
    <m/>
    <x v="21"/>
    <x v="26"/>
    <m/>
    <x v="1"/>
    <n v="-1651.4872"/>
  </r>
  <r>
    <x v="0"/>
    <s v="QZ3941.2"/>
    <x v="1"/>
    <x v="4"/>
    <x v="2"/>
    <m/>
    <m/>
    <x v="21"/>
    <x v="26"/>
    <m/>
    <x v="1"/>
    <n v="-15511.114600000001"/>
  </r>
  <r>
    <x v="0"/>
    <s v="QZ3941.2"/>
    <x v="1"/>
    <x v="4"/>
    <x v="3"/>
    <m/>
    <m/>
    <x v="21"/>
    <x v="26"/>
    <m/>
    <x v="1"/>
    <n v="-21975.274700000002"/>
  </r>
  <r>
    <x v="0"/>
    <s v="QZ3968.1"/>
    <x v="1"/>
    <x v="4"/>
    <x v="1"/>
    <m/>
    <m/>
    <x v="21"/>
    <x v="26"/>
    <m/>
    <x v="1"/>
    <n v="132053.8014"/>
  </r>
  <r>
    <x v="0"/>
    <s v="QZ3968.1"/>
    <x v="1"/>
    <x v="4"/>
    <x v="2"/>
    <m/>
    <m/>
    <x v="21"/>
    <x v="26"/>
    <m/>
    <x v="1"/>
    <n v="535895.34030000004"/>
  </r>
  <r>
    <x v="0"/>
    <s v="QZ3968.1"/>
    <x v="1"/>
    <x v="4"/>
    <x v="3"/>
    <m/>
    <m/>
    <x v="21"/>
    <x v="26"/>
    <m/>
    <x v="1"/>
    <n v="638013.23860000004"/>
  </r>
  <r>
    <x v="0"/>
    <s v="QZ3968.1"/>
    <x v="1"/>
    <x v="4"/>
    <x v="4"/>
    <m/>
    <m/>
    <x v="21"/>
    <x v="26"/>
    <m/>
    <x v="1"/>
    <n v="360795.07079999999"/>
  </r>
  <r>
    <x v="0"/>
    <s v="QZ3968.1"/>
    <x v="1"/>
    <x v="4"/>
    <x v="5"/>
    <m/>
    <m/>
    <x v="21"/>
    <x v="26"/>
    <m/>
    <x v="1"/>
    <n v="411470.06760000001"/>
  </r>
  <r>
    <x v="0"/>
    <s v="QZ3968.1"/>
    <x v="1"/>
    <x v="4"/>
    <x v="6"/>
    <m/>
    <m/>
    <x v="21"/>
    <x v="26"/>
    <m/>
    <x v="1"/>
    <n v="578646.4767"/>
  </r>
  <r>
    <x v="0"/>
    <s v="QZ3968.1"/>
    <x v="1"/>
    <x v="4"/>
    <x v="7"/>
    <m/>
    <m/>
    <x v="21"/>
    <x v="26"/>
    <m/>
    <x v="1"/>
    <n v="785407.39289999998"/>
  </r>
  <r>
    <x v="0"/>
    <s v="QZ3968.1"/>
    <x v="1"/>
    <x v="4"/>
    <x v="8"/>
    <m/>
    <m/>
    <x v="21"/>
    <x v="26"/>
    <m/>
    <x v="1"/>
    <n v="1017843.4863"/>
  </r>
  <r>
    <x v="0"/>
    <s v="QZ3968.1"/>
    <x v="1"/>
    <x v="4"/>
    <x v="9"/>
    <m/>
    <m/>
    <x v="21"/>
    <x v="26"/>
    <m/>
    <x v="1"/>
    <n v="1219196.084"/>
  </r>
  <r>
    <x v="0"/>
    <s v="QZ3968.1"/>
    <x v="1"/>
    <x v="4"/>
    <x v="10"/>
    <m/>
    <m/>
    <x v="21"/>
    <x v="26"/>
    <m/>
    <x v="1"/>
    <n v="1427147.1442"/>
  </r>
  <r>
    <x v="0"/>
    <s v="QZ3968.1"/>
    <x v="1"/>
    <x v="4"/>
    <x v="11"/>
    <m/>
    <m/>
    <x v="21"/>
    <x v="26"/>
    <m/>
    <x v="1"/>
    <n v="1933142.8875"/>
  </r>
  <r>
    <x v="0"/>
    <s v="QZ3968.1"/>
    <x v="1"/>
    <x v="4"/>
    <x v="12"/>
    <m/>
    <m/>
    <x v="21"/>
    <x v="26"/>
    <m/>
    <x v="1"/>
    <n v="2605420.7565000001"/>
  </r>
  <r>
    <x v="0"/>
    <s v="QZ3968.2"/>
    <x v="1"/>
    <x v="4"/>
    <x v="1"/>
    <m/>
    <m/>
    <x v="21"/>
    <x v="26"/>
    <m/>
    <x v="1"/>
    <n v="-16514.871800000001"/>
  </r>
  <r>
    <x v="0"/>
    <s v="QZ3968.2"/>
    <x v="1"/>
    <x v="4"/>
    <x v="2"/>
    <m/>
    <m/>
    <x v="21"/>
    <x v="26"/>
    <m/>
    <x v="1"/>
    <n v="-155111.14559999999"/>
  </r>
  <r>
    <x v="0"/>
    <s v="QZ3968.2"/>
    <x v="1"/>
    <x v="4"/>
    <x v="3"/>
    <m/>
    <m/>
    <x v="21"/>
    <x v="26"/>
    <m/>
    <x v="1"/>
    <n v="-219752.7469"/>
  </r>
  <r>
    <x v="0"/>
    <s v="QZ3968.2"/>
    <x v="1"/>
    <x v="4"/>
    <x v="4"/>
    <m/>
    <m/>
    <x v="21"/>
    <x v="26"/>
    <m/>
    <x v="1"/>
    <n v="-65281.599999999999"/>
  </r>
  <r>
    <x v="0"/>
    <s v="QZ3968.2"/>
    <x v="1"/>
    <x v="4"/>
    <x v="5"/>
    <m/>
    <m/>
    <x v="21"/>
    <x v="26"/>
    <m/>
    <x v="1"/>
    <n v="-78421.340800000005"/>
  </r>
  <r>
    <x v="0"/>
    <s v="QZ3968.2"/>
    <x v="1"/>
    <x v="4"/>
    <x v="6"/>
    <m/>
    <m/>
    <x v="21"/>
    <x v="26"/>
    <m/>
    <x v="1"/>
    <n v="-134296.21859999999"/>
  </r>
  <r>
    <x v="0"/>
    <s v="QZ3968.2"/>
    <x v="1"/>
    <x v="4"/>
    <x v="7"/>
    <m/>
    <m/>
    <x v="21"/>
    <x v="26"/>
    <m/>
    <x v="1"/>
    <n v="-214719.36120000001"/>
  </r>
  <r>
    <x v="0"/>
    <s v="QZ3968.2"/>
    <x v="1"/>
    <x v="4"/>
    <x v="8"/>
    <m/>
    <m/>
    <x v="21"/>
    <x v="26"/>
    <m/>
    <x v="1"/>
    <n v="-319419.88689999998"/>
  </r>
  <r>
    <x v="0"/>
    <s v="QZ3968.2"/>
    <x v="1"/>
    <x v="4"/>
    <x v="9"/>
    <m/>
    <m/>
    <x v="21"/>
    <x v="26"/>
    <m/>
    <x v="1"/>
    <n v="-424855.47450000001"/>
  </r>
  <r>
    <x v="0"/>
    <s v="QZ3968.2"/>
    <x v="1"/>
    <x v="4"/>
    <x v="10"/>
    <m/>
    <m/>
    <x v="21"/>
    <x v="26"/>
    <m/>
    <x v="1"/>
    <n v="-538585.51769999997"/>
  </r>
  <r>
    <x v="0"/>
    <s v="QZ3968.2"/>
    <x v="1"/>
    <x v="4"/>
    <x v="11"/>
    <m/>
    <m/>
    <x v="21"/>
    <x v="26"/>
    <m/>
    <x v="1"/>
    <n v="-734378.34039999999"/>
  </r>
  <r>
    <x v="0"/>
    <s v="QZ3968.2"/>
    <x v="1"/>
    <x v="4"/>
    <x v="12"/>
    <m/>
    <m/>
    <x v="21"/>
    <x v="26"/>
    <m/>
    <x v="1"/>
    <n v="-1084555.263"/>
  </r>
  <r>
    <x v="0"/>
    <s v="V24803.1"/>
    <x v="1"/>
    <x v="4"/>
    <x v="3"/>
    <m/>
    <m/>
    <x v="21"/>
    <x v="26"/>
    <m/>
    <x v="1"/>
    <n v="37494.371899999998"/>
  </r>
  <r>
    <x v="0"/>
    <s v="V24804.1"/>
    <x v="1"/>
    <x v="4"/>
    <x v="3"/>
    <m/>
    <m/>
    <x v="21"/>
    <x v="26"/>
    <m/>
    <x v="1"/>
    <n v="1138768.0023000001"/>
  </r>
  <r>
    <x v="0"/>
    <s v="V24805.1"/>
    <x v="1"/>
    <x v="4"/>
    <x v="4"/>
    <m/>
    <m/>
    <x v="21"/>
    <x v="26"/>
    <m/>
    <x v="1"/>
    <n v="-37549.163"/>
  </r>
  <r>
    <x v="0"/>
    <s v="V24806.1"/>
    <x v="1"/>
    <x v="4"/>
    <x v="4"/>
    <m/>
    <m/>
    <x v="21"/>
    <x v="26"/>
    <m/>
    <x v="1"/>
    <n v="-895295.18070000003"/>
  </r>
  <r>
    <x v="0"/>
    <s v="V30240.1"/>
    <x v="1"/>
    <x v="4"/>
    <x v="1"/>
    <m/>
    <m/>
    <x v="21"/>
    <x v="26"/>
    <m/>
    <x v="1"/>
    <n v="-43577.754500000003"/>
  </r>
  <r>
    <x v="0"/>
    <s v="V30240.1"/>
    <x v="1"/>
    <x v="4"/>
    <x v="2"/>
    <m/>
    <m/>
    <x v="21"/>
    <x v="26"/>
    <m/>
    <x v="1"/>
    <n v="-176845.46230000001"/>
  </r>
  <r>
    <x v="0"/>
    <s v="V30240.1"/>
    <x v="1"/>
    <x v="4"/>
    <x v="3"/>
    <m/>
    <m/>
    <x v="21"/>
    <x v="26"/>
    <m/>
    <x v="1"/>
    <n v="-210544.36869999999"/>
  </r>
  <r>
    <x v="0"/>
    <s v="V30240.1"/>
    <x v="1"/>
    <x v="4"/>
    <x v="4"/>
    <m/>
    <m/>
    <x v="21"/>
    <x v="26"/>
    <m/>
    <x v="1"/>
    <n v="-119062.37330000001"/>
  </r>
  <r>
    <x v="0"/>
    <s v="V30240.1"/>
    <x v="1"/>
    <x v="4"/>
    <x v="5"/>
    <m/>
    <m/>
    <x v="21"/>
    <x v="26"/>
    <m/>
    <x v="1"/>
    <n v="-135785.12229999999"/>
  </r>
  <r>
    <x v="0"/>
    <s v="V30240.1"/>
    <x v="1"/>
    <x v="4"/>
    <x v="6"/>
    <m/>
    <m/>
    <x v="21"/>
    <x v="26"/>
    <m/>
    <x v="1"/>
    <n v="-190953.33730000001"/>
  </r>
  <r>
    <x v="0"/>
    <s v="V30240.1"/>
    <x v="1"/>
    <x v="4"/>
    <x v="7"/>
    <m/>
    <m/>
    <x v="21"/>
    <x v="26"/>
    <m/>
    <x v="1"/>
    <n v="-259184.43969999999"/>
  </r>
  <r>
    <x v="0"/>
    <s v="V30240.1"/>
    <x v="1"/>
    <x v="4"/>
    <x v="8"/>
    <m/>
    <m/>
    <x v="21"/>
    <x v="26"/>
    <m/>
    <x v="1"/>
    <n v="-335888.3505"/>
  </r>
  <r>
    <x v="0"/>
    <s v="V30240.1"/>
    <x v="1"/>
    <x v="4"/>
    <x v="9"/>
    <m/>
    <m/>
    <x v="21"/>
    <x v="26"/>
    <m/>
    <x v="1"/>
    <n v="-402334.70770000003"/>
  </r>
  <r>
    <x v="0"/>
    <s v="V30240.1"/>
    <x v="1"/>
    <x v="4"/>
    <x v="10"/>
    <m/>
    <m/>
    <x v="21"/>
    <x v="26"/>
    <m/>
    <x v="1"/>
    <n v="-470958.5576"/>
  </r>
  <r>
    <x v="0"/>
    <s v="V30240.1"/>
    <x v="1"/>
    <x v="4"/>
    <x v="11"/>
    <m/>
    <m/>
    <x v="21"/>
    <x v="26"/>
    <m/>
    <x v="1"/>
    <n v="-637937.15289999999"/>
  </r>
  <r>
    <x v="0"/>
    <s v="V30240.1"/>
    <x v="1"/>
    <x v="4"/>
    <x v="12"/>
    <m/>
    <m/>
    <x v="21"/>
    <x v="26"/>
    <m/>
    <x v="1"/>
    <n v="-859788.84970000002"/>
  </r>
  <r>
    <x v="0"/>
    <s v="V30240.2"/>
    <x v="1"/>
    <x v="4"/>
    <x v="1"/>
    <m/>
    <m/>
    <x v="21"/>
    <x v="26"/>
    <m/>
    <x v="1"/>
    <n v="5449.9076999999997"/>
  </r>
  <r>
    <x v="0"/>
    <s v="V30240.2"/>
    <x v="1"/>
    <x v="4"/>
    <x v="2"/>
    <m/>
    <m/>
    <x v="21"/>
    <x v="26"/>
    <m/>
    <x v="1"/>
    <n v="51186.678"/>
  </r>
  <r>
    <x v="0"/>
    <s v="V30240.2"/>
    <x v="1"/>
    <x v="4"/>
    <x v="3"/>
    <m/>
    <m/>
    <x v="21"/>
    <x v="26"/>
    <m/>
    <x v="1"/>
    <n v="72518.406499999997"/>
  </r>
  <r>
    <x v="0"/>
    <s v="V30240.2"/>
    <x v="1"/>
    <x v="4"/>
    <x v="4"/>
    <m/>
    <m/>
    <x v="21"/>
    <x v="26"/>
    <m/>
    <x v="1"/>
    <n v="21542.928"/>
  </r>
  <r>
    <x v="0"/>
    <s v="V30240.2"/>
    <x v="1"/>
    <x v="4"/>
    <x v="5"/>
    <m/>
    <m/>
    <x v="21"/>
    <x v="26"/>
    <m/>
    <x v="1"/>
    <n v="25879.0425"/>
  </r>
  <r>
    <x v="0"/>
    <s v="V30240.2"/>
    <x v="1"/>
    <x v="4"/>
    <x v="6"/>
    <m/>
    <m/>
    <x v="21"/>
    <x v="26"/>
    <m/>
    <x v="1"/>
    <n v="44317.752099999998"/>
  </r>
  <r>
    <x v="0"/>
    <s v="V30240.2"/>
    <x v="1"/>
    <x v="4"/>
    <x v="7"/>
    <m/>
    <m/>
    <x v="21"/>
    <x v="26"/>
    <m/>
    <x v="1"/>
    <n v="70857.389200000005"/>
  </r>
  <r>
    <x v="0"/>
    <s v="V30240.2"/>
    <x v="1"/>
    <x v="4"/>
    <x v="8"/>
    <m/>
    <m/>
    <x v="21"/>
    <x v="26"/>
    <m/>
    <x v="1"/>
    <n v="105408.56269999999"/>
  </r>
  <r>
    <x v="0"/>
    <s v="V30240.2"/>
    <x v="1"/>
    <x v="4"/>
    <x v="9"/>
    <m/>
    <m/>
    <x v="21"/>
    <x v="26"/>
    <m/>
    <x v="1"/>
    <n v="140202.30660000001"/>
  </r>
  <r>
    <x v="0"/>
    <s v="V30240.2"/>
    <x v="1"/>
    <x v="4"/>
    <x v="10"/>
    <m/>
    <m/>
    <x v="21"/>
    <x v="26"/>
    <m/>
    <x v="1"/>
    <n v="177733.22080000001"/>
  </r>
  <r>
    <x v="0"/>
    <s v="V30240.2"/>
    <x v="1"/>
    <x v="4"/>
    <x v="11"/>
    <m/>
    <m/>
    <x v="21"/>
    <x v="26"/>
    <m/>
    <x v="1"/>
    <n v="242344.8523"/>
  </r>
  <r>
    <x v="0"/>
    <s v="V30240.2"/>
    <x v="1"/>
    <x v="4"/>
    <x v="12"/>
    <m/>
    <m/>
    <x v="21"/>
    <x v="26"/>
    <m/>
    <x v="1"/>
    <n v="357903.23680000001"/>
  </r>
  <r>
    <x v="0"/>
    <s v="V34010.1"/>
    <x v="1"/>
    <x v="4"/>
    <x v="0"/>
    <m/>
    <m/>
    <x v="21"/>
    <x v="26"/>
    <m/>
    <x v="1"/>
    <n v="1.61E-2"/>
  </r>
  <r>
    <x v="0"/>
    <s v="V34010.2"/>
    <x v="1"/>
    <x v="4"/>
    <x v="0"/>
    <m/>
    <m/>
    <x v="21"/>
    <x v="26"/>
    <m/>
    <x v="1"/>
    <n v="1450990.9404"/>
  </r>
  <r>
    <x v="0"/>
    <s v="V34070.1"/>
    <x v="1"/>
    <x v="4"/>
    <x v="2"/>
    <m/>
    <m/>
    <x v="21"/>
    <x v="26"/>
    <m/>
    <x v="1"/>
    <n v="-24953.341899999999"/>
  </r>
  <r>
    <x v="0"/>
    <s v="V34070.2"/>
    <x v="1"/>
    <x v="4"/>
    <x v="2"/>
    <m/>
    <m/>
    <x v="21"/>
    <x v="26"/>
    <m/>
    <x v="1"/>
    <n v="-1285911.6324"/>
  </r>
  <r>
    <x v="0"/>
    <s v="V43264.1"/>
    <x v="1"/>
    <x v="4"/>
    <x v="4"/>
    <m/>
    <m/>
    <x v="21"/>
    <x v="26"/>
    <m/>
    <x v="1"/>
    <n v="-862560.78659999999"/>
  </r>
  <r>
    <x v="0"/>
    <s v="V43264.1"/>
    <x v="1"/>
    <x v="4"/>
    <x v="5"/>
    <m/>
    <m/>
    <x v="21"/>
    <x v="26"/>
    <m/>
    <x v="1"/>
    <n v="-833713.11609999998"/>
  </r>
  <r>
    <x v="0"/>
    <s v="V43264.1"/>
    <x v="1"/>
    <x v="4"/>
    <x v="6"/>
    <m/>
    <m/>
    <x v="21"/>
    <x v="26"/>
    <m/>
    <x v="1"/>
    <n v="-850590.29330000002"/>
  </r>
  <r>
    <x v="0"/>
    <s v="V43264.1"/>
    <x v="1"/>
    <x v="4"/>
    <x v="7"/>
    <m/>
    <m/>
    <x v="21"/>
    <x v="26"/>
    <m/>
    <x v="1"/>
    <n v="-870873.58849999995"/>
  </r>
  <r>
    <x v="0"/>
    <s v="V43264.1"/>
    <x v="1"/>
    <x v="4"/>
    <x v="8"/>
    <m/>
    <m/>
    <x v="21"/>
    <x v="26"/>
    <m/>
    <x v="1"/>
    <n v="-898283.68229999999"/>
  </r>
  <r>
    <x v="0"/>
    <s v="V43264.1"/>
    <x v="1"/>
    <x v="4"/>
    <x v="9"/>
    <m/>
    <m/>
    <x v="21"/>
    <x v="26"/>
    <m/>
    <x v="1"/>
    <n v="-944190.82550000004"/>
  </r>
  <r>
    <x v="0"/>
    <s v="V43264.1"/>
    <x v="1"/>
    <x v="4"/>
    <x v="10"/>
    <m/>
    <m/>
    <x v="21"/>
    <x v="26"/>
    <m/>
    <x v="1"/>
    <n v="-966436.59809999994"/>
  </r>
  <r>
    <x v="0"/>
    <s v="V47579.1"/>
    <x v="1"/>
    <x v="4"/>
    <x v="4"/>
    <m/>
    <m/>
    <x v="21"/>
    <x v="26"/>
    <m/>
    <x v="1"/>
    <n v="215640.1966"/>
  </r>
  <r>
    <x v="0"/>
    <s v="V47579.1"/>
    <x v="1"/>
    <x v="4"/>
    <x v="5"/>
    <m/>
    <m/>
    <x v="21"/>
    <x v="26"/>
    <m/>
    <x v="1"/>
    <n v="208428.27900000001"/>
  </r>
  <r>
    <x v="0"/>
    <s v="V47579.1"/>
    <x v="1"/>
    <x v="4"/>
    <x v="6"/>
    <m/>
    <m/>
    <x v="21"/>
    <x v="26"/>
    <m/>
    <x v="1"/>
    <n v="212647.57329999999"/>
  </r>
  <r>
    <x v="0"/>
    <s v="V47579.1"/>
    <x v="1"/>
    <x v="4"/>
    <x v="7"/>
    <m/>
    <m/>
    <x v="21"/>
    <x v="26"/>
    <m/>
    <x v="1"/>
    <n v="217718.3971"/>
  </r>
  <r>
    <x v="0"/>
    <s v="V47579.1"/>
    <x v="1"/>
    <x v="4"/>
    <x v="8"/>
    <m/>
    <m/>
    <x v="21"/>
    <x v="26"/>
    <m/>
    <x v="1"/>
    <n v="224570.92060000001"/>
  </r>
  <r>
    <x v="0"/>
    <s v="V47579.1"/>
    <x v="1"/>
    <x v="4"/>
    <x v="9"/>
    <m/>
    <m/>
    <x v="21"/>
    <x v="26"/>
    <m/>
    <x v="1"/>
    <n v="236047.7064"/>
  </r>
  <r>
    <x v="0"/>
    <s v="V47579.1"/>
    <x v="1"/>
    <x v="4"/>
    <x v="10"/>
    <m/>
    <m/>
    <x v="21"/>
    <x v="26"/>
    <m/>
    <x v="1"/>
    <n v="241609.1495"/>
  </r>
  <r>
    <x v="0"/>
    <s v="V47579.2"/>
    <x v="1"/>
    <x v="4"/>
    <x v="4"/>
    <m/>
    <m/>
    <x v="21"/>
    <x v="26"/>
    <m/>
    <x v="1"/>
    <n v="803974.44559999998"/>
  </r>
  <r>
    <x v="0"/>
    <s v="V47579.2"/>
    <x v="1"/>
    <x v="4"/>
    <x v="5"/>
    <m/>
    <m/>
    <x v="21"/>
    <x v="26"/>
    <m/>
    <x v="1"/>
    <n v="788681.90449999995"/>
  </r>
  <r>
    <x v="0"/>
    <s v="V47579.2"/>
    <x v="1"/>
    <x v="4"/>
    <x v="6"/>
    <m/>
    <m/>
    <x v="21"/>
    <x v="26"/>
    <m/>
    <x v="1"/>
    <n v="782107.24140000006"/>
  </r>
  <r>
    <x v="0"/>
    <s v="V47579.2"/>
    <x v="1"/>
    <x v="4"/>
    <x v="7"/>
    <m/>
    <m/>
    <x v="21"/>
    <x v="26"/>
    <m/>
    <x v="1"/>
    <n v="776956.00989999995"/>
  </r>
  <r>
    <x v="0"/>
    <s v="V47579.2"/>
    <x v="1"/>
    <x v="4"/>
    <x v="8"/>
    <m/>
    <m/>
    <x v="21"/>
    <x v="26"/>
    <m/>
    <x v="1"/>
    <n v="775760.51249999995"/>
  </r>
  <r>
    <x v="0"/>
    <s v="V47579.2"/>
    <x v="1"/>
    <x v="4"/>
    <x v="9"/>
    <m/>
    <m/>
    <x v="21"/>
    <x v="26"/>
    <m/>
    <x v="1"/>
    <n v="784629.56140000001"/>
  </r>
  <r>
    <x v="0"/>
    <s v="V47579.2"/>
    <x v="1"/>
    <x v="4"/>
    <x v="10"/>
    <m/>
    <m/>
    <x v="21"/>
    <x v="26"/>
    <m/>
    <x v="1"/>
    <n v="785324.14480000001"/>
  </r>
  <r>
    <x v="0"/>
    <s v="V47579.3"/>
    <x v="1"/>
    <x v="4"/>
    <x v="4"/>
    <m/>
    <m/>
    <x v="21"/>
    <x v="26"/>
    <m/>
    <x v="1"/>
    <n v="45504.587299999999"/>
  </r>
  <r>
    <x v="0"/>
    <s v="V47579.3"/>
    <x v="1"/>
    <x v="4"/>
    <x v="5"/>
    <m/>
    <m/>
    <x v="21"/>
    <x v="26"/>
    <m/>
    <x v="1"/>
    <n v="50011.311999999998"/>
  </r>
  <r>
    <x v="0"/>
    <s v="V47579.3"/>
    <x v="1"/>
    <x v="4"/>
    <x v="6"/>
    <m/>
    <m/>
    <x v="21"/>
    <x v="26"/>
    <m/>
    <x v="1"/>
    <n v="63781.626199999999"/>
  </r>
  <r>
    <x v="0"/>
    <s v="V47579.3"/>
    <x v="1"/>
    <x v="4"/>
    <x v="7"/>
    <m/>
    <m/>
    <x v="21"/>
    <x v="26"/>
    <m/>
    <x v="1"/>
    <n v="79739.204400000002"/>
  </r>
  <r>
    <x v="0"/>
    <s v="V47579.3"/>
    <x v="1"/>
    <x v="4"/>
    <x v="8"/>
    <m/>
    <m/>
    <x v="21"/>
    <x v="26"/>
    <m/>
    <x v="1"/>
    <n v="96369.587899999999"/>
  </r>
  <r>
    <x v="0"/>
    <s v="V47579.3"/>
    <x v="1"/>
    <x v="4"/>
    <x v="9"/>
    <m/>
    <m/>
    <x v="21"/>
    <x v="26"/>
    <m/>
    <x v="1"/>
    <n v="109339.882"/>
  </r>
  <r>
    <x v="0"/>
    <s v="V47579.3"/>
    <x v="1"/>
    <x v="4"/>
    <x v="10"/>
    <m/>
    <m/>
    <x v="21"/>
    <x v="26"/>
    <m/>
    <x v="1"/>
    <n v="122887.43150000001"/>
  </r>
  <r>
    <x v="0"/>
    <s v="V47579.4"/>
    <x v="1"/>
    <x v="4"/>
    <x v="4"/>
    <m/>
    <m/>
    <x v="21"/>
    <x v="26"/>
    <m/>
    <x v="1"/>
    <n v="-18039.753499999999"/>
  </r>
  <r>
    <x v="0"/>
    <s v="V47579.4"/>
    <x v="1"/>
    <x v="4"/>
    <x v="5"/>
    <m/>
    <m/>
    <x v="21"/>
    <x v="26"/>
    <m/>
    <x v="1"/>
    <n v="-20573.503400000001"/>
  </r>
  <r>
    <x v="0"/>
    <s v="V47579.4"/>
    <x v="1"/>
    <x v="4"/>
    <x v="6"/>
    <m/>
    <m/>
    <x v="21"/>
    <x v="26"/>
    <m/>
    <x v="1"/>
    <n v="-28932.323799999998"/>
  </r>
  <r>
    <x v="0"/>
    <s v="V47579.4"/>
    <x v="1"/>
    <x v="4"/>
    <x v="7"/>
    <m/>
    <m/>
    <x v="21"/>
    <x v="26"/>
    <m/>
    <x v="1"/>
    <n v="-39270.369599999998"/>
  </r>
  <r>
    <x v="0"/>
    <s v="V47579.4"/>
    <x v="1"/>
    <x v="4"/>
    <x v="8"/>
    <m/>
    <m/>
    <x v="21"/>
    <x v="26"/>
    <m/>
    <x v="1"/>
    <n v="-50892.174299999999"/>
  </r>
  <r>
    <x v="0"/>
    <s v="V47579.4"/>
    <x v="1"/>
    <x v="4"/>
    <x v="9"/>
    <m/>
    <m/>
    <x v="21"/>
    <x v="26"/>
    <m/>
    <x v="1"/>
    <n v="-60959.804199999999"/>
  </r>
  <r>
    <x v="0"/>
    <s v="V47579.4"/>
    <x v="1"/>
    <x v="4"/>
    <x v="10"/>
    <m/>
    <m/>
    <x v="21"/>
    <x v="26"/>
    <m/>
    <x v="1"/>
    <n v="-71357.357199999999"/>
  </r>
  <r>
    <x v="0"/>
    <s v="V47579.5"/>
    <x v="1"/>
    <x v="4"/>
    <x v="4"/>
    <m/>
    <m/>
    <x v="21"/>
    <x v="26"/>
    <m/>
    <x v="1"/>
    <n v="-386768.3406"/>
  </r>
  <r>
    <x v="0"/>
    <s v="V47579.5"/>
    <x v="1"/>
    <x v="4"/>
    <x v="5"/>
    <m/>
    <m/>
    <x v="21"/>
    <x v="26"/>
    <m/>
    <x v="1"/>
    <n v="-376212.7856"/>
  </r>
  <r>
    <x v="0"/>
    <s v="V47579.5"/>
    <x v="1"/>
    <x v="4"/>
    <x v="6"/>
    <m/>
    <m/>
    <x v="21"/>
    <x v="26"/>
    <m/>
    <x v="1"/>
    <n v="-377452.70669999998"/>
  </r>
  <r>
    <x v="0"/>
    <s v="V47579.5"/>
    <x v="1"/>
    <x v="4"/>
    <x v="7"/>
    <m/>
    <m/>
    <x v="21"/>
    <x v="26"/>
    <m/>
    <x v="1"/>
    <n v="-379680.5894"/>
  </r>
  <r>
    <x v="0"/>
    <s v="V47579.5"/>
    <x v="1"/>
    <x v="4"/>
    <x v="8"/>
    <m/>
    <m/>
    <x v="21"/>
    <x v="26"/>
    <m/>
    <x v="1"/>
    <n v="-384575.92560000002"/>
  </r>
  <r>
    <x v="0"/>
    <s v="V47579.5"/>
    <x v="1"/>
    <x v="4"/>
    <x v="9"/>
    <m/>
    <m/>
    <x v="21"/>
    <x v="26"/>
    <m/>
    <x v="1"/>
    <n v="-396390.25589999999"/>
  </r>
  <r>
    <x v="0"/>
    <s v="V47579.5"/>
    <x v="1"/>
    <x v="4"/>
    <x v="10"/>
    <m/>
    <m/>
    <x v="21"/>
    <x v="26"/>
    <m/>
    <x v="1"/>
    <n v="-400844.4706"/>
  </r>
  <r>
    <x v="0"/>
    <s v="V50474.1"/>
    <x v="1"/>
    <x v="4"/>
    <x v="4"/>
    <m/>
    <m/>
    <x v="21"/>
    <x v="26"/>
    <m/>
    <x v="1"/>
    <n v="-49164.142399999997"/>
  </r>
  <r>
    <x v="0"/>
    <s v="V50839.1"/>
    <x v="1"/>
    <x v="4"/>
    <x v="0"/>
    <m/>
    <m/>
    <x v="21"/>
    <x v="26"/>
    <m/>
    <x v="1"/>
    <n v="-330936.9596"/>
  </r>
  <r>
    <x v="0"/>
    <s v="V50839.1"/>
    <x v="1"/>
    <x v="4"/>
    <x v="1"/>
    <m/>
    <m/>
    <x v="21"/>
    <x v="26"/>
    <m/>
    <x v="1"/>
    <n v="-325322.83549999999"/>
  </r>
  <r>
    <x v="0"/>
    <s v="V50839.1"/>
    <x v="1"/>
    <x v="4"/>
    <x v="2"/>
    <m/>
    <m/>
    <x v="21"/>
    <x v="26"/>
    <m/>
    <x v="1"/>
    <n v="-359047.72220000002"/>
  </r>
  <r>
    <x v="0"/>
    <s v="V50839.1"/>
    <x v="1"/>
    <x v="4"/>
    <x v="3"/>
    <m/>
    <m/>
    <x v="21"/>
    <x v="26"/>
    <m/>
    <x v="1"/>
    <n v="-377830.73080000002"/>
  </r>
  <r>
    <x v="0"/>
    <s v="V50839.2"/>
    <x v="1"/>
    <x v="4"/>
    <x v="0"/>
    <m/>
    <m/>
    <x v="21"/>
    <x v="26"/>
    <m/>
    <x v="1"/>
    <n v="-661873.9192"/>
  </r>
  <r>
    <x v="0"/>
    <s v="V50839.2"/>
    <x v="1"/>
    <x v="4"/>
    <x v="1"/>
    <m/>
    <m/>
    <x v="21"/>
    <x v="26"/>
    <m/>
    <x v="1"/>
    <n v="-650645.67099999997"/>
  </r>
  <r>
    <x v="0"/>
    <s v="V50839.2"/>
    <x v="1"/>
    <x v="4"/>
    <x v="2"/>
    <m/>
    <m/>
    <x v="21"/>
    <x v="26"/>
    <m/>
    <x v="1"/>
    <n v="-718095.44429999997"/>
  </r>
  <r>
    <x v="0"/>
    <s v="V50839.2"/>
    <x v="1"/>
    <x v="4"/>
    <x v="3"/>
    <m/>
    <m/>
    <x v="21"/>
    <x v="26"/>
    <m/>
    <x v="1"/>
    <n v="-755661.46160000004"/>
  </r>
  <r>
    <x v="0"/>
    <s v="V53027.1"/>
    <x v="1"/>
    <x v="4"/>
    <x v="4"/>
    <m/>
    <m/>
    <x v="21"/>
    <x v="26"/>
    <m/>
    <x v="1"/>
    <n v="-49164.142399999997"/>
  </r>
  <r>
    <x v="0"/>
    <s v="V53039.1"/>
    <x v="1"/>
    <x v="4"/>
    <x v="3"/>
    <m/>
    <m/>
    <x v="21"/>
    <x v="26"/>
    <m/>
    <x v="1"/>
    <n v="74988.743799999997"/>
  </r>
  <r>
    <x v="0"/>
    <s v="V53040.1"/>
    <x v="1"/>
    <x v="4"/>
    <x v="3"/>
    <m/>
    <m/>
    <x v="21"/>
    <x v="26"/>
    <m/>
    <x v="1"/>
    <n v="2277536.0046000001"/>
  </r>
  <r>
    <x v="0"/>
    <s v="V53816.1"/>
    <x v="1"/>
    <x v="4"/>
    <x v="0"/>
    <m/>
    <m/>
    <x v="21"/>
    <x v="26"/>
    <m/>
    <x v="1"/>
    <n v="8.3099999999999993E-2"/>
  </r>
  <r>
    <x v="0"/>
    <s v="V53816.1"/>
    <x v="1"/>
    <x v="4"/>
    <x v="1"/>
    <m/>
    <m/>
    <x v="21"/>
    <x v="26"/>
    <m/>
    <x v="1"/>
    <n v="7002.1349"/>
  </r>
  <r>
    <x v="0"/>
    <s v="V53816.1"/>
    <x v="1"/>
    <x v="4"/>
    <x v="2"/>
    <m/>
    <m/>
    <x v="21"/>
    <x v="26"/>
    <m/>
    <x v="1"/>
    <n v="27779.823899999999"/>
  </r>
  <r>
    <x v="0"/>
    <s v="V53816.1"/>
    <x v="1"/>
    <x v="4"/>
    <x v="3"/>
    <m/>
    <m/>
    <x v="21"/>
    <x v="26"/>
    <m/>
    <x v="1"/>
    <n v="32925.279000000002"/>
  </r>
  <r>
    <x v="0"/>
    <s v="V53816.4"/>
    <x v="1"/>
    <x v="4"/>
    <x v="0"/>
    <m/>
    <m/>
    <x v="21"/>
    <x v="26"/>
    <m/>
    <x v="1"/>
    <n v="1301043.6159999999"/>
  </r>
  <r>
    <x v="0"/>
    <s v="V53816.4"/>
    <x v="1"/>
    <x v="4"/>
    <x v="1"/>
    <m/>
    <m/>
    <x v="21"/>
    <x v="26"/>
    <m/>
    <x v="1"/>
    <n v="1216527.0518"/>
  </r>
  <r>
    <x v="0"/>
    <s v="V53816.4"/>
    <x v="1"/>
    <x v="4"/>
    <x v="2"/>
    <m/>
    <m/>
    <x v="21"/>
    <x v="26"/>
    <m/>
    <x v="1"/>
    <n v="1214036.7938999999"/>
  </r>
  <r>
    <x v="0"/>
    <s v="V53816.4"/>
    <x v="1"/>
    <x v="4"/>
    <x v="3"/>
    <m/>
    <m/>
    <x v="21"/>
    <x v="26"/>
    <m/>
    <x v="1"/>
    <n v="1233636.709"/>
  </r>
  <r>
    <x v="0"/>
    <s v="V63479.3"/>
    <x v="1"/>
    <x v="4"/>
    <x v="4"/>
    <m/>
    <m/>
    <x v="21"/>
    <x v="26"/>
    <m/>
    <x v="1"/>
    <n v="-23631.234799999998"/>
  </r>
  <r>
    <x v="0"/>
    <s v="V63479.3"/>
    <x v="1"/>
    <x v="4"/>
    <x v="5"/>
    <m/>
    <m/>
    <x v="21"/>
    <x v="26"/>
    <m/>
    <x v="1"/>
    <n v="-26971.3105"/>
  </r>
  <r>
    <x v="0"/>
    <s v="V63479.3"/>
    <x v="1"/>
    <x v="4"/>
    <x v="6"/>
    <m/>
    <m/>
    <x v="21"/>
    <x v="26"/>
    <m/>
    <x v="1"/>
    <n v="-33757.133699999998"/>
  </r>
  <r>
    <x v="0"/>
    <s v="V63479.3"/>
    <x v="1"/>
    <x v="4"/>
    <x v="7"/>
    <m/>
    <m/>
    <x v="21"/>
    <x v="26"/>
    <m/>
    <x v="1"/>
    <n v="-44130.976699999999"/>
  </r>
  <r>
    <x v="0"/>
    <s v="V63479.3"/>
    <x v="1"/>
    <x v="4"/>
    <x v="8"/>
    <m/>
    <m/>
    <x v="21"/>
    <x v="26"/>
    <m/>
    <x v="1"/>
    <n v="-53881.1031"/>
  </r>
  <r>
    <x v="0"/>
    <s v="V63479.3"/>
    <x v="1"/>
    <x v="4"/>
    <x v="9"/>
    <m/>
    <m/>
    <x v="21"/>
    <x v="26"/>
    <m/>
    <x v="1"/>
    <n v="-59650.941099999996"/>
  </r>
  <r>
    <x v="0"/>
    <s v="V63479.3"/>
    <x v="1"/>
    <x v="4"/>
    <x v="10"/>
    <m/>
    <m/>
    <x v="21"/>
    <x v="26"/>
    <m/>
    <x v="1"/>
    <n v="-69688.696500000005"/>
  </r>
  <r>
    <x v="0"/>
    <s v="V63479.4"/>
    <x v="1"/>
    <x v="4"/>
    <x v="4"/>
    <m/>
    <m/>
    <x v="21"/>
    <x v="26"/>
    <m/>
    <x v="1"/>
    <n v="-523387.4215"/>
  </r>
  <r>
    <x v="0"/>
    <s v="V63479.4"/>
    <x v="1"/>
    <x v="4"/>
    <x v="5"/>
    <m/>
    <m/>
    <x v="21"/>
    <x v="26"/>
    <m/>
    <x v="1"/>
    <n v="-531021.09869999997"/>
  </r>
  <r>
    <x v="0"/>
    <s v="V63479.4"/>
    <x v="1"/>
    <x v="4"/>
    <x v="6"/>
    <m/>
    <m/>
    <x v="21"/>
    <x v="26"/>
    <m/>
    <x v="1"/>
    <n v="-509246.17479999998"/>
  </r>
  <r>
    <x v="0"/>
    <s v="V63479.4"/>
    <x v="1"/>
    <x v="4"/>
    <x v="7"/>
    <m/>
    <m/>
    <x v="21"/>
    <x v="26"/>
    <m/>
    <x v="1"/>
    <n v="-522294.40039999998"/>
  </r>
  <r>
    <x v="0"/>
    <s v="V63479.4"/>
    <x v="1"/>
    <x v="4"/>
    <x v="8"/>
    <m/>
    <m/>
    <x v="21"/>
    <x v="26"/>
    <m/>
    <x v="1"/>
    <n v="-520888.51699999999"/>
  </r>
  <r>
    <x v="0"/>
    <s v="V63479.4"/>
    <x v="1"/>
    <x v="4"/>
    <x v="9"/>
    <m/>
    <m/>
    <x v="21"/>
    <x v="26"/>
    <m/>
    <x v="1"/>
    <n v="-509025.52769999998"/>
  </r>
  <r>
    <x v="0"/>
    <s v="V63479.4"/>
    <x v="1"/>
    <x v="4"/>
    <x v="10"/>
    <m/>
    <m/>
    <x v="21"/>
    <x v="26"/>
    <m/>
    <x v="1"/>
    <n v="-525966.48120000004"/>
  </r>
  <r>
    <x v="0"/>
    <s v="V74964.2"/>
    <x v="1"/>
    <x v="4"/>
    <x v="4"/>
    <m/>
    <m/>
    <x v="21"/>
    <x v="26"/>
    <m/>
    <x v="1"/>
    <n v="-17642.214"/>
  </r>
  <r>
    <x v="0"/>
    <s v="V74964.2"/>
    <x v="1"/>
    <x v="4"/>
    <x v="5"/>
    <m/>
    <m/>
    <x v="21"/>
    <x v="26"/>
    <m/>
    <x v="1"/>
    <n v="-20148.986700000001"/>
  </r>
  <r>
    <x v="0"/>
    <s v="V74964.2"/>
    <x v="1"/>
    <x v="4"/>
    <x v="6"/>
    <m/>
    <m/>
    <x v="21"/>
    <x v="26"/>
    <m/>
    <x v="1"/>
    <n v="-29801.437600000001"/>
  </r>
  <r>
    <x v="0"/>
    <s v="V74964.2"/>
    <x v="1"/>
    <x v="4"/>
    <x v="7"/>
    <m/>
    <m/>
    <x v="21"/>
    <x v="26"/>
    <m/>
    <x v="1"/>
    <n v="-42189.993600000002"/>
  </r>
  <r>
    <x v="0"/>
    <s v="V74964.2"/>
    <x v="1"/>
    <x v="4"/>
    <x v="8"/>
    <m/>
    <m/>
    <x v="21"/>
    <x v="26"/>
    <m/>
    <x v="1"/>
    <n v="-56648.351000000002"/>
  </r>
  <r>
    <x v="0"/>
    <s v="V74964.2"/>
    <x v="1"/>
    <x v="4"/>
    <x v="9"/>
    <m/>
    <m/>
    <x v="21"/>
    <x v="26"/>
    <m/>
    <x v="1"/>
    <n v="-69687.481100000005"/>
  </r>
  <r>
    <x v="0"/>
    <s v="V74964.2"/>
    <x v="1"/>
    <x v="4"/>
    <x v="10"/>
    <m/>
    <m/>
    <x v="21"/>
    <x v="26"/>
    <m/>
    <x v="1"/>
    <n v="-83268.766199999998"/>
  </r>
  <r>
    <x v="0"/>
    <s v="V74964.3"/>
    <x v="1"/>
    <x v="4"/>
    <x v="4"/>
    <m/>
    <m/>
    <x v="21"/>
    <x v="26"/>
    <m/>
    <x v="1"/>
    <n v="878095.21200000006"/>
  </r>
  <r>
    <x v="0"/>
    <s v="V74964.3"/>
    <x v="1"/>
    <x v="4"/>
    <x v="5"/>
    <m/>
    <m/>
    <x v="21"/>
    <x v="26"/>
    <m/>
    <x v="1"/>
    <n v="858411.45759999997"/>
  </r>
  <r>
    <x v="0"/>
    <s v="V74964.3"/>
    <x v="1"/>
    <x v="4"/>
    <x v="6"/>
    <m/>
    <m/>
    <x v="21"/>
    <x v="26"/>
    <m/>
    <x v="1"/>
    <n v="854681.50769999996"/>
  </r>
  <r>
    <x v="0"/>
    <s v="V74964.3"/>
    <x v="1"/>
    <x v="4"/>
    <x v="7"/>
    <m/>
    <m/>
    <x v="21"/>
    <x v="26"/>
    <m/>
    <x v="1"/>
    <n v="852905.21299999999"/>
  </r>
  <r>
    <x v="0"/>
    <s v="V74964.3"/>
    <x v="1"/>
    <x v="4"/>
    <x v="8"/>
    <m/>
    <m/>
    <x v="21"/>
    <x v="26"/>
    <m/>
    <x v="1"/>
    <n v="856248.82559999998"/>
  </r>
  <r>
    <x v="0"/>
    <s v="V74964.3"/>
    <x v="1"/>
    <x v="4"/>
    <x v="9"/>
    <m/>
    <m/>
    <x v="21"/>
    <x v="26"/>
    <m/>
    <x v="1"/>
    <n v="872382.24470000004"/>
  </r>
  <r>
    <x v="0"/>
    <s v="V74964.3"/>
    <x v="1"/>
    <x v="4"/>
    <x v="10"/>
    <m/>
    <m/>
    <x v="21"/>
    <x v="26"/>
    <m/>
    <x v="1"/>
    <n v="876753.35290000006"/>
  </r>
  <r>
    <x v="0"/>
    <s v="V84426.1"/>
    <x v="1"/>
    <x v="4"/>
    <x v="4"/>
    <m/>
    <m/>
    <x v="21"/>
    <x v="26"/>
    <m/>
    <x v="1"/>
    <n v="1078200.9831999999"/>
  </r>
  <r>
    <x v="0"/>
    <s v="V84426.3"/>
    <x v="1"/>
    <x v="4"/>
    <x v="3"/>
    <m/>
    <m/>
    <x v="21"/>
    <x v="26"/>
    <m/>
    <x v="1"/>
    <n v="-1058519.1540000001"/>
  </r>
  <r>
    <x v="0"/>
    <s v="VE3694.1"/>
    <x v="1"/>
    <x v="4"/>
    <x v="11"/>
    <m/>
    <m/>
    <x v="21"/>
    <x v="26"/>
    <m/>
    <x v="1"/>
    <n v="-193314.28880000001"/>
  </r>
  <r>
    <x v="0"/>
    <s v="VE3694.1"/>
    <x v="1"/>
    <x v="4"/>
    <x v="12"/>
    <m/>
    <m/>
    <x v="21"/>
    <x v="26"/>
    <m/>
    <x v="1"/>
    <n v="-260542.07569999999"/>
  </r>
  <r>
    <x v="0"/>
    <s v="VE3694.2"/>
    <x v="1"/>
    <x v="4"/>
    <x v="11"/>
    <m/>
    <m/>
    <x v="21"/>
    <x v="26"/>
    <m/>
    <x v="1"/>
    <n v="73437.834000000003"/>
  </r>
  <r>
    <x v="0"/>
    <s v="VE3694.2"/>
    <x v="1"/>
    <x v="4"/>
    <x v="12"/>
    <m/>
    <m/>
    <x v="21"/>
    <x v="26"/>
    <m/>
    <x v="1"/>
    <n v="108455.5263"/>
  </r>
  <r>
    <x v="0"/>
    <s v="VE5291.1"/>
    <x v="1"/>
    <x v="4"/>
    <x v="1"/>
    <m/>
    <m/>
    <x v="21"/>
    <x v="26"/>
    <m/>
    <x v="1"/>
    <n v="975968.50650000002"/>
  </r>
  <r>
    <x v="0"/>
    <s v="VE5291.1"/>
    <x v="1"/>
    <x v="4"/>
    <x v="2"/>
    <m/>
    <m/>
    <x v="21"/>
    <x v="26"/>
    <m/>
    <x v="1"/>
    <n v="1077143.1665000001"/>
  </r>
  <r>
    <x v="0"/>
    <s v="VE5291.1"/>
    <x v="1"/>
    <x v="4"/>
    <x v="3"/>
    <m/>
    <m/>
    <x v="21"/>
    <x v="26"/>
    <m/>
    <x v="1"/>
    <n v="1133492.1923"/>
  </r>
  <r>
    <x v="0"/>
    <s v="VE5291.1"/>
    <x v="1"/>
    <x v="4"/>
    <x v="4"/>
    <m/>
    <m/>
    <x v="21"/>
    <x v="26"/>
    <m/>
    <x v="1"/>
    <n v="1160305.0216999999"/>
  </r>
  <r>
    <x v="0"/>
    <s v="VE5291.1"/>
    <x v="1"/>
    <x v="4"/>
    <x v="5"/>
    <m/>
    <m/>
    <x v="21"/>
    <x v="26"/>
    <m/>
    <x v="1"/>
    <n v="1128638.3568"/>
  </r>
  <r>
    <x v="0"/>
    <s v="VE5291.1"/>
    <x v="1"/>
    <x v="4"/>
    <x v="6"/>
    <m/>
    <m/>
    <x v="21"/>
    <x v="26"/>
    <m/>
    <x v="1"/>
    <n v="1132358.1202"/>
  </r>
  <r>
    <x v="0"/>
    <s v="VE5291.1"/>
    <x v="1"/>
    <x v="4"/>
    <x v="7"/>
    <m/>
    <m/>
    <x v="21"/>
    <x v="26"/>
    <m/>
    <x v="1"/>
    <n v="1139041.7682"/>
  </r>
  <r>
    <x v="0"/>
    <s v="VE5291.1"/>
    <x v="1"/>
    <x v="4"/>
    <x v="8"/>
    <m/>
    <m/>
    <x v="21"/>
    <x v="26"/>
    <m/>
    <x v="1"/>
    <n v="1153727.7767"/>
  </r>
  <r>
    <x v="0"/>
    <s v="VE5291.1"/>
    <x v="1"/>
    <x v="4"/>
    <x v="9"/>
    <m/>
    <m/>
    <x v="21"/>
    <x v="26"/>
    <m/>
    <x v="1"/>
    <n v="1189170.7678"/>
  </r>
  <r>
    <x v="0"/>
    <s v="VE5291.1"/>
    <x v="1"/>
    <x v="4"/>
    <x v="10"/>
    <m/>
    <m/>
    <x v="21"/>
    <x v="26"/>
    <m/>
    <x v="1"/>
    <n v="1202533.4118999999"/>
  </r>
  <r>
    <x v="0"/>
    <s v="VE5291.1"/>
    <x v="1"/>
    <x v="4"/>
    <x v="11"/>
    <m/>
    <m/>
    <x v="21"/>
    <x v="26"/>
    <m/>
    <x v="1"/>
    <n v="1106259.2187999999"/>
  </r>
  <r>
    <x v="0"/>
    <s v="VE5291.1"/>
    <x v="1"/>
    <x v="4"/>
    <x v="12"/>
    <m/>
    <m/>
    <x v="21"/>
    <x v="26"/>
    <m/>
    <x v="1"/>
    <n v="1023503.8974"/>
  </r>
  <r>
    <x v="0"/>
    <s v="VF4905.1"/>
    <x v="1"/>
    <x v="4"/>
    <x v="0"/>
    <m/>
    <m/>
    <x v="21"/>
    <x v="26"/>
    <m/>
    <x v="1"/>
    <n v="39.507599999999996"/>
  </r>
  <r>
    <x v="0"/>
    <s v="VF4905.1"/>
    <x v="1"/>
    <x v="4"/>
    <x v="1"/>
    <m/>
    <m/>
    <x v="21"/>
    <x v="26"/>
    <m/>
    <x v="1"/>
    <n v="16068.260700000001"/>
  </r>
  <r>
    <x v="0"/>
    <s v="VF4905.1"/>
    <x v="1"/>
    <x v="4"/>
    <x v="2"/>
    <m/>
    <m/>
    <x v="21"/>
    <x v="26"/>
    <m/>
    <x v="1"/>
    <n v="36413.810100000002"/>
  </r>
  <r>
    <x v="0"/>
    <s v="VF4905.1"/>
    <x v="1"/>
    <x v="4"/>
    <x v="3"/>
    <m/>
    <m/>
    <x v="21"/>
    <x v="26"/>
    <m/>
    <x v="1"/>
    <n v="39016.601900000001"/>
  </r>
  <r>
    <x v="0"/>
    <s v="VF4905.2"/>
    <x v="1"/>
    <x v="4"/>
    <x v="0"/>
    <m/>
    <m/>
    <x v="21"/>
    <x v="26"/>
    <m/>
    <x v="1"/>
    <n v="350666.49119999999"/>
  </r>
  <r>
    <x v="0"/>
    <s v="VF4905.2"/>
    <x v="1"/>
    <x v="4"/>
    <x v="1"/>
    <m/>
    <m/>
    <x v="21"/>
    <x v="26"/>
    <m/>
    <x v="1"/>
    <n v="321443.36339999997"/>
  </r>
  <r>
    <x v="0"/>
    <s v="VF4905.2"/>
    <x v="1"/>
    <x v="4"/>
    <x v="2"/>
    <m/>
    <m/>
    <x v="21"/>
    <x v="26"/>
    <m/>
    <x v="1"/>
    <n v="330737.01299999998"/>
  </r>
  <r>
    <x v="0"/>
    <s v="VF4905.2"/>
    <x v="1"/>
    <x v="4"/>
    <x v="3"/>
    <m/>
    <m/>
    <x v="21"/>
    <x v="26"/>
    <m/>
    <x v="1"/>
    <n v="341058.91820000001"/>
  </r>
  <r>
    <x v="0"/>
    <s v="VF5868.1"/>
    <x v="1"/>
    <x v="4"/>
    <x v="2"/>
    <m/>
    <m/>
    <x v="21"/>
    <x v="26"/>
    <m/>
    <x v="1"/>
    <n v="145655.2403"/>
  </r>
  <r>
    <x v="0"/>
    <s v="VF5868.2"/>
    <x v="1"/>
    <x v="4"/>
    <x v="2"/>
    <m/>
    <m/>
    <x v="21"/>
    <x v="26"/>
    <m/>
    <x v="1"/>
    <n v="1322948.0518"/>
  </r>
  <r>
    <x v="0"/>
    <s v="VF5868.3"/>
    <x v="1"/>
    <x v="4"/>
    <x v="3"/>
    <m/>
    <m/>
    <x v="21"/>
    <x v="26"/>
    <m/>
    <x v="1"/>
    <n v="-176193.20499999999"/>
  </r>
  <r>
    <x v="0"/>
    <s v="VF5868.4"/>
    <x v="1"/>
    <x v="4"/>
    <x v="3"/>
    <m/>
    <m/>
    <x v="21"/>
    <x v="26"/>
    <m/>
    <x v="1"/>
    <n v="-1235205.7705999999"/>
  </r>
  <r>
    <x v="0"/>
    <s v="VG7268.1"/>
    <x v="1"/>
    <x v="4"/>
    <x v="4"/>
    <m/>
    <m/>
    <x v="21"/>
    <x v="26"/>
    <m/>
    <x v="1"/>
    <n v="-30694.037799999998"/>
  </r>
  <r>
    <x v="0"/>
    <s v="VG7268.1"/>
    <x v="1"/>
    <x v="4"/>
    <x v="5"/>
    <m/>
    <m/>
    <x v="21"/>
    <x v="26"/>
    <m/>
    <x v="1"/>
    <n v="-33432.050799999997"/>
  </r>
  <r>
    <x v="0"/>
    <s v="VG7268.1"/>
    <x v="1"/>
    <x v="4"/>
    <x v="6"/>
    <m/>
    <m/>
    <x v="21"/>
    <x v="26"/>
    <m/>
    <x v="1"/>
    <n v="-41370.369899999998"/>
  </r>
  <r>
    <x v="0"/>
    <s v="VG7268.1"/>
    <x v="1"/>
    <x v="4"/>
    <x v="7"/>
    <m/>
    <m/>
    <x v="21"/>
    <x v="26"/>
    <m/>
    <x v="1"/>
    <n v="-50389.135900000001"/>
  </r>
  <r>
    <x v="0"/>
    <s v="VG7268.1"/>
    <x v="1"/>
    <x v="4"/>
    <x v="8"/>
    <m/>
    <m/>
    <x v="21"/>
    <x v="26"/>
    <m/>
    <x v="1"/>
    <n v="-59569.562100000003"/>
  </r>
  <r>
    <x v="0"/>
    <s v="VG7268.1"/>
    <x v="1"/>
    <x v="4"/>
    <x v="9"/>
    <m/>
    <m/>
    <x v="21"/>
    <x v="26"/>
    <m/>
    <x v="1"/>
    <n v="-66469.108600000007"/>
  </r>
  <r>
    <x v="0"/>
    <s v="VG7268.1"/>
    <x v="1"/>
    <x v="4"/>
    <x v="10"/>
    <m/>
    <m/>
    <x v="21"/>
    <x v="26"/>
    <m/>
    <x v="1"/>
    <n v="-73746.962700000004"/>
  </r>
  <r>
    <x v="0"/>
    <s v="VG7268.2"/>
    <x v="1"/>
    <x v="4"/>
    <x v="4"/>
    <m/>
    <m/>
    <x v="21"/>
    <x v="26"/>
    <m/>
    <x v="1"/>
    <n v="-335471.84740000003"/>
  </r>
  <r>
    <x v="0"/>
    <s v="VG7268.2"/>
    <x v="1"/>
    <x v="4"/>
    <x v="5"/>
    <m/>
    <m/>
    <x v="21"/>
    <x v="26"/>
    <m/>
    <x v="1"/>
    <n v="-328454.41019999998"/>
  </r>
  <r>
    <x v="0"/>
    <s v="VG7268.2"/>
    <x v="1"/>
    <x v="4"/>
    <x v="6"/>
    <m/>
    <m/>
    <x v="21"/>
    <x v="26"/>
    <m/>
    <x v="1"/>
    <n v="-326377.0575"/>
  </r>
  <r>
    <x v="0"/>
    <s v="VG7268.2"/>
    <x v="1"/>
    <x v="4"/>
    <x v="7"/>
    <m/>
    <m/>
    <x v="21"/>
    <x v="26"/>
    <m/>
    <x v="1"/>
    <n v="-324983.01579999999"/>
  </r>
  <r>
    <x v="0"/>
    <s v="VG7268.2"/>
    <x v="1"/>
    <x v="4"/>
    <x v="8"/>
    <m/>
    <m/>
    <x v="21"/>
    <x v="26"/>
    <m/>
    <x v="1"/>
    <n v="-325418.18479999999"/>
  </r>
  <r>
    <x v="0"/>
    <s v="VG7268.2"/>
    <x v="1"/>
    <x v="4"/>
    <x v="9"/>
    <m/>
    <m/>
    <x v="21"/>
    <x v="26"/>
    <m/>
    <x v="1"/>
    <n v="-330445.98320000002"/>
  </r>
  <r>
    <x v="0"/>
    <s v="VG7268.2"/>
    <x v="1"/>
    <x v="4"/>
    <x v="10"/>
    <m/>
    <m/>
    <x v="21"/>
    <x v="26"/>
    <m/>
    <x v="1"/>
    <n v="-331470.12180000002"/>
  </r>
  <r>
    <x v="0"/>
    <s v="VG7287.1"/>
    <x v="1"/>
    <x v="4"/>
    <x v="4"/>
    <m/>
    <m/>
    <x v="21"/>
    <x v="26"/>
    <m/>
    <x v="1"/>
    <n v="-75117.348400000003"/>
  </r>
  <r>
    <x v="0"/>
    <s v="VG7287.1"/>
    <x v="1"/>
    <x v="4"/>
    <x v="5"/>
    <m/>
    <m/>
    <x v="21"/>
    <x v="26"/>
    <m/>
    <x v="1"/>
    <n v="-81313.502099999998"/>
  </r>
  <r>
    <x v="0"/>
    <s v="VG7287.1"/>
    <x v="1"/>
    <x v="4"/>
    <x v="6"/>
    <m/>
    <m/>
    <x v="21"/>
    <x v="26"/>
    <m/>
    <x v="1"/>
    <n v="-98649.123099999997"/>
  </r>
  <r>
    <x v="0"/>
    <s v="VG7287.1"/>
    <x v="1"/>
    <x v="4"/>
    <x v="7"/>
    <m/>
    <m/>
    <x v="21"/>
    <x v="26"/>
    <m/>
    <x v="1"/>
    <n v="-118101.7461"/>
  </r>
  <r>
    <x v="0"/>
    <s v="VG7287.1"/>
    <x v="1"/>
    <x v="4"/>
    <x v="8"/>
    <m/>
    <m/>
    <x v="21"/>
    <x v="26"/>
    <m/>
    <x v="1"/>
    <n v="-137597.7579"/>
  </r>
  <r>
    <x v="0"/>
    <s v="VG7287.1"/>
    <x v="1"/>
    <x v="4"/>
    <x v="9"/>
    <m/>
    <m/>
    <x v="21"/>
    <x v="26"/>
    <m/>
    <x v="1"/>
    <n v="-151858.36720000001"/>
  </r>
  <r>
    <x v="0"/>
    <s v="VG7287.1"/>
    <x v="1"/>
    <x v="4"/>
    <x v="10"/>
    <m/>
    <m/>
    <x v="21"/>
    <x v="26"/>
    <m/>
    <x v="1"/>
    <n v="-167049.51360000001"/>
  </r>
  <r>
    <x v="0"/>
    <s v="VG7287.2"/>
    <x v="1"/>
    <x v="4"/>
    <x v="4"/>
    <m/>
    <m/>
    <x v="21"/>
    <x v="26"/>
    <m/>
    <x v="1"/>
    <n v="-585396.80799999996"/>
  </r>
  <r>
    <x v="0"/>
    <s v="VG7287.2"/>
    <x v="1"/>
    <x v="4"/>
    <x v="5"/>
    <m/>
    <m/>
    <x v="21"/>
    <x v="26"/>
    <m/>
    <x v="1"/>
    <n v="-572274.3051"/>
  </r>
  <r>
    <x v="0"/>
    <s v="VG7287.2"/>
    <x v="1"/>
    <x v="4"/>
    <x v="6"/>
    <m/>
    <m/>
    <x v="21"/>
    <x v="26"/>
    <m/>
    <x v="1"/>
    <n v="-569787.67180000001"/>
  </r>
  <r>
    <x v="0"/>
    <s v="VG7287.2"/>
    <x v="1"/>
    <x v="4"/>
    <x v="7"/>
    <m/>
    <m/>
    <x v="21"/>
    <x v="26"/>
    <m/>
    <x v="1"/>
    <n v="-568603.4754"/>
  </r>
  <r>
    <x v="0"/>
    <s v="VG7287.2"/>
    <x v="1"/>
    <x v="4"/>
    <x v="8"/>
    <m/>
    <m/>
    <x v="21"/>
    <x v="26"/>
    <m/>
    <x v="1"/>
    <n v="-570832.55039999995"/>
  </r>
  <r>
    <x v="0"/>
    <s v="VG7287.2"/>
    <x v="1"/>
    <x v="4"/>
    <x v="9"/>
    <m/>
    <m/>
    <x v="21"/>
    <x v="26"/>
    <m/>
    <x v="1"/>
    <n v="-581588.16310000001"/>
  </r>
  <r>
    <x v="0"/>
    <s v="VG7287.2"/>
    <x v="1"/>
    <x v="4"/>
    <x v="10"/>
    <m/>
    <m/>
    <x v="21"/>
    <x v="26"/>
    <m/>
    <x v="1"/>
    <n v="-584502.23529999994"/>
  </r>
  <r>
    <x v="0"/>
    <s v="VK0502.1"/>
    <x v="1"/>
    <x v="4"/>
    <x v="0"/>
    <m/>
    <m/>
    <x v="21"/>
    <x v="26"/>
    <m/>
    <x v="1"/>
    <n v="-8.3099999999999993E-2"/>
  </r>
  <r>
    <x v="0"/>
    <s v="VK0502.1"/>
    <x v="1"/>
    <x v="4"/>
    <x v="1"/>
    <m/>
    <m/>
    <x v="21"/>
    <x v="26"/>
    <m/>
    <x v="1"/>
    <n v="-7002.1349"/>
  </r>
  <r>
    <x v="0"/>
    <s v="VK0502.1"/>
    <x v="1"/>
    <x v="4"/>
    <x v="2"/>
    <m/>
    <m/>
    <x v="21"/>
    <x v="26"/>
    <m/>
    <x v="1"/>
    <n v="-27779.823899999999"/>
  </r>
  <r>
    <x v="0"/>
    <s v="VK0502.1"/>
    <x v="1"/>
    <x v="4"/>
    <x v="3"/>
    <m/>
    <m/>
    <x v="21"/>
    <x v="26"/>
    <m/>
    <x v="1"/>
    <n v="-32925.279000000002"/>
  </r>
  <r>
    <x v="0"/>
    <s v="VK3195.1"/>
    <x v="1"/>
    <x v="4"/>
    <x v="0"/>
    <m/>
    <m/>
    <x v="21"/>
    <x v="26"/>
    <m/>
    <x v="1"/>
    <n v="-2.1057999999999999"/>
  </r>
  <r>
    <x v="0"/>
    <s v="VK3195.1"/>
    <x v="1"/>
    <x v="4"/>
    <x v="1"/>
    <m/>
    <m/>
    <x v="21"/>
    <x v="26"/>
    <m/>
    <x v="1"/>
    <n v="-24209.907599999999"/>
  </r>
  <r>
    <x v="0"/>
    <s v="VK3195.1"/>
    <x v="1"/>
    <x v="4"/>
    <x v="2"/>
    <m/>
    <m/>
    <x v="21"/>
    <x v="26"/>
    <m/>
    <x v="1"/>
    <n v="-78055.093800000002"/>
  </r>
  <r>
    <x v="0"/>
    <s v="VK3195.1"/>
    <x v="1"/>
    <x v="4"/>
    <x v="3"/>
    <m/>
    <m/>
    <x v="21"/>
    <x v="26"/>
    <m/>
    <x v="1"/>
    <n v="-88913.691900000005"/>
  </r>
  <r>
    <x v="0"/>
    <s v="VK3195.2"/>
    <x v="1"/>
    <x v="4"/>
    <x v="0"/>
    <m/>
    <m/>
    <x v="21"/>
    <x v="26"/>
    <m/>
    <x v="1"/>
    <n v="661873.9192"/>
  </r>
  <r>
    <x v="0"/>
    <s v="VK3195.2"/>
    <x v="1"/>
    <x v="4"/>
    <x v="1"/>
    <m/>
    <m/>
    <x v="21"/>
    <x v="26"/>
    <m/>
    <x v="1"/>
    <n v="650645.67099999997"/>
  </r>
  <r>
    <x v="0"/>
    <s v="VK3195.2"/>
    <x v="1"/>
    <x v="4"/>
    <x v="2"/>
    <m/>
    <m/>
    <x v="21"/>
    <x v="26"/>
    <m/>
    <x v="1"/>
    <n v="718095.44429999997"/>
  </r>
  <r>
    <x v="0"/>
    <s v="VK3195.2"/>
    <x v="1"/>
    <x v="4"/>
    <x v="3"/>
    <m/>
    <m/>
    <x v="21"/>
    <x v="26"/>
    <m/>
    <x v="1"/>
    <n v="755661.46160000004"/>
  </r>
  <r>
    <x v="0"/>
    <s v="VK3787.1"/>
    <x v="1"/>
    <x v="4"/>
    <x v="0"/>
    <m/>
    <m/>
    <x v="21"/>
    <x v="26"/>
    <m/>
    <x v="1"/>
    <n v="647.21680000000003"/>
  </r>
  <r>
    <x v="0"/>
    <s v="VK3787.1"/>
    <x v="1"/>
    <x v="4"/>
    <x v="1"/>
    <m/>
    <m/>
    <x v="21"/>
    <x v="26"/>
    <m/>
    <x v="1"/>
    <n v="90080.536200000002"/>
  </r>
  <r>
    <x v="0"/>
    <s v="VK3787.1"/>
    <x v="1"/>
    <x v="4"/>
    <x v="2"/>
    <m/>
    <m/>
    <x v="21"/>
    <x v="26"/>
    <m/>
    <x v="1"/>
    <n v="181845.07829999999"/>
  </r>
  <r>
    <x v="0"/>
    <s v="VK3787.1"/>
    <x v="1"/>
    <x v="4"/>
    <x v="3"/>
    <m/>
    <m/>
    <x v="21"/>
    <x v="26"/>
    <m/>
    <x v="1"/>
    <n v="191315.34909999999"/>
  </r>
  <r>
    <x v="0"/>
    <s v="VK3787.2"/>
    <x v="1"/>
    <x v="4"/>
    <x v="0"/>
    <m/>
    <m/>
    <x v="21"/>
    <x v="26"/>
    <m/>
    <x v="1"/>
    <n v="-0.12609999999999999"/>
  </r>
  <r>
    <x v="0"/>
    <s v="VK3787.2"/>
    <x v="1"/>
    <x v="4"/>
    <x v="1"/>
    <m/>
    <m/>
    <x v="21"/>
    <x v="26"/>
    <m/>
    <x v="1"/>
    <n v="-13205.3801"/>
  </r>
  <r>
    <x v="0"/>
    <s v="VK3787.2"/>
    <x v="1"/>
    <x v="4"/>
    <x v="2"/>
    <m/>
    <m/>
    <x v="21"/>
    <x v="26"/>
    <m/>
    <x v="1"/>
    <n v="-53589.534"/>
  </r>
  <r>
    <x v="0"/>
    <s v="VK3787.2"/>
    <x v="1"/>
    <x v="4"/>
    <x v="3"/>
    <m/>
    <m/>
    <x v="21"/>
    <x v="26"/>
    <m/>
    <x v="1"/>
    <n v="-63801.323900000003"/>
  </r>
  <r>
    <x v="0"/>
    <s v="VZ1727.2"/>
    <x v="1"/>
    <x v="4"/>
    <x v="4"/>
    <m/>
    <m/>
    <x v="21"/>
    <x v="26"/>
    <m/>
    <x v="1"/>
    <n v="431280.3933"/>
  </r>
  <r>
    <x v="0"/>
    <s v="VZ1727.2"/>
    <x v="1"/>
    <x v="4"/>
    <x v="5"/>
    <m/>
    <m/>
    <x v="21"/>
    <x v="26"/>
    <m/>
    <x v="1"/>
    <n v="416856.55810000002"/>
  </r>
  <r>
    <x v="0"/>
    <s v="VZ1727.2"/>
    <x v="1"/>
    <x v="4"/>
    <x v="6"/>
    <m/>
    <m/>
    <x v="21"/>
    <x v="26"/>
    <m/>
    <x v="1"/>
    <n v="425295.14659999998"/>
  </r>
  <r>
    <x v="0"/>
    <s v="VZ1727.2"/>
    <x v="1"/>
    <x v="4"/>
    <x v="7"/>
    <m/>
    <m/>
    <x v="21"/>
    <x v="26"/>
    <m/>
    <x v="1"/>
    <n v="435436.7942"/>
  </r>
  <r>
    <x v="0"/>
    <s v="VZ1727.2"/>
    <x v="1"/>
    <x v="4"/>
    <x v="8"/>
    <m/>
    <m/>
    <x v="21"/>
    <x v="26"/>
    <m/>
    <x v="1"/>
    <n v="449141.84120000002"/>
  </r>
  <r>
    <x v="0"/>
    <s v="VZ1727.2"/>
    <x v="1"/>
    <x v="4"/>
    <x v="9"/>
    <m/>
    <m/>
    <x v="21"/>
    <x v="26"/>
    <m/>
    <x v="1"/>
    <n v="472095.41269999999"/>
  </r>
  <r>
    <x v="0"/>
    <s v="VZ1727.2"/>
    <x v="1"/>
    <x v="4"/>
    <x v="10"/>
    <m/>
    <m/>
    <x v="21"/>
    <x v="26"/>
    <m/>
    <x v="1"/>
    <n v="483218.299"/>
  </r>
  <r>
    <x v="0"/>
    <s v="Y17372.1"/>
    <x v="1"/>
    <x v="4"/>
    <x v="0"/>
    <m/>
    <m/>
    <x v="21"/>
    <x v="26"/>
    <m/>
    <x v="1"/>
    <n v="25157.945299999999"/>
  </r>
  <r>
    <x v="0"/>
    <s v="Y17801.1"/>
    <x v="1"/>
    <x v="4"/>
    <x v="0"/>
    <m/>
    <m/>
    <x v="21"/>
    <x v="26"/>
    <m/>
    <x v="1"/>
    <n v="3471.4189999999999"/>
  </r>
  <r>
    <x v="0"/>
    <s v="Y18622.1"/>
    <x v="1"/>
    <x v="4"/>
    <x v="0"/>
    <m/>
    <m/>
    <x v="21"/>
    <x v="26"/>
    <m/>
    <x v="1"/>
    <n v="3471.4189999999999"/>
  </r>
  <r>
    <x v="0"/>
    <s v="Y35271.1"/>
    <x v="1"/>
    <x v="4"/>
    <x v="0"/>
    <m/>
    <m/>
    <x v="21"/>
    <x v="26"/>
    <m/>
    <x v="1"/>
    <n v="-67732.448099999994"/>
  </r>
  <r>
    <x v="0"/>
    <s v="Y35276.1"/>
    <x v="1"/>
    <x v="4"/>
    <x v="0"/>
    <m/>
    <m/>
    <x v="21"/>
    <x v="26"/>
    <m/>
    <x v="1"/>
    <n v="-522073.0441"/>
  </r>
  <r>
    <x v="0"/>
    <s v="Y56689.1"/>
    <x v="1"/>
    <x v="4"/>
    <x v="2"/>
    <m/>
    <m/>
    <x v="21"/>
    <x v="26"/>
    <m/>
    <x v="1"/>
    <n v="-46172.636700000003"/>
  </r>
  <r>
    <x v="0"/>
    <s v="Y56690.1"/>
    <x v="1"/>
    <x v="4"/>
    <x v="3"/>
    <m/>
    <m/>
    <x v="21"/>
    <x v="26"/>
    <m/>
    <x v="1"/>
    <n v="-48268.626400000001"/>
  </r>
  <r>
    <x v="0"/>
    <s v="Y56691.1"/>
    <x v="1"/>
    <x v="4"/>
    <x v="4"/>
    <m/>
    <m/>
    <x v="21"/>
    <x v="26"/>
    <m/>
    <x v="1"/>
    <n v="-126871.36440000001"/>
  </r>
  <r>
    <x v="0"/>
    <s v="Y56692.1"/>
    <x v="1"/>
    <x v="4"/>
    <x v="8"/>
    <m/>
    <m/>
    <x v="21"/>
    <x v="26"/>
    <m/>
    <x v="1"/>
    <n v="-273561.88540000003"/>
  </r>
  <r>
    <x v="0"/>
    <s v="Y65652.1"/>
    <x v="1"/>
    <x v="4"/>
    <x v="11"/>
    <m/>
    <m/>
    <x v="21"/>
    <x v="26"/>
    <m/>
    <x v="1"/>
    <n v="-367547.78710000002"/>
  </r>
  <r>
    <x v="0"/>
    <s v="Y87515.1"/>
    <x v="1"/>
    <x v="4"/>
    <x v="1"/>
    <m/>
    <m/>
    <x v="21"/>
    <x v="26"/>
    <m/>
    <x v="1"/>
    <n v="107997.739"/>
  </r>
  <r>
    <x v="0"/>
    <s v="Y89700.1"/>
    <x v="1"/>
    <x v="4"/>
    <x v="11"/>
    <m/>
    <m/>
    <x v="21"/>
    <x v="26"/>
    <m/>
    <x v="1"/>
    <n v="-336691.37560000003"/>
  </r>
  <r>
    <x v="0"/>
    <s v="Y89701.1"/>
    <x v="1"/>
    <x v="4"/>
    <x v="12"/>
    <m/>
    <m/>
    <x v="21"/>
    <x v="26"/>
    <m/>
    <x v="1"/>
    <n v="-311633.35960000003"/>
  </r>
  <r>
    <x v="0"/>
    <s v="Y92418.1"/>
    <x v="1"/>
    <x v="4"/>
    <x v="11"/>
    <m/>
    <m/>
    <x v="21"/>
    <x v="26"/>
    <m/>
    <x v="1"/>
    <n v="-737506.1459"/>
  </r>
  <r>
    <x v="0"/>
    <s v="YC0257.1"/>
    <x v="1"/>
    <x v="4"/>
    <x v="12"/>
    <m/>
    <m/>
    <x v="21"/>
    <x v="26"/>
    <m/>
    <x v="1"/>
    <n v="-682335.93160000001"/>
  </r>
  <r>
    <x v="0"/>
    <s v="YD0867.1"/>
    <x v="1"/>
    <x v="4"/>
    <x v="11"/>
    <m/>
    <m/>
    <x v="21"/>
    <x v="26"/>
    <m/>
    <x v="1"/>
    <n v="-579942.86629999999"/>
  </r>
  <r>
    <x v="0"/>
    <s v="YD0869.1"/>
    <x v="1"/>
    <x v="4"/>
    <x v="12"/>
    <m/>
    <m/>
    <x v="21"/>
    <x v="26"/>
    <m/>
    <x v="1"/>
    <n v="-781626.22699999996"/>
  </r>
  <r>
    <x v="0"/>
    <s v="YD0929.1"/>
    <x v="1"/>
    <x v="4"/>
    <x v="11"/>
    <m/>
    <m/>
    <x v="21"/>
    <x v="26"/>
    <m/>
    <x v="1"/>
    <n v="-368753.07290000003"/>
  </r>
  <r>
    <x v="0"/>
    <s v="YD0932.1"/>
    <x v="1"/>
    <x v="4"/>
    <x v="12"/>
    <m/>
    <m/>
    <x v="21"/>
    <x v="26"/>
    <m/>
    <x v="1"/>
    <n v="-341167.96580000001"/>
  </r>
  <r>
    <x v="0"/>
    <s v="YE1875.1"/>
    <x v="1"/>
    <x v="4"/>
    <x v="1"/>
    <m/>
    <m/>
    <x v="21"/>
    <x v="26"/>
    <m/>
    <x v="1"/>
    <n v="318380.3726"/>
  </r>
  <r>
    <x v="0"/>
    <s v="YE2037.1"/>
    <x v="1"/>
    <x v="4"/>
    <x v="1"/>
    <m/>
    <m/>
    <x v="21"/>
    <x v="26"/>
    <m/>
    <x v="1"/>
    <n v="159190.1863"/>
  </r>
  <r>
    <x v="0"/>
    <s v="YE4041.1"/>
    <x v="1"/>
    <x v="4"/>
    <x v="0"/>
    <m/>
    <m/>
    <x v="21"/>
    <x v="26"/>
    <m/>
    <x v="1"/>
    <n v="-3471.4189999999999"/>
  </r>
  <r>
    <x v="0"/>
    <s v="YE4045.1"/>
    <x v="1"/>
    <x v="4"/>
    <x v="0"/>
    <m/>
    <m/>
    <x v="21"/>
    <x v="26"/>
    <m/>
    <x v="1"/>
    <n v="-3471.4189999999999"/>
  </r>
  <r>
    <x v="0"/>
    <s v="YE6078.1"/>
    <x v="1"/>
    <x v="4"/>
    <x v="0"/>
    <m/>
    <m/>
    <x v="21"/>
    <x v="26"/>
    <m/>
    <x v="1"/>
    <n v="234885.69779999999"/>
  </r>
  <r>
    <x v="0"/>
    <s v="YF4740.1"/>
    <x v="1"/>
    <x v="4"/>
    <x v="2"/>
    <m/>
    <m/>
    <x v="21"/>
    <x v="26"/>
    <m/>
    <x v="1"/>
    <n v="196691.75020000001"/>
  </r>
  <r>
    <x v="0"/>
    <s v="YF4770.1"/>
    <x v="1"/>
    <x v="4"/>
    <x v="2"/>
    <m/>
    <m/>
    <x v="21"/>
    <x v="26"/>
    <m/>
    <x v="1"/>
    <n v="-181845.07829999999"/>
  </r>
  <r>
    <x v="0"/>
    <s v="YG9558.1"/>
    <x v="1"/>
    <x v="4"/>
    <x v="2"/>
    <m/>
    <m/>
    <x v="21"/>
    <x v="26"/>
    <m/>
    <x v="1"/>
    <n v="-72827.6201"/>
  </r>
  <r>
    <x v="0"/>
    <s v="YH0394.1"/>
    <x v="1"/>
    <x v="4"/>
    <x v="2"/>
    <m/>
    <m/>
    <x v="21"/>
    <x v="26"/>
    <m/>
    <x v="1"/>
    <n v="-72827.6201"/>
  </r>
  <r>
    <x v="0"/>
    <s v="V90941.1"/>
    <x v="1"/>
    <x v="4"/>
    <x v="0"/>
    <m/>
    <m/>
    <x v="21"/>
    <x v="26"/>
    <m/>
    <x v="1"/>
    <n v="4.4344999999999999"/>
  </r>
  <r>
    <x v="0"/>
    <s v="V90941.1"/>
    <x v="1"/>
    <x v="4"/>
    <x v="1"/>
    <m/>
    <m/>
    <x v="21"/>
    <x v="26"/>
    <m/>
    <x v="1"/>
    <n v="16630.908299999999"/>
  </r>
  <r>
    <x v="0"/>
    <s v="V90941.1"/>
    <x v="1"/>
    <x v="4"/>
    <x v="2"/>
    <m/>
    <m/>
    <x v="21"/>
    <x v="26"/>
    <m/>
    <x v="1"/>
    <n v="47683.783300000003"/>
  </r>
  <r>
    <x v="0"/>
    <s v="V90941.1"/>
    <x v="1"/>
    <x v="4"/>
    <x v="3"/>
    <m/>
    <m/>
    <x v="21"/>
    <x v="26"/>
    <m/>
    <x v="1"/>
    <n v="53174.770299999996"/>
  </r>
  <r>
    <x v="0"/>
    <s v="V90941.2"/>
    <x v="1"/>
    <x v="4"/>
    <x v="0"/>
    <m/>
    <m/>
    <x v="21"/>
    <x v="26"/>
    <m/>
    <x v="1"/>
    <n v="951170.72069999995"/>
  </r>
  <r>
    <x v="0"/>
    <s v="V90941.2"/>
    <x v="1"/>
    <x v="4"/>
    <x v="1"/>
    <m/>
    <m/>
    <x v="21"/>
    <x v="26"/>
    <m/>
    <x v="1"/>
    <n v="876870.57689999999"/>
  </r>
  <r>
    <x v="0"/>
    <s v="V90941.2"/>
    <x v="1"/>
    <x v="4"/>
    <x v="2"/>
    <m/>
    <m/>
    <x v="21"/>
    <x v="26"/>
    <m/>
    <x v="1"/>
    <n v="885334.59080000001"/>
  </r>
  <r>
    <x v="0"/>
    <s v="V90941.2"/>
    <x v="1"/>
    <x v="4"/>
    <x v="3"/>
    <m/>
    <m/>
    <x v="21"/>
    <x v="26"/>
    <m/>
    <x v="1"/>
    <n v="905853.9017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8">
  <r>
    <x v="0"/>
    <s v="QW5286.2"/>
    <x v="0"/>
    <x v="0"/>
    <x v="0"/>
    <n v="155000"/>
    <n v="154909.88699999999"/>
    <x v="0"/>
    <x v="0"/>
    <n v="1.5575000000000001"/>
    <x v="0"/>
    <n v="-111922.3934"/>
  </r>
  <r>
    <x v="0"/>
    <s v="QW5286.2"/>
    <x v="0"/>
    <x v="0"/>
    <x v="1"/>
    <n v="155000"/>
    <n v="154631.23019999999"/>
    <x v="1"/>
    <x v="1"/>
    <n v="1.5575000000000001"/>
    <x v="0"/>
    <n v="26673.887200000001"/>
  </r>
  <r>
    <x v="0"/>
    <s v="QW5286.2"/>
    <x v="0"/>
    <x v="0"/>
    <x v="2"/>
    <n v="140000"/>
    <n v="139412.8719"/>
    <x v="2"/>
    <x v="2"/>
    <n v="1.5575000000000001"/>
    <x v="0"/>
    <n v="10107.433199999999"/>
  </r>
  <r>
    <x v="0"/>
    <s v="QW5286.2"/>
    <x v="0"/>
    <x v="0"/>
    <x v="3"/>
    <n v="155000"/>
    <n v="154097.20559999999"/>
    <x v="3"/>
    <x v="3"/>
    <n v="1.5575000000000001"/>
    <x v="0"/>
    <n v="-144466.13029999999"/>
  </r>
  <r>
    <x v="0"/>
    <s v="QW5637.2"/>
    <x v="0"/>
    <x v="0"/>
    <x v="0"/>
    <n v="155000"/>
    <n v="154909.88699999999"/>
    <x v="0"/>
    <x v="0"/>
    <n v="1.5674999999999999"/>
    <x v="0"/>
    <n v="-113471.49219999999"/>
  </r>
  <r>
    <x v="0"/>
    <s v="QW5637.2"/>
    <x v="0"/>
    <x v="0"/>
    <x v="1"/>
    <n v="155000"/>
    <n v="154631.23019999999"/>
    <x v="1"/>
    <x v="1"/>
    <n v="1.5674999999999999"/>
    <x v="0"/>
    <n v="25127.5749"/>
  </r>
  <r>
    <x v="0"/>
    <s v="QW5637.2"/>
    <x v="0"/>
    <x v="0"/>
    <x v="2"/>
    <n v="140000"/>
    <n v="139412.8719"/>
    <x v="2"/>
    <x v="2"/>
    <n v="1.5674999999999999"/>
    <x v="0"/>
    <n v="8713.3045000000002"/>
  </r>
  <r>
    <x v="0"/>
    <s v="QW5637.2"/>
    <x v="0"/>
    <x v="0"/>
    <x v="3"/>
    <n v="155000"/>
    <n v="154097.20559999999"/>
    <x v="3"/>
    <x v="3"/>
    <n v="1.5674999999999999"/>
    <x v="0"/>
    <n v="-146007.1023"/>
  </r>
  <r>
    <x v="0"/>
    <s v="QW5640.2"/>
    <x v="0"/>
    <x v="0"/>
    <x v="0"/>
    <n v="155000"/>
    <n v="154909.88699999999"/>
    <x v="0"/>
    <x v="0"/>
    <n v="1.5575000000000001"/>
    <x v="0"/>
    <n v="-111922.3934"/>
  </r>
  <r>
    <x v="0"/>
    <s v="QW5640.2"/>
    <x v="0"/>
    <x v="0"/>
    <x v="1"/>
    <n v="155000"/>
    <n v="154631.23019999999"/>
    <x v="1"/>
    <x v="1"/>
    <n v="1.5575000000000001"/>
    <x v="0"/>
    <n v="26673.887200000001"/>
  </r>
  <r>
    <x v="0"/>
    <s v="QW5640.2"/>
    <x v="0"/>
    <x v="0"/>
    <x v="2"/>
    <n v="140000"/>
    <n v="139412.8719"/>
    <x v="2"/>
    <x v="2"/>
    <n v="1.5575000000000001"/>
    <x v="0"/>
    <n v="10107.433199999999"/>
  </r>
  <r>
    <x v="0"/>
    <s v="QW5640.2"/>
    <x v="0"/>
    <x v="0"/>
    <x v="3"/>
    <n v="155000"/>
    <n v="154097.20559999999"/>
    <x v="3"/>
    <x v="3"/>
    <n v="1.5575000000000001"/>
    <x v="0"/>
    <n v="-144466.13029999999"/>
  </r>
  <r>
    <x v="0"/>
    <s v="QW6042.1"/>
    <x v="0"/>
    <x v="0"/>
    <x v="0"/>
    <n v="-155000"/>
    <n v="-154909.88699999999"/>
    <x v="0"/>
    <x v="0"/>
    <n v="1.585"/>
    <x v="0"/>
    <n v="116182.41529999999"/>
  </r>
  <r>
    <x v="0"/>
    <s v="QW6042.1"/>
    <x v="0"/>
    <x v="0"/>
    <x v="1"/>
    <n v="-155000"/>
    <n v="-154631.23019999999"/>
    <x v="1"/>
    <x v="1"/>
    <n v="1.585"/>
    <x v="0"/>
    <n v="-22421.528399999999"/>
  </r>
  <r>
    <x v="0"/>
    <s v="QW6042.1"/>
    <x v="0"/>
    <x v="0"/>
    <x v="2"/>
    <n v="-140000"/>
    <n v="-139412.8719"/>
    <x v="2"/>
    <x v="2"/>
    <n v="1.585"/>
    <x v="0"/>
    <n v="-6273.5792000000001"/>
  </r>
  <r>
    <x v="0"/>
    <s v="QW6042.1"/>
    <x v="0"/>
    <x v="0"/>
    <x v="3"/>
    <n v="-155000"/>
    <n v="-154097.20559999999"/>
    <x v="3"/>
    <x v="3"/>
    <n v="1.585"/>
    <x v="0"/>
    <n v="148703.8034"/>
  </r>
  <r>
    <x v="0"/>
    <s v="QW7948.1"/>
    <x v="0"/>
    <x v="0"/>
    <x v="0"/>
    <n v="-310000"/>
    <n v="-309819.77399999998"/>
    <x v="0"/>
    <x v="0"/>
    <n v="1.5825"/>
    <x v="0"/>
    <n v="231590.28109999999"/>
  </r>
  <r>
    <x v="0"/>
    <s v="QW7948.1"/>
    <x v="0"/>
    <x v="0"/>
    <x v="1"/>
    <n v="-310000"/>
    <n v="-309262.46029999998"/>
    <x v="1"/>
    <x v="1"/>
    <n v="1.5825"/>
    <x v="0"/>
    <n v="-45616.212899999999"/>
  </r>
  <r>
    <x v="0"/>
    <s v="QW7948.1"/>
    <x v="0"/>
    <x v="0"/>
    <x v="2"/>
    <n v="-280000"/>
    <n v="-278825.74369999999"/>
    <x v="2"/>
    <x v="2"/>
    <n v="1.5825"/>
    <x v="0"/>
    <n v="-13244.2228"/>
  </r>
  <r>
    <x v="0"/>
    <s v="QW7948.1"/>
    <x v="0"/>
    <x v="0"/>
    <x v="3"/>
    <n v="-310000"/>
    <n v="-308194.41119999997"/>
    <x v="3"/>
    <x v="3"/>
    <n v="1.5825"/>
    <x v="0"/>
    <n v="296637.12079999998"/>
  </r>
  <r>
    <x v="0"/>
    <s v="YB5049.1"/>
    <x v="0"/>
    <x v="1"/>
    <x v="0"/>
    <n v="310000"/>
    <n v="309819.77399999998"/>
    <x v="0"/>
    <x v="4"/>
    <n v="9.5000000000000001E-2"/>
    <x v="0"/>
    <n v="-13941.889800000001"/>
  </r>
  <r>
    <x v="0"/>
    <s v="YB5794.1"/>
    <x v="0"/>
    <x v="1"/>
    <x v="0"/>
    <n v="310000"/>
    <n v="309819.77399999998"/>
    <x v="0"/>
    <x v="4"/>
    <n v="9.5000000000000001E-2"/>
    <x v="0"/>
    <n v="-13941.889800000001"/>
  </r>
  <r>
    <x v="0"/>
    <s v="Y52798.1"/>
    <x v="0"/>
    <x v="1"/>
    <x v="0"/>
    <n v="-620000"/>
    <n v="-619639.54799999995"/>
    <x v="0"/>
    <x v="4"/>
    <n v="7.7499999999999999E-2"/>
    <x v="0"/>
    <n v="17040.087599999999"/>
  </r>
  <r>
    <x v="0"/>
    <s v="QZ3864.1"/>
    <x v="0"/>
    <x v="2"/>
    <x v="0"/>
    <n v="-180000"/>
    <n v="-179895.35269999999"/>
    <x v="0"/>
    <x v="5"/>
    <n v="5.56"/>
    <x v="0"/>
    <n v="488056.09169999999"/>
  </r>
  <r>
    <x v="0"/>
    <s v="QZ3864.1"/>
    <x v="0"/>
    <x v="2"/>
    <x v="1"/>
    <n v="-180000"/>
    <n v="-179571.7512"/>
    <x v="1"/>
    <x v="6"/>
    <n v="5.56"/>
    <x v="0"/>
    <n v="455034.8175"/>
  </r>
  <r>
    <x v="0"/>
    <s v="QZ3864.1"/>
    <x v="0"/>
    <x v="2"/>
    <x v="2"/>
    <n v="-180000"/>
    <n v="-179245.12100000001"/>
    <x v="2"/>
    <x v="7"/>
    <n v="5.56"/>
    <x v="0"/>
    <n v="446678.84149999998"/>
  </r>
  <r>
    <x v="0"/>
    <s v="QZ3864.1"/>
    <x v="0"/>
    <x v="2"/>
    <x v="3"/>
    <n v="-180000"/>
    <n v="-178951.59359999999"/>
    <x v="3"/>
    <x v="8"/>
    <n v="5.56"/>
    <x v="0"/>
    <n v="451852.77389999997"/>
  </r>
  <r>
    <x v="0"/>
    <s v="QZ6299.1"/>
    <x v="0"/>
    <x v="2"/>
    <x v="1"/>
    <n v="-2200000"/>
    <n v="-2194765.8476"/>
    <x v="1"/>
    <x v="6"/>
    <n v="4.8499999999999996"/>
    <x v="0"/>
    <n v="4003252.9060999998"/>
  </r>
  <r>
    <x v="0"/>
    <s v="QZ6299.1"/>
    <x v="0"/>
    <x v="2"/>
    <x v="2"/>
    <n v="-2200000"/>
    <n v="-2190773.7006999999"/>
    <x v="2"/>
    <x v="7"/>
    <n v="4.8499999999999996"/>
    <x v="0"/>
    <n v="3903958.7346999999"/>
  </r>
  <r>
    <x v="0"/>
    <s v="QZ6299.1"/>
    <x v="0"/>
    <x v="2"/>
    <x v="3"/>
    <n v="-2200000"/>
    <n v="-2187186.1441000002"/>
    <x v="3"/>
    <x v="8"/>
    <n v="4.8499999999999996"/>
    <x v="0"/>
    <n v="3969742.8516000002"/>
  </r>
  <r>
    <x v="0"/>
    <s v="QZ6299.1"/>
    <x v="0"/>
    <x v="2"/>
    <x v="4"/>
    <n v="-2200000"/>
    <n v="-2183268.9942999999"/>
    <x v="4"/>
    <x v="9"/>
    <n v="4.8499999999999996"/>
    <x v="0"/>
    <n v="4100179.1712000002"/>
  </r>
  <r>
    <x v="0"/>
    <s v="QZ6299.1"/>
    <x v="0"/>
    <x v="2"/>
    <x v="5"/>
    <n v="-2200000"/>
    <n v="-2179181.8498"/>
    <x v="5"/>
    <x v="10"/>
    <n v="4.8499999999999996"/>
    <x v="0"/>
    <n v="4011873.7855000002"/>
  </r>
  <r>
    <x v="0"/>
    <s v="QZ6299.1"/>
    <x v="0"/>
    <x v="2"/>
    <x v="6"/>
    <n v="-2200000"/>
    <n v="-2174859.6694999998"/>
    <x v="6"/>
    <x v="11"/>
    <n v="4.8499999999999996"/>
    <x v="0"/>
    <n v="3921271.9841"/>
  </r>
  <r>
    <x v="0"/>
    <s v="QZ6299.1"/>
    <x v="0"/>
    <x v="2"/>
    <x v="7"/>
    <n v="-2200000"/>
    <n v="-2170458.8908000002"/>
    <x v="7"/>
    <x v="12"/>
    <n v="4.8499999999999996"/>
    <x v="0"/>
    <n v="3826519.0244999998"/>
  </r>
  <r>
    <x v="0"/>
    <s v="QZ6299.1"/>
    <x v="0"/>
    <x v="2"/>
    <x v="8"/>
    <n v="-2200000"/>
    <n v="-2165554.1614999999"/>
    <x v="8"/>
    <x v="13"/>
    <n v="4.8499999999999996"/>
    <x v="0"/>
    <n v="3746408.6993999998"/>
  </r>
  <r>
    <x v="0"/>
    <s v="QZ6299.1"/>
    <x v="0"/>
    <x v="2"/>
    <x v="9"/>
    <n v="-2200000"/>
    <n v="-2160462.4389"/>
    <x v="9"/>
    <x v="14"/>
    <n v="4.8499999999999996"/>
    <x v="0"/>
    <n v="3726797.7071000002"/>
  </r>
  <r>
    <x v="0"/>
    <s v="QZ6299.1"/>
    <x v="0"/>
    <x v="2"/>
    <x v="10"/>
    <n v="-2200000"/>
    <n v="-2155273.5496"/>
    <x v="10"/>
    <x v="15"/>
    <n v="4.8499999999999996"/>
    <x v="0"/>
    <n v="3668275.5814"/>
  </r>
  <r>
    <x v="0"/>
    <s v="QZ6299.1"/>
    <x v="0"/>
    <x v="2"/>
    <x v="11"/>
    <n v="-2200000"/>
    <n v="-2149582.5219999999"/>
    <x v="11"/>
    <x v="16"/>
    <n v="4.8499999999999996"/>
    <x v="0"/>
    <n v="3265215.8509"/>
  </r>
  <r>
    <x v="0"/>
    <s v="QZ6299.1"/>
    <x v="0"/>
    <x v="2"/>
    <x v="12"/>
    <n v="-2200000"/>
    <n v="-2143863.7760000001"/>
    <x v="12"/>
    <x v="17"/>
    <n v="4.8499999999999996"/>
    <x v="0"/>
    <n v="2870633.5959999999"/>
  </r>
  <r>
    <x v="0"/>
    <s v="V30239.1"/>
    <x v="0"/>
    <x v="2"/>
    <x v="1"/>
    <n v="730000"/>
    <n v="728263.21310000005"/>
    <x v="1"/>
    <x v="6"/>
    <n v="5"/>
    <x v="0"/>
    <n v="-1437591.5826000001"/>
  </r>
  <r>
    <x v="0"/>
    <s v="V30239.1"/>
    <x v="0"/>
    <x v="2"/>
    <x v="2"/>
    <n v="730000"/>
    <n v="726938.54619999998"/>
    <x v="2"/>
    <x v="7"/>
    <n v="5"/>
    <x v="0"/>
    <n v="-1404445.2712000001"/>
  </r>
  <r>
    <x v="0"/>
    <s v="V30239.1"/>
    <x v="0"/>
    <x v="2"/>
    <x v="3"/>
    <n v="730000"/>
    <n v="725748.12959999999"/>
    <x v="3"/>
    <x v="8"/>
    <n v="5"/>
    <x v="0"/>
    <n v="-1426095.0748000001"/>
  </r>
  <r>
    <x v="0"/>
    <s v="V30239.1"/>
    <x v="0"/>
    <x v="2"/>
    <x v="4"/>
    <n v="730000"/>
    <n v="724448.34809999994"/>
    <x v="4"/>
    <x v="9"/>
    <n v="5"/>
    <x v="0"/>
    <n v="-1469181.2498999999"/>
  </r>
  <r>
    <x v="0"/>
    <s v="V30239.1"/>
    <x v="0"/>
    <x v="2"/>
    <x v="5"/>
    <n v="730000"/>
    <n v="723092.15930000006"/>
    <x v="5"/>
    <x v="10"/>
    <n v="5"/>
    <x v="0"/>
    <n v="-1439676.4890999999"/>
  </r>
  <r>
    <x v="0"/>
    <s v="V30239.1"/>
    <x v="0"/>
    <x v="2"/>
    <x v="6"/>
    <n v="730000"/>
    <n v="721657.98120000004"/>
    <x v="6"/>
    <x v="11"/>
    <n v="5"/>
    <x v="0"/>
    <n v="-1409398.0373"/>
  </r>
  <r>
    <x v="0"/>
    <s v="V30239.1"/>
    <x v="0"/>
    <x v="2"/>
    <x v="7"/>
    <n v="730000"/>
    <n v="720197.72290000005"/>
    <x v="7"/>
    <x v="12"/>
    <n v="5"/>
    <x v="0"/>
    <n v="-1377738.2438000001"/>
  </r>
  <r>
    <x v="0"/>
    <s v="V30239.1"/>
    <x v="0"/>
    <x v="2"/>
    <x v="8"/>
    <n v="730000"/>
    <n v="718570.24450000003"/>
    <x v="8"/>
    <x v="13"/>
    <n v="5"/>
    <x v="0"/>
    <n v="-1350912.0597000001"/>
  </r>
  <r>
    <x v="0"/>
    <s v="V30239.1"/>
    <x v="0"/>
    <x v="2"/>
    <x v="9"/>
    <n v="730000"/>
    <n v="716880.71840000001"/>
    <x v="9"/>
    <x v="14"/>
    <n v="5"/>
    <x v="0"/>
    <n v="-1344151.3469"/>
  </r>
  <r>
    <x v="0"/>
    <s v="V30239.1"/>
    <x v="0"/>
    <x v="2"/>
    <x v="10"/>
    <n v="730000"/>
    <n v="715158.95059999998"/>
    <x v="10"/>
    <x v="15"/>
    <n v="5"/>
    <x v="0"/>
    <n v="-1324474.3764"/>
  </r>
  <r>
    <x v="0"/>
    <s v="V30239.1"/>
    <x v="0"/>
    <x v="2"/>
    <x v="11"/>
    <n v="730000"/>
    <n v="713270.56409999996"/>
    <x v="11"/>
    <x v="16"/>
    <n v="5"/>
    <x v="0"/>
    <n v="-1190448.5715000001"/>
  </r>
  <r>
    <x v="0"/>
    <s v="V30239.1"/>
    <x v="0"/>
    <x v="2"/>
    <x v="12"/>
    <n v="730000"/>
    <n v="711372.98019999999"/>
    <x v="12"/>
    <x v="17"/>
    <n v="5"/>
    <x v="0"/>
    <n v="-1059234.3674999999"/>
  </r>
  <r>
    <x v="0"/>
    <s v="V43264.2"/>
    <x v="0"/>
    <x v="2"/>
    <x v="4"/>
    <n v="-180000"/>
    <n v="-178631.09950000001"/>
    <x v="4"/>
    <x v="9"/>
    <n v="4.5999999999999996"/>
    <x v="0"/>
    <n v="290811.43"/>
  </r>
  <r>
    <x v="0"/>
    <s v="V43264.2"/>
    <x v="0"/>
    <x v="2"/>
    <x v="5"/>
    <n v="-180000"/>
    <n v="-178296.69680000001"/>
    <x v="5"/>
    <x v="10"/>
    <n v="4.5999999999999996"/>
    <x v="0"/>
    <n v="283670.04460000002"/>
  </r>
  <r>
    <x v="0"/>
    <s v="V43264.2"/>
    <x v="0"/>
    <x v="2"/>
    <x v="6"/>
    <n v="-180000"/>
    <n v="-177943.06390000001"/>
    <x v="6"/>
    <x v="11"/>
    <n v="4.5999999999999996"/>
    <x v="0"/>
    <n v="276345.57819999999"/>
  </r>
  <r>
    <x v="0"/>
    <s v="V43264.2"/>
    <x v="0"/>
    <x v="2"/>
    <x v="7"/>
    <n v="-180000"/>
    <n v="-177583.00020000001"/>
    <x v="7"/>
    <x v="12"/>
    <n v="4.5999999999999996"/>
    <x v="0"/>
    <n v="268683.07919999998"/>
  </r>
  <r>
    <x v="0"/>
    <s v="V43264.2"/>
    <x v="0"/>
    <x v="2"/>
    <x v="8"/>
    <n v="-180000"/>
    <n v="-177181.7041"/>
    <x v="8"/>
    <x v="13"/>
    <n v="4.5999999999999996"/>
    <x v="0"/>
    <n v="262228.92210000003"/>
  </r>
  <r>
    <x v="0"/>
    <s v="V43264.2"/>
    <x v="0"/>
    <x v="2"/>
    <x v="9"/>
    <n v="-180000"/>
    <n v="-176765.10860000001"/>
    <x v="9"/>
    <x v="14"/>
    <n v="4.5999999999999996"/>
    <x v="0"/>
    <n v="260728.53520000001"/>
  </r>
  <r>
    <x v="0"/>
    <s v="V43264.2"/>
    <x v="0"/>
    <x v="2"/>
    <x v="10"/>
    <n v="-180000"/>
    <n v="-176340.5632"/>
    <x v="10"/>
    <x v="15"/>
    <n v="4.5999999999999996"/>
    <x v="0"/>
    <n v="256046.49770000001"/>
  </r>
  <r>
    <x v="0"/>
    <s v="V93216.1"/>
    <x v="0"/>
    <x v="3"/>
    <x v="0"/>
    <n v="-310000"/>
    <n v="-309819.77399999998"/>
    <x v="0"/>
    <x v="5"/>
    <n v="4.7149999999999999"/>
    <x v="0"/>
    <n v="578743.33779999998"/>
  </r>
  <r>
    <x v="0"/>
    <s v="V93216.1"/>
    <x v="0"/>
    <x v="3"/>
    <x v="1"/>
    <n v="-310000"/>
    <n v="-309262.46029999998"/>
    <x v="1"/>
    <x v="6"/>
    <n v="4.7149999999999999"/>
    <x v="0"/>
    <n v="522344.29550000001"/>
  </r>
  <r>
    <x v="0"/>
    <s v="V93216.1"/>
    <x v="0"/>
    <x v="3"/>
    <x v="2"/>
    <n v="-280000"/>
    <n v="-278825.74369999999"/>
    <x v="2"/>
    <x v="7"/>
    <n v="4.7149999999999999"/>
    <x v="0"/>
    <n v="459225.9999"/>
  </r>
  <r>
    <x v="0"/>
    <s v="V93216.1"/>
    <x v="0"/>
    <x v="3"/>
    <x v="3"/>
    <n v="-310000"/>
    <n v="-308194.41119999997"/>
    <x v="3"/>
    <x v="8"/>
    <n v="4.7149999999999999"/>
    <x v="0"/>
    <n v="517766.61080000002"/>
  </r>
  <r>
    <x v="0"/>
    <s v="VE3693.1"/>
    <x v="0"/>
    <x v="2"/>
    <x v="11"/>
    <n v="180000"/>
    <n v="175874.93359999999"/>
    <x v="11"/>
    <x v="16"/>
    <n v="4.18"/>
    <x v="0"/>
    <n v="-149317.8186"/>
  </r>
  <r>
    <x v="0"/>
    <s v="VE3693.1"/>
    <x v="0"/>
    <x v="2"/>
    <x v="12"/>
    <n v="180000"/>
    <n v="175407.0362"/>
    <x v="12"/>
    <x v="17"/>
    <n v="4.18"/>
    <x v="0"/>
    <n v="-117347.3072"/>
  </r>
  <r>
    <x v="0"/>
    <s v="VK0526.1"/>
    <x v="0"/>
    <x v="2"/>
    <x v="0"/>
    <n v="150000"/>
    <n v="149912.79389999999"/>
    <x v="0"/>
    <x v="5"/>
    <n v="4.04"/>
    <x v="0"/>
    <n v="-178845.96309999999"/>
  </r>
  <r>
    <x v="0"/>
    <s v="VK0526.1"/>
    <x v="0"/>
    <x v="2"/>
    <x v="1"/>
    <n v="150000"/>
    <n v="149643.12599999999"/>
    <x v="1"/>
    <x v="6"/>
    <n v="4.04"/>
    <x v="0"/>
    <n v="-151738.12969999999"/>
  </r>
  <r>
    <x v="0"/>
    <s v="VK0526.1"/>
    <x v="0"/>
    <x v="2"/>
    <x v="2"/>
    <n v="150000"/>
    <n v="149370.93410000001"/>
    <x v="2"/>
    <x v="7"/>
    <n v="4.04"/>
    <x v="0"/>
    <n v="-145188.54800000001"/>
  </r>
  <r>
    <x v="0"/>
    <s v="VK0526.1"/>
    <x v="0"/>
    <x v="2"/>
    <x v="3"/>
    <n v="150000"/>
    <n v="149126.32800000001"/>
    <x v="3"/>
    <x v="8"/>
    <n v="4.04"/>
    <x v="0"/>
    <n v="-149871.9596"/>
  </r>
  <r>
    <x v="0"/>
    <s v="VK3195.3"/>
    <x v="0"/>
    <x v="2"/>
    <x v="0"/>
    <n v="680000"/>
    <n v="679604.66559999995"/>
    <x v="0"/>
    <x v="5"/>
    <n v="4.04"/>
    <x v="0"/>
    <n v="-810768.36600000004"/>
  </r>
  <r>
    <x v="0"/>
    <s v="VK3195.3"/>
    <x v="0"/>
    <x v="2"/>
    <x v="1"/>
    <n v="680000"/>
    <n v="678382.17110000004"/>
    <x v="1"/>
    <x v="6"/>
    <n v="4.04"/>
    <x v="0"/>
    <n v="-687879.52150000003"/>
  </r>
  <r>
    <x v="0"/>
    <s v="VK3195.3"/>
    <x v="0"/>
    <x v="2"/>
    <x v="2"/>
    <n v="680000"/>
    <n v="677148.23479999998"/>
    <x v="2"/>
    <x v="7"/>
    <n v="4.04"/>
    <x v="0"/>
    <n v="-658188.08420000004"/>
  </r>
  <r>
    <x v="0"/>
    <s v="VK3195.3"/>
    <x v="0"/>
    <x v="2"/>
    <x v="3"/>
    <n v="680000"/>
    <n v="676039.35360000003"/>
    <x v="3"/>
    <x v="8"/>
    <n v="4.04"/>
    <x v="0"/>
    <n v="-679419.55039999995"/>
  </r>
  <r>
    <x v="0"/>
    <s v="VK3761.1"/>
    <x v="0"/>
    <x v="2"/>
    <x v="0"/>
    <n v="-270000"/>
    <n v="-269843.02899999998"/>
    <x v="0"/>
    <x v="5"/>
    <n v="4.01"/>
    <x v="0"/>
    <n v="313827.44270000001"/>
  </r>
  <r>
    <x v="0"/>
    <s v="VK3761.1"/>
    <x v="0"/>
    <x v="2"/>
    <x v="1"/>
    <n v="-270000"/>
    <n v="-269357.62680000003"/>
    <x v="1"/>
    <x v="6"/>
    <n v="4.01"/>
    <x v="0"/>
    <n v="265047.90470000001"/>
  </r>
  <r>
    <x v="0"/>
    <s v="VK3761.1"/>
    <x v="0"/>
    <x v="2"/>
    <x v="2"/>
    <n v="-270000"/>
    <n v="-268867.68150000001"/>
    <x v="2"/>
    <x v="7"/>
    <n v="4.01"/>
    <x v="0"/>
    <n v="253273.3559"/>
  </r>
  <r>
    <x v="0"/>
    <s v="VK3761.1"/>
    <x v="0"/>
    <x v="2"/>
    <x v="3"/>
    <n v="-270000"/>
    <n v="-268427.39039999997"/>
    <x v="3"/>
    <x v="8"/>
    <n v="4.01"/>
    <x v="0"/>
    <n v="261716.70569999999"/>
  </r>
  <r>
    <x v="0"/>
    <s v="VL9266.1"/>
    <x v="0"/>
    <x v="3"/>
    <x v="0"/>
    <n v="155000"/>
    <n v="154909.88699999999"/>
    <x v="0"/>
    <x v="5"/>
    <n v="3.855"/>
    <x v="0"/>
    <n v="-156149.1661"/>
  </r>
  <r>
    <x v="0"/>
    <s v="VL9266.1"/>
    <x v="0"/>
    <x v="3"/>
    <x v="1"/>
    <n v="155000"/>
    <n v="154631.23019999999"/>
    <x v="1"/>
    <x v="6"/>
    <n v="3.855"/>
    <x v="0"/>
    <n v="-128189.2898"/>
  </r>
  <r>
    <x v="0"/>
    <s v="VL9266.1"/>
    <x v="0"/>
    <x v="3"/>
    <x v="2"/>
    <n v="140000"/>
    <n v="139412.8719"/>
    <x v="2"/>
    <x v="7"/>
    <n v="3.855"/>
    <x v="0"/>
    <n v="-109717.9302"/>
  </r>
  <r>
    <x v="0"/>
    <s v="VL9266.1"/>
    <x v="0"/>
    <x v="3"/>
    <x v="3"/>
    <n v="155000"/>
    <n v="154097.20559999999"/>
    <x v="3"/>
    <x v="8"/>
    <n v="3.855"/>
    <x v="0"/>
    <n v="-126359.7086"/>
  </r>
  <r>
    <x v="0"/>
    <s v="VZ1701.1"/>
    <x v="0"/>
    <x v="2"/>
    <x v="4"/>
    <n v="350000"/>
    <n v="347338.24910000002"/>
    <x v="4"/>
    <x v="9"/>
    <n v="3.17"/>
    <x v="0"/>
    <n v="-68772.973299999998"/>
  </r>
  <r>
    <x v="0"/>
    <s v="VZ1701.1"/>
    <x v="0"/>
    <x v="2"/>
    <x v="5"/>
    <n v="350000"/>
    <n v="346688.02159999998"/>
    <x v="5"/>
    <x v="10"/>
    <n v="3.17"/>
    <x v="0"/>
    <n v="-55816.771500000003"/>
  </r>
  <r>
    <x v="0"/>
    <s v="VZ1701.1"/>
    <x v="0"/>
    <x v="2"/>
    <x v="6"/>
    <n v="350000"/>
    <n v="346000.402"/>
    <x v="6"/>
    <x v="11"/>
    <n v="3.17"/>
    <x v="0"/>
    <n v="-42558.049400000004"/>
  </r>
  <r>
    <x v="0"/>
    <s v="VZ1701.1"/>
    <x v="0"/>
    <x v="2"/>
    <x v="7"/>
    <n v="350000"/>
    <n v="345300.2781"/>
    <x v="7"/>
    <x v="12"/>
    <n v="3.17"/>
    <x v="0"/>
    <n v="-28659.9231"/>
  </r>
  <r>
    <x v="0"/>
    <s v="VZ1701.1"/>
    <x v="0"/>
    <x v="2"/>
    <x v="8"/>
    <n v="350000"/>
    <n v="344519.98019999999"/>
    <x v="8"/>
    <x v="13"/>
    <n v="3.17"/>
    <x v="0"/>
    <n v="-17225.999"/>
  </r>
  <r>
    <x v="0"/>
    <s v="VZ1701.1"/>
    <x v="0"/>
    <x v="2"/>
    <x v="9"/>
    <n v="350000"/>
    <n v="343709.93349999998"/>
    <x v="9"/>
    <x v="14"/>
    <n v="3.17"/>
    <x v="0"/>
    <n v="-15466.947"/>
  </r>
  <r>
    <x v="0"/>
    <s v="VZ1701.1"/>
    <x v="0"/>
    <x v="2"/>
    <x v="10"/>
    <n v="350000"/>
    <n v="342884.42830000003"/>
    <x v="10"/>
    <x v="15"/>
    <n v="3.17"/>
    <x v="0"/>
    <n v="-7543.4574000000002"/>
  </r>
  <r>
    <x v="0"/>
    <s v="Y92420.1"/>
    <x v="0"/>
    <x v="2"/>
    <x v="11"/>
    <n v="-500000"/>
    <n v="-488541.48229999997"/>
    <x v="11"/>
    <x v="16"/>
    <n v="3.13"/>
    <x v="0"/>
    <n v="-98196.837899999999"/>
  </r>
  <r>
    <x v="0"/>
    <s v="YD0868.1"/>
    <x v="0"/>
    <x v="2"/>
    <x v="11"/>
    <n v="660000"/>
    <n v="644874.75659999996"/>
    <x v="11"/>
    <x v="16"/>
    <n v="3.35"/>
    <x v="0"/>
    <n v="-12252.6204"/>
  </r>
  <r>
    <x v="0"/>
    <s v="YD0870.1"/>
    <x v="0"/>
    <x v="2"/>
    <x v="12"/>
    <n v="780000"/>
    <n v="760097.15689999994"/>
    <x v="12"/>
    <x v="17"/>
    <n v="3.55"/>
    <x v="0"/>
    <n v="-29643.789100000002"/>
  </r>
  <r>
    <x v="0"/>
    <s v="YD0931.1"/>
    <x v="0"/>
    <x v="2"/>
    <x v="11"/>
    <n v="-220000"/>
    <n v="-214958.25219999999"/>
    <x v="11"/>
    <x v="16"/>
    <n v="3.36"/>
    <x v="0"/>
    <n v="6233.7893000000004"/>
  </r>
  <r>
    <x v="0"/>
    <s v="YD0933.1"/>
    <x v="0"/>
    <x v="2"/>
    <x v="12"/>
    <n v="-200000"/>
    <n v="-194896.70689999999"/>
    <x v="12"/>
    <x v="17"/>
    <n v="3.56"/>
    <x v="0"/>
    <n v="9549.9385999999995"/>
  </r>
  <r>
    <x v="0"/>
    <s v="QZ1236.1"/>
    <x v="0"/>
    <x v="3"/>
    <x v="1"/>
    <n v="310000"/>
    <n v="309262.46029999998"/>
    <x v="1"/>
    <x v="6"/>
    <n v="4.7350000000000003"/>
    <x v="0"/>
    <n v="-528529.54469999997"/>
  </r>
  <r>
    <x v="0"/>
    <s v="QZ1236.1"/>
    <x v="0"/>
    <x v="3"/>
    <x v="2"/>
    <n v="280000"/>
    <n v="278825.74369999999"/>
    <x v="2"/>
    <x v="7"/>
    <n v="4.7350000000000003"/>
    <x v="0"/>
    <n v="-464802.5148"/>
  </r>
  <r>
    <x v="0"/>
    <s v="QZ1236.1"/>
    <x v="0"/>
    <x v="3"/>
    <x v="3"/>
    <n v="310000"/>
    <n v="308194.41119999997"/>
    <x v="3"/>
    <x v="8"/>
    <n v="4.7350000000000003"/>
    <x v="0"/>
    <n v="-523930.49910000002"/>
  </r>
  <r>
    <x v="0"/>
    <s v="QZ1236.1"/>
    <x v="0"/>
    <x v="3"/>
    <x v="4"/>
    <n v="300000"/>
    <n v="297718.49920000002"/>
    <x v="4"/>
    <x v="9"/>
    <n v="4.7350000000000003"/>
    <x v="0"/>
    <n v="-524877.71409999998"/>
  </r>
  <r>
    <x v="0"/>
    <s v="QZ1236.1"/>
    <x v="0"/>
    <x v="3"/>
    <x v="5"/>
    <n v="310000"/>
    <n v="307066.53340000001"/>
    <x v="5"/>
    <x v="10"/>
    <n v="4.7350000000000003"/>
    <x v="0"/>
    <n v="-529996.83660000004"/>
  </r>
  <r>
    <x v="0"/>
    <s v="QZ1236.1"/>
    <x v="0"/>
    <x v="3"/>
    <x v="6"/>
    <n v="300000"/>
    <n v="296571.77309999999"/>
    <x v="6"/>
    <x v="11"/>
    <n v="4.7350000000000003"/>
    <x v="0"/>
    <n v="-500613.15299999999"/>
  </r>
  <r>
    <x v="0"/>
    <s v="QZ1236.1"/>
    <x v="0"/>
    <x v="3"/>
    <x v="7"/>
    <n v="310000"/>
    <n v="305837.38919999998"/>
    <x v="7"/>
    <x v="12"/>
    <n v="4.7350000000000003"/>
    <x v="0"/>
    <n v="-504020.01730000001"/>
  </r>
  <r>
    <x v="0"/>
    <s v="QZ1236.1"/>
    <x v="0"/>
    <x v="3"/>
    <x v="8"/>
    <n v="310000"/>
    <n v="305146.26819999999"/>
    <x v="8"/>
    <x v="13"/>
    <n v="4.7350000000000003"/>
    <x v="0"/>
    <n v="-492811.22320000001"/>
  </r>
  <r>
    <x v="0"/>
    <s v="QZ1236.1"/>
    <x v="0"/>
    <x v="3"/>
    <x v="9"/>
    <n v="300000"/>
    <n v="294608.51439999999"/>
    <x v="9"/>
    <x v="14"/>
    <n v="4.7350000000000003"/>
    <x v="0"/>
    <n v="-474319.70819999999"/>
  </r>
  <r>
    <x v="0"/>
    <s v="QZ1236.1"/>
    <x v="0"/>
    <x v="3"/>
    <x v="10"/>
    <n v="310000"/>
    <n v="303697.63650000002"/>
    <x v="10"/>
    <x v="15"/>
    <n v="4.7350000000000003"/>
    <x v="0"/>
    <n v="-481968.14919999999"/>
  </r>
  <r>
    <x v="0"/>
    <s v="QZ1236.1"/>
    <x v="0"/>
    <x v="3"/>
    <x v="11"/>
    <n v="300000"/>
    <n v="293124.88939999999"/>
    <x v="11"/>
    <x v="16"/>
    <n v="4.7350000000000003"/>
    <x v="0"/>
    <n v="-411547.34470000002"/>
  </r>
  <r>
    <x v="0"/>
    <s v="QZ1236.1"/>
    <x v="0"/>
    <x v="3"/>
    <x v="12"/>
    <n v="310000"/>
    <n v="302089.89569999999"/>
    <x v="12"/>
    <x v="17"/>
    <n v="4.7350000000000003"/>
    <x v="0"/>
    <n v="-369758.03230000002"/>
  </r>
  <r>
    <x v="0"/>
    <s v="QZ4545.1"/>
    <x v="0"/>
    <x v="3"/>
    <x v="0"/>
    <n v="-155000"/>
    <n v="-154909.88699999999"/>
    <x v="0"/>
    <x v="5"/>
    <n v="5.6749999999999998"/>
    <x v="0"/>
    <n v="438085.16039999999"/>
  </r>
  <r>
    <x v="0"/>
    <s v="QZ4545.1"/>
    <x v="0"/>
    <x v="3"/>
    <x v="1"/>
    <n v="-155000"/>
    <n v="-154631.23019999999"/>
    <x v="1"/>
    <x v="6"/>
    <n v="5.6749999999999998"/>
    <x v="0"/>
    <n v="409618.1287"/>
  </r>
  <r>
    <x v="0"/>
    <s v="QZ4545.1"/>
    <x v="0"/>
    <x v="3"/>
    <x v="2"/>
    <n v="-140000"/>
    <n v="-139412.8719"/>
    <x v="2"/>
    <x v="7"/>
    <n v="5.6749999999999998"/>
    <x v="0"/>
    <n v="363449.35700000002"/>
  </r>
  <r>
    <x v="0"/>
    <s v="QZ4545.1"/>
    <x v="0"/>
    <x v="3"/>
    <x v="3"/>
    <n v="-155000"/>
    <n v="-154097.20559999999"/>
    <x v="3"/>
    <x v="8"/>
    <n v="5.6749999999999998"/>
    <x v="0"/>
    <n v="406816.62280000001"/>
  </r>
  <r>
    <x v="0"/>
    <s v="QZ8077.1"/>
    <x v="0"/>
    <x v="3"/>
    <x v="0"/>
    <n v="-155000"/>
    <n v="-154909.88699999999"/>
    <x v="0"/>
    <x v="5"/>
    <n v="5.8049999999999997"/>
    <x v="0"/>
    <n v="458223.44579999999"/>
  </r>
  <r>
    <x v="0"/>
    <s v="QZ8077.1"/>
    <x v="0"/>
    <x v="3"/>
    <x v="1"/>
    <n v="-155000"/>
    <n v="-154631.23019999999"/>
    <x v="1"/>
    <x v="6"/>
    <n v="5.8049999999999997"/>
    <x v="0"/>
    <n v="429720.1887"/>
  </r>
  <r>
    <x v="0"/>
    <s v="QZ8077.1"/>
    <x v="0"/>
    <x v="3"/>
    <x v="2"/>
    <n v="-140000"/>
    <n v="-139412.8719"/>
    <x v="2"/>
    <x v="7"/>
    <n v="5.8049999999999997"/>
    <x v="0"/>
    <n v="381573.03029999998"/>
  </r>
  <r>
    <x v="0"/>
    <s v="QZ8077.1"/>
    <x v="0"/>
    <x v="3"/>
    <x v="3"/>
    <n v="-155000"/>
    <n v="-154097.20559999999"/>
    <x v="3"/>
    <x v="8"/>
    <n v="5.8049999999999997"/>
    <x v="0"/>
    <n v="426849.25949999999"/>
  </r>
  <r>
    <x v="0"/>
    <s v="QZ8271.1"/>
    <x v="0"/>
    <x v="3"/>
    <x v="0"/>
    <n v="-155000"/>
    <n v="-154909.88699999999"/>
    <x v="0"/>
    <x v="5"/>
    <n v="5.8150000000000004"/>
    <x v="0"/>
    <n v="459772.54460000002"/>
  </r>
  <r>
    <x v="0"/>
    <s v="QZ8271.1"/>
    <x v="0"/>
    <x v="3"/>
    <x v="1"/>
    <n v="-155000"/>
    <n v="-154631.23019999999"/>
    <x v="1"/>
    <x v="6"/>
    <n v="5.8150000000000004"/>
    <x v="0"/>
    <n v="431266.50099999999"/>
  </r>
  <r>
    <x v="0"/>
    <s v="QZ8271.1"/>
    <x v="0"/>
    <x v="3"/>
    <x v="2"/>
    <n v="-140000"/>
    <n v="-139412.8719"/>
    <x v="2"/>
    <x v="7"/>
    <n v="5.8150000000000004"/>
    <x v="0"/>
    <n v="382967.15899999999"/>
  </r>
  <r>
    <x v="0"/>
    <s v="QZ8271.1"/>
    <x v="0"/>
    <x v="3"/>
    <x v="3"/>
    <n v="-155000"/>
    <n v="-154097.20559999999"/>
    <x v="3"/>
    <x v="8"/>
    <n v="5.8150000000000004"/>
    <x v="0"/>
    <n v="428390.2316"/>
  </r>
  <r>
    <x v="0"/>
    <s v="QZ9489.1"/>
    <x v="0"/>
    <x v="3"/>
    <x v="1"/>
    <n v="-100000"/>
    <n v="-99762.084000000003"/>
    <x v="1"/>
    <x v="6"/>
    <n v="4.9800000000000004"/>
    <x v="0"/>
    <n v="194935.1121"/>
  </r>
  <r>
    <x v="0"/>
    <s v="QZ9489.1"/>
    <x v="0"/>
    <x v="3"/>
    <x v="2"/>
    <n v="-100000"/>
    <n v="-99580.622799999997"/>
    <x v="2"/>
    <x v="7"/>
    <n v="4.9800000000000004"/>
    <x v="0"/>
    <n v="190398.1507"/>
  </r>
  <r>
    <x v="0"/>
    <s v="QZ9489.1"/>
    <x v="0"/>
    <x v="3"/>
    <x v="3"/>
    <n v="-100000"/>
    <n v="-99417.551999999996"/>
    <x v="3"/>
    <x v="8"/>
    <n v="4.9800000000000004"/>
    <x v="0"/>
    <n v="193367.13870000001"/>
  </r>
  <r>
    <x v="0"/>
    <s v="QZ9489.1"/>
    <x v="0"/>
    <x v="3"/>
    <x v="4"/>
    <n v="-100000"/>
    <n v="-99239.4997"/>
    <x v="4"/>
    <x v="9"/>
    <n v="4.9800000000000004"/>
    <x v="0"/>
    <n v="199272.9155"/>
  </r>
  <r>
    <x v="0"/>
    <s v="QZ9489.1"/>
    <x v="0"/>
    <x v="3"/>
    <x v="5"/>
    <n v="-100000"/>
    <n v="-99053.720400000006"/>
    <x v="5"/>
    <x v="10"/>
    <n v="4.9800000000000004"/>
    <x v="0"/>
    <n v="195234.883"/>
  </r>
  <r>
    <x v="0"/>
    <s v="QZ9489.1"/>
    <x v="0"/>
    <x v="3"/>
    <x v="6"/>
    <n v="-100000"/>
    <n v="-98857.257700000002"/>
    <x v="6"/>
    <x v="11"/>
    <n v="4.9800000000000004"/>
    <x v="0"/>
    <n v="191091.0791"/>
  </r>
  <r>
    <x v="0"/>
    <s v="QZ9489.1"/>
    <x v="0"/>
    <x v="3"/>
    <x v="7"/>
    <n v="-100000"/>
    <n v="-98657.222299999994"/>
    <x v="7"/>
    <x v="12"/>
    <n v="4.9800000000000004"/>
    <x v="0"/>
    <n v="186758.12179999999"/>
  </r>
  <r>
    <x v="0"/>
    <s v="QZ9489.1"/>
    <x v="0"/>
    <x v="3"/>
    <x v="8"/>
    <n v="-100000"/>
    <n v="-98434.280100000004"/>
    <x v="8"/>
    <x v="13"/>
    <n v="4.9800000000000004"/>
    <x v="0"/>
    <n v="183087.76089999999"/>
  </r>
  <r>
    <x v="0"/>
    <s v="QZ9489.1"/>
    <x v="0"/>
    <x v="3"/>
    <x v="9"/>
    <n v="-100000"/>
    <n v="-98202.838099999994"/>
    <x v="9"/>
    <x v="14"/>
    <n v="4.9800000000000004"/>
    <x v="0"/>
    <n v="182166.2647"/>
  </r>
  <r>
    <x v="0"/>
    <s v="QZ9489.1"/>
    <x v="0"/>
    <x v="3"/>
    <x v="10"/>
    <n v="-100000"/>
    <n v="-97966.979500000001"/>
    <x v="10"/>
    <x v="15"/>
    <n v="4.9800000000000004"/>
    <x v="0"/>
    <n v="179475.50649999999"/>
  </r>
  <r>
    <x v="0"/>
    <s v="QZ9489.1"/>
    <x v="0"/>
    <x v="3"/>
    <x v="11"/>
    <n v="-100000"/>
    <n v="-97708.296499999997"/>
    <x v="11"/>
    <x v="16"/>
    <n v="4.9800000000000004"/>
    <x v="0"/>
    <n v="161120.9809"/>
  </r>
  <r>
    <x v="0"/>
    <s v="QZ9489.1"/>
    <x v="0"/>
    <x v="3"/>
    <x v="12"/>
    <n v="-100000"/>
    <n v="-97448.353499999997"/>
    <x v="12"/>
    <x v="17"/>
    <n v="4.9800000000000004"/>
    <x v="0"/>
    <n v="143151.6312"/>
  </r>
  <r>
    <x v="0"/>
    <s v="V11505.1"/>
    <x v="0"/>
    <x v="3"/>
    <x v="0"/>
    <n v="155000"/>
    <n v="154909.88699999999"/>
    <x v="0"/>
    <x v="5"/>
    <n v="5.34"/>
    <x v="0"/>
    <n v="-386190.34830000001"/>
  </r>
  <r>
    <x v="0"/>
    <s v="V11505.1"/>
    <x v="0"/>
    <x v="3"/>
    <x v="1"/>
    <n v="155000"/>
    <n v="154631.23019999999"/>
    <x v="1"/>
    <x v="6"/>
    <n v="5.34"/>
    <x v="0"/>
    <n v="-357816.6666"/>
  </r>
  <r>
    <x v="0"/>
    <s v="V11505.1"/>
    <x v="0"/>
    <x v="3"/>
    <x v="2"/>
    <n v="140000"/>
    <n v="139412.8719"/>
    <x v="2"/>
    <x v="7"/>
    <n v="5.34"/>
    <x v="0"/>
    <n v="-316746.04489999998"/>
  </r>
  <r>
    <x v="0"/>
    <s v="V11505.1"/>
    <x v="0"/>
    <x v="3"/>
    <x v="3"/>
    <n v="155000"/>
    <n v="154097.20559999999"/>
    <x v="3"/>
    <x v="8"/>
    <n v="5.34"/>
    <x v="0"/>
    <n v="-355194.0589"/>
  </r>
  <r>
    <x v="0"/>
    <s v="V14333.1"/>
    <x v="0"/>
    <x v="3"/>
    <x v="0"/>
    <n v="155000"/>
    <n v="154909.88699999999"/>
    <x v="0"/>
    <x v="5"/>
    <n v="5.3449999999999998"/>
    <x v="0"/>
    <n v="-386964.89769999997"/>
  </r>
  <r>
    <x v="0"/>
    <s v="V14333.1"/>
    <x v="0"/>
    <x v="3"/>
    <x v="1"/>
    <n v="155000"/>
    <n v="154631.23019999999"/>
    <x v="1"/>
    <x v="6"/>
    <n v="5.3449999999999998"/>
    <x v="0"/>
    <n v="-358589.82280000002"/>
  </r>
  <r>
    <x v="0"/>
    <s v="V14333.1"/>
    <x v="0"/>
    <x v="3"/>
    <x v="2"/>
    <n v="140000"/>
    <n v="139412.8719"/>
    <x v="2"/>
    <x v="7"/>
    <n v="5.3449999999999998"/>
    <x v="0"/>
    <n v="-317443.10920000001"/>
  </r>
  <r>
    <x v="0"/>
    <s v="V14333.1"/>
    <x v="0"/>
    <x v="3"/>
    <x v="3"/>
    <n v="155000"/>
    <n v="154097.20559999999"/>
    <x v="3"/>
    <x v="8"/>
    <n v="5.3449999999999998"/>
    <x v="0"/>
    <n v="-355964.54499999998"/>
  </r>
  <r>
    <x v="0"/>
    <s v="V30108.1"/>
    <x v="0"/>
    <x v="3"/>
    <x v="3"/>
    <n v="-700000"/>
    <n v="-695922.86399999994"/>
    <x v="3"/>
    <x v="8"/>
    <n v="5.37"/>
    <x v="0"/>
    <n v="1624979.8875"/>
  </r>
  <r>
    <x v="0"/>
    <s v="V32081.1"/>
    <x v="0"/>
    <x v="3"/>
    <x v="0"/>
    <n v="-155000"/>
    <n v="-154909.88699999999"/>
    <x v="0"/>
    <x v="5"/>
    <n v="5.6050000000000004"/>
    <x v="0"/>
    <n v="427241.46840000001"/>
  </r>
  <r>
    <x v="0"/>
    <s v="V32081.1"/>
    <x v="0"/>
    <x v="3"/>
    <x v="1"/>
    <n v="-155000"/>
    <n v="-154631.23019999999"/>
    <x v="1"/>
    <x v="6"/>
    <n v="5.6050000000000004"/>
    <x v="0"/>
    <n v="398793.94260000001"/>
  </r>
  <r>
    <x v="0"/>
    <s v="V32081.1"/>
    <x v="0"/>
    <x v="3"/>
    <x v="2"/>
    <n v="-140000"/>
    <n v="-139412.8719"/>
    <x v="2"/>
    <x v="7"/>
    <n v="5.6050000000000004"/>
    <x v="0"/>
    <n v="353690.4559"/>
  </r>
  <r>
    <x v="0"/>
    <s v="V32081.1"/>
    <x v="0"/>
    <x v="3"/>
    <x v="3"/>
    <n v="-155000"/>
    <n v="-154097.20559999999"/>
    <x v="3"/>
    <x v="8"/>
    <n v="5.6050000000000004"/>
    <x v="0"/>
    <n v="396029.81839999999"/>
  </r>
  <r>
    <x v="0"/>
    <s v="V36534.1"/>
    <x v="0"/>
    <x v="3"/>
    <x v="2"/>
    <n v="-230000"/>
    <n v="-229035.43239999999"/>
    <x v="2"/>
    <x v="7"/>
    <n v="5.76"/>
    <x v="0"/>
    <n v="616563.38390000002"/>
  </r>
  <r>
    <x v="0"/>
    <s v="V72438.1"/>
    <x v="0"/>
    <x v="3"/>
    <x v="0"/>
    <n v="155000"/>
    <n v="154909.88699999999"/>
    <x v="0"/>
    <x v="5"/>
    <n v="5.0449999999999999"/>
    <x v="0"/>
    <n v="-340491.93160000001"/>
  </r>
  <r>
    <x v="0"/>
    <s v="V72438.1"/>
    <x v="0"/>
    <x v="3"/>
    <x v="1"/>
    <n v="155000"/>
    <n v="154631.23019999999"/>
    <x v="1"/>
    <x v="6"/>
    <n v="5.0449999999999999"/>
    <x v="0"/>
    <n v="-312200.45370000001"/>
  </r>
  <r>
    <x v="0"/>
    <s v="V72438.1"/>
    <x v="0"/>
    <x v="3"/>
    <x v="2"/>
    <n v="140000"/>
    <n v="139412.8719"/>
    <x v="2"/>
    <x v="7"/>
    <n v="5.0449999999999999"/>
    <x v="0"/>
    <n v="-275619.24770000001"/>
  </r>
  <r>
    <x v="0"/>
    <s v="V72438.1"/>
    <x v="0"/>
    <x v="3"/>
    <x v="3"/>
    <n v="155000"/>
    <n v="154097.20559999999"/>
    <x v="3"/>
    <x v="8"/>
    <n v="5.0449999999999999"/>
    <x v="0"/>
    <n v="-309735.38329999999"/>
  </r>
  <r>
    <x v="0"/>
    <s v="V72440.1"/>
    <x v="0"/>
    <x v="3"/>
    <x v="0"/>
    <n v="155000"/>
    <n v="154909.88699999999"/>
    <x v="0"/>
    <x v="5"/>
    <n v="5.0449999999999999"/>
    <x v="0"/>
    <n v="-340491.93160000001"/>
  </r>
  <r>
    <x v="0"/>
    <s v="V72440.1"/>
    <x v="0"/>
    <x v="3"/>
    <x v="1"/>
    <n v="155000"/>
    <n v="154631.23019999999"/>
    <x v="1"/>
    <x v="6"/>
    <n v="5.0449999999999999"/>
    <x v="0"/>
    <n v="-312200.45370000001"/>
  </r>
  <r>
    <x v="0"/>
    <s v="V72440.1"/>
    <x v="0"/>
    <x v="3"/>
    <x v="2"/>
    <n v="140000"/>
    <n v="139412.8719"/>
    <x v="2"/>
    <x v="7"/>
    <n v="5.0449999999999999"/>
    <x v="0"/>
    <n v="-275619.24770000001"/>
  </r>
  <r>
    <x v="0"/>
    <s v="V72440.1"/>
    <x v="0"/>
    <x v="3"/>
    <x v="3"/>
    <n v="155000"/>
    <n v="154097.20559999999"/>
    <x v="3"/>
    <x v="8"/>
    <n v="5.0449999999999999"/>
    <x v="0"/>
    <n v="-309735.38329999999"/>
  </r>
  <r>
    <x v="0"/>
    <s v="V85136.1"/>
    <x v="0"/>
    <x v="3"/>
    <x v="0"/>
    <n v="155000"/>
    <n v="154909.88699999999"/>
    <x v="0"/>
    <x v="5"/>
    <n v="4.67"/>
    <x v="0"/>
    <n v="-282400.72399999999"/>
  </r>
  <r>
    <x v="0"/>
    <s v="V85136.1"/>
    <x v="0"/>
    <x v="3"/>
    <x v="1"/>
    <n v="155000"/>
    <n v="154631.23019999999"/>
    <x v="1"/>
    <x v="6"/>
    <n v="4.67"/>
    <x v="0"/>
    <n v="-254213.74239999999"/>
  </r>
  <r>
    <x v="0"/>
    <s v="V85136.1"/>
    <x v="0"/>
    <x v="3"/>
    <x v="2"/>
    <n v="140000"/>
    <n v="139412.8719"/>
    <x v="2"/>
    <x v="7"/>
    <n v="4.67"/>
    <x v="0"/>
    <n v="-223339.42069999999"/>
  </r>
  <r>
    <x v="0"/>
    <s v="V85136.1"/>
    <x v="0"/>
    <x v="3"/>
    <x v="3"/>
    <n v="155000"/>
    <n v="154097.20559999999"/>
    <x v="3"/>
    <x v="8"/>
    <n v="4.67"/>
    <x v="0"/>
    <n v="-251948.93119999999"/>
  </r>
  <r>
    <x v="0"/>
    <s v="V91503.1"/>
    <x v="0"/>
    <x v="3"/>
    <x v="0"/>
    <n v="-155000"/>
    <n v="-154909.88699999999"/>
    <x v="0"/>
    <x v="5"/>
    <n v="4.7750000000000004"/>
    <x v="0"/>
    <n v="298666.26209999999"/>
  </r>
  <r>
    <x v="0"/>
    <s v="V91503.1"/>
    <x v="0"/>
    <x v="3"/>
    <x v="1"/>
    <n v="-155000"/>
    <n v="-154631.23019999999"/>
    <x v="1"/>
    <x v="6"/>
    <n v="4.7750000000000004"/>
    <x v="0"/>
    <n v="270450.02159999998"/>
  </r>
  <r>
    <x v="0"/>
    <s v="V91503.1"/>
    <x v="0"/>
    <x v="3"/>
    <x v="2"/>
    <n v="-140000"/>
    <n v="-139412.8719"/>
    <x v="2"/>
    <x v="7"/>
    <n v="4.7750000000000004"/>
    <x v="0"/>
    <n v="237977.77230000001"/>
  </r>
  <r>
    <x v="0"/>
    <s v="V91503.1"/>
    <x v="0"/>
    <x v="3"/>
    <x v="3"/>
    <n v="-155000"/>
    <n v="-154097.20559999999"/>
    <x v="3"/>
    <x v="8"/>
    <n v="4.7750000000000004"/>
    <x v="0"/>
    <n v="268129.13780000003"/>
  </r>
  <r>
    <x v="0"/>
    <s v="V99703.1"/>
    <x v="0"/>
    <x v="3"/>
    <x v="0"/>
    <n v="-155000"/>
    <n v="-154909.88699999999"/>
    <x v="0"/>
    <x v="5"/>
    <n v="4.9249999999999998"/>
    <x v="0"/>
    <n v="321902.7452"/>
  </r>
  <r>
    <x v="0"/>
    <s v="V99703.1"/>
    <x v="0"/>
    <x v="3"/>
    <x v="1"/>
    <n v="-155000"/>
    <n v="-154631.23019999999"/>
    <x v="1"/>
    <x v="6"/>
    <n v="4.9249999999999998"/>
    <x v="0"/>
    <n v="293644.70610000001"/>
  </r>
  <r>
    <x v="0"/>
    <s v="V99703.1"/>
    <x v="0"/>
    <x v="3"/>
    <x v="2"/>
    <n v="-140000"/>
    <n v="-139412.8719"/>
    <x v="2"/>
    <x v="7"/>
    <n v="4.9249999999999998"/>
    <x v="0"/>
    <n v="258889.70310000001"/>
  </r>
  <r>
    <x v="0"/>
    <s v="V99703.1"/>
    <x v="0"/>
    <x v="3"/>
    <x v="3"/>
    <n v="-155000"/>
    <n v="-154097.20559999999"/>
    <x v="3"/>
    <x v="8"/>
    <n v="4.9249999999999998"/>
    <x v="0"/>
    <n v="291243.71860000002"/>
  </r>
  <r>
    <x v="0"/>
    <s v="VA0874.1"/>
    <x v="0"/>
    <x v="3"/>
    <x v="0"/>
    <n v="-155000"/>
    <n v="-154909.88699999999"/>
    <x v="0"/>
    <x v="5"/>
    <n v="4.91"/>
    <x v="0"/>
    <n v="319579.0969"/>
  </r>
  <r>
    <x v="0"/>
    <s v="VA0874.1"/>
    <x v="0"/>
    <x v="3"/>
    <x v="1"/>
    <n v="-155000"/>
    <n v="-154631.23019999999"/>
    <x v="1"/>
    <x v="6"/>
    <n v="4.91"/>
    <x v="0"/>
    <n v="291325.23759999999"/>
  </r>
  <r>
    <x v="0"/>
    <s v="VA0874.1"/>
    <x v="0"/>
    <x v="3"/>
    <x v="2"/>
    <n v="-140000"/>
    <n v="-139412.8719"/>
    <x v="2"/>
    <x v="7"/>
    <n v="4.91"/>
    <x v="0"/>
    <n v="256798.51"/>
  </r>
  <r>
    <x v="0"/>
    <s v="VA0874.1"/>
    <x v="0"/>
    <x v="3"/>
    <x v="3"/>
    <n v="-155000"/>
    <n v="-154097.20559999999"/>
    <x v="3"/>
    <x v="8"/>
    <n v="4.91"/>
    <x v="0"/>
    <n v="288932.26049999997"/>
  </r>
  <r>
    <x v="0"/>
    <s v="VA3678.1"/>
    <x v="0"/>
    <x v="3"/>
    <x v="1"/>
    <n v="-155000"/>
    <n v="-154631.23019999999"/>
    <x v="1"/>
    <x v="6"/>
    <n v="4.42"/>
    <x v="0"/>
    <n v="215555.93489999999"/>
  </r>
  <r>
    <x v="0"/>
    <s v="VA3678.1"/>
    <x v="0"/>
    <x v="3"/>
    <x v="2"/>
    <n v="-140000"/>
    <n v="-139412.8719"/>
    <x v="2"/>
    <x v="7"/>
    <n v="4.42"/>
    <x v="0"/>
    <n v="188486.2028"/>
  </r>
  <r>
    <x v="0"/>
    <s v="VA3678.1"/>
    <x v="0"/>
    <x v="3"/>
    <x v="3"/>
    <n v="-155000"/>
    <n v="-154097.20559999999"/>
    <x v="3"/>
    <x v="8"/>
    <n v="4.42"/>
    <x v="0"/>
    <n v="213424.6298"/>
  </r>
  <r>
    <x v="0"/>
    <s v="VA3678.1"/>
    <x v="0"/>
    <x v="3"/>
    <x v="4"/>
    <n v="-150000"/>
    <n v="-148859.24960000001"/>
    <x v="4"/>
    <x v="9"/>
    <n v="4.42"/>
    <x v="0"/>
    <n v="215548.19339999999"/>
  </r>
  <r>
    <x v="0"/>
    <s v="VA3678.1"/>
    <x v="0"/>
    <x v="3"/>
    <x v="5"/>
    <n v="-155000"/>
    <n v="-153533.26670000001"/>
    <x v="5"/>
    <x v="10"/>
    <n v="4.42"/>
    <x v="0"/>
    <n v="216635.4393"/>
  </r>
  <r>
    <x v="0"/>
    <s v="VA3678.1"/>
    <x v="0"/>
    <x v="3"/>
    <x v="6"/>
    <n v="-150000"/>
    <n v="-148285.8866"/>
    <x v="6"/>
    <x v="11"/>
    <n v="4.42"/>
    <x v="0"/>
    <n v="203596.52220000001"/>
  </r>
  <r>
    <x v="0"/>
    <s v="VA3678.1"/>
    <x v="0"/>
    <x v="3"/>
    <x v="7"/>
    <n v="-155000"/>
    <n v="-152918.69459999999"/>
    <x v="7"/>
    <x v="12"/>
    <n v="4.42"/>
    <x v="0"/>
    <n v="203840.61989999999"/>
  </r>
  <r>
    <x v="0"/>
    <s v="VA3678.1"/>
    <x v="0"/>
    <x v="3"/>
    <x v="8"/>
    <n v="-155000"/>
    <n v="-152573.1341"/>
    <x v="8"/>
    <x v="13"/>
    <n v="4.42"/>
    <x v="0"/>
    <n v="198345.07430000001"/>
  </r>
  <r>
    <x v="0"/>
    <s v="VA3678.1"/>
    <x v="0"/>
    <x v="3"/>
    <x v="9"/>
    <n v="-150000"/>
    <n v="-147304.25719999999"/>
    <x v="9"/>
    <x v="14"/>
    <n v="4.42"/>
    <x v="0"/>
    <n v="190759.01310000001"/>
  </r>
  <r>
    <x v="0"/>
    <s v="VA3678.1"/>
    <x v="0"/>
    <x v="3"/>
    <x v="10"/>
    <n v="-155000"/>
    <n v="-151848.81830000001"/>
    <x v="10"/>
    <x v="15"/>
    <n v="4.42"/>
    <x v="0"/>
    <n v="193151.69680000001"/>
  </r>
  <r>
    <x v="0"/>
    <s v="VA3678.1"/>
    <x v="0"/>
    <x v="3"/>
    <x v="11"/>
    <n v="-150000"/>
    <n v="-146562.44469999999"/>
    <x v="11"/>
    <x v="16"/>
    <n v="4.42"/>
    <x v="0"/>
    <n v="159606.50229999999"/>
  </r>
  <r>
    <x v="0"/>
    <s v="VA3678.1"/>
    <x v="0"/>
    <x v="3"/>
    <x v="12"/>
    <n v="-155000"/>
    <n v="-151044.9479"/>
    <x v="12"/>
    <x v="17"/>
    <n v="4.42"/>
    <x v="0"/>
    <n v="137299.85759999999"/>
  </r>
  <r>
    <x v="0"/>
    <s v="VA3784.1"/>
    <x v="0"/>
    <x v="3"/>
    <x v="1"/>
    <n v="155000"/>
    <n v="154631.23019999999"/>
    <x v="1"/>
    <x v="6"/>
    <n v="4.42"/>
    <x v="0"/>
    <n v="-215555.93489999999"/>
  </r>
  <r>
    <x v="0"/>
    <s v="VA3784.1"/>
    <x v="0"/>
    <x v="3"/>
    <x v="2"/>
    <n v="140000"/>
    <n v="139412.8719"/>
    <x v="2"/>
    <x v="7"/>
    <n v="4.42"/>
    <x v="0"/>
    <n v="-188486.2028"/>
  </r>
  <r>
    <x v="0"/>
    <s v="VA3784.1"/>
    <x v="0"/>
    <x v="3"/>
    <x v="3"/>
    <n v="155000"/>
    <n v="154097.20559999999"/>
    <x v="3"/>
    <x v="8"/>
    <n v="4.42"/>
    <x v="0"/>
    <n v="-213424.6298"/>
  </r>
  <r>
    <x v="0"/>
    <s v="VA3784.1"/>
    <x v="0"/>
    <x v="3"/>
    <x v="4"/>
    <n v="150000"/>
    <n v="148859.24960000001"/>
    <x v="4"/>
    <x v="9"/>
    <n v="4.42"/>
    <x v="0"/>
    <n v="-215548.19339999999"/>
  </r>
  <r>
    <x v="0"/>
    <s v="VA3784.1"/>
    <x v="0"/>
    <x v="3"/>
    <x v="5"/>
    <n v="155000"/>
    <n v="153533.26670000001"/>
    <x v="5"/>
    <x v="10"/>
    <n v="4.42"/>
    <x v="0"/>
    <n v="-216635.4393"/>
  </r>
  <r>
    <x v="0"/>
    <s v="VA3784.1"/>
    <x v="0"/>
    <x v="3"/>
    <x v="6"/>
    <n v="150000"/>
    <n v="148285.8866"/>
    <x v="6"/>
    <x v="11"/>
    <n v="4.42"/>
    <x v="0"/>
    <n v="-203596.52220000001"/>
  </r>
  <r>
    <x v="0"/>
    <s v="VA3784.1"/>
    <x v="0"/>
    <x v="3"/>
    <x v="7"/>
    <n v="155000"/>
    <n v="152918.69459999999"/>
    <x v="7"/>
    <x v="12"/>
    <n v="4.42"/>
    <x v="0"/>
    <n v="-203840.61989999999"/>
  </r>
  <r>
    <x v="0"/>
    <s v="VA3784.1"/>
    <x v="0"/>
    <x v="3"/>
    <x v="8"/>
    <n v="155000"/>
    <n v="152573.1341"/>
    <x v="8"/>
    <x v="13"/>
    <n v="4.42"/>
    <x v="0"/>
    <n v="-198345.07430000001"/>
  </r>
  <r>
    <x v="0"/>
    <s v="VA3784.1"/>
    <x v="0"/>
    <x v="3"/>
    <x v="9"/>
    <n v="150000"/>
    <n v="147304.25719999999"/>
    <x v="9"/>
    <x v="14"/>
    <n v="4.42"/>
    <x v="0"/>
    <n v="-190759.01310000001"/>
  </r>
  <r>
    <x v="0"/>
    <s v="VA3784.1"/>
    <x v="0"/>
    <x v="3"/>
    <x v="10"/>
    <n v="155000"/>
    <n v="151848.81830000001"/>
    <x v="10"/>
    <x v="15"/>
    <n v="4.42"/>
    <x v="0"/>
    <n v="-193151.69680000001"/>
  </r>
  <r>
    <x v="0"/>
    <s v="VA3784.1"/>
    <x v="0"/>
    <x v="3"/>
    <x v="11"/>
    <n v="150000"/>
    <n v="146562.44469999999"/>
    <x v="11"/>
    <x v="16"/>
    <n v="4.42"/>
    <x v="0"/>
    <n v="-159606.50229999999"/>
  </r>
  <r>
    <x v="0"/>
    <s v="VA3784.1"/>
    <x v="0"/>
    <x v="3"/>
    <x v="12"/>
    <n v="155000"/>
    <n v="151044.9479"/>
    <x v="12"/>
    <x v="17"/>
    <n v="4.42"/>
    <x v="0"/>
    <n v="-137299.85759999999"/>
  </r>
  <r>
    <x v="0"/>
    <s v="VA3786.1"/>
    <x v="0"/>
    <x v="3"/>
    <x v="0"/>
    <n v="-155000"/>
    <n v="-154909.88699999999"/>
    <x v="0"/>
    <x v="5"/>
    <n v="4.74"/>
    <x v="0"/>
    <n v="293244.41609999997"/>
  </r>
  <r>
    <x v="0"/>
    <s v="VA3786.1"/>
    <x v="0"/>
    <x v="3"/>
    <x v="1"/>
    <n v="-155000"/>
    <n v="-154631.23019999999"/>
    <x v="1"/>
    <x v="6"/>
    <n v="4.74"/>
    <x v="0"/>
    <n v="265037.92849999998"/>
  </r>
  <r>
    <x v="0"/>
    <s v="VA3786.1"/>
    <x v="0"/>
    <x v="3"/>
    <x v="2"/>
    <n v="-140000"/>
    <n v="-139412.8719"/>
    <x v="2"/>
    <x v="7"/>
    <n v="4.74"/>
    <x v="0"/>
    <n v="233098.32180000001"/>
  </r>
  <r>
    <x v="0"/>
    <s v="VA3786.1"/>
    <x v="0"/>
    <x v="3"/>
    <x v="3"/>
    <n v="-155000"/>
    <n v="-154097.20559999999"/>
    <x v="3"/>
    <x v="8"/>
    <n v="4.74"/>
    <x v="0"/>
    <n v="262735.73560000001"/>
  </r>
  <r>
    <x v="0"/>
    <s v="VC3387.1"/>
    <x v="0"/>
    <x v="3"/>
    <x v="1"/>
    <n v="-62000"/>
    <n v="-61852.492100000003"/>
    <x v="1"/>
    <x v="6"/>
    <n v="4.18"/>
    <x v="0"/>
    <n v="71377.775800000003"/>
  </r>
  <r>
    <x v="0"/>
    <s v="VC3387.1"/>
    <x v="0"/>
    <x v="3"/>
    <x v="2"/>
    <n v="-56000"/>
    <n v="-55765.148699999998"/>
    <x v="2"/>
    <x v="7"/>
    <n v="4.18"/>
    <x v="0"/>
    <n v="62010.845399999998"/>
  </r>
  <r>
    <x v="0"/>
    <s v="VC3387.1"/>
    <x v="0"/>
    <x v="3"/>
    <x v="3"/>
    <n v="-62000"/>
    <n v="-61638.8822"/>
    <x v="3"/>
    <x v="8"/>
    <n v="4.18"/>
    <x v="0"/>
    <n v="70576.520199999999"/>
  </r>
  <r>
    <x v="0"/>
    <s v="VC3387.1"/>
    <x v="0"/>
    <x v="3"/>
    <x v="4"/>
    <n v="-60000"/>
    <n v="-59543.699800000002"/>
    <x v="4"/>
    <x v="9"/>
    <n v="4.18"/>
    <x v="0"/>
    <n v="71928.789399999994"/>
  </r>
  <r>
    <x v="0"/>
    <s v="VC3387.1"/>
    <x v="0"/>
    <x v="3"/>
    <x v="5"/>
    <n v="-62000"/>
    <n v="-61413.306700000001"/>
    <x v="5"/>
    <x v="10"/>
    <n v="4.18"/>
    <x v="0"/>
    <n v="71914.982099999994"/>
  </r>
  <r>
    <x v="0"/>
    <s v="VC3387.1"/>
    <x v="0"/>
    <x v="3"/>
    <x v="6"/>
    <n v="-60000"/>
    <n v="-59314.354599999999"/>
    <x v="6"/>
    <x v="11"/>
    <n v="4.18"/>
    <x v="0"/>
    <n v="67203.163799999995"/>
  </r>
  <r>
    <x v="0"/>
    <s v="VC3387.1"/>
    <x v="0"/>
    <x v="3"/>
    <x v="7"/>
    <n v="-62000"/>
    <n v="-61167.477800000001"/>
    <x v="7"/>
    <x v="12"/>
    <n v="4.18"/>
    <x v="0"/>
    <n v="66856.0533"/>
  </r>
  <r>
    <x v="0"/>
    <s v="VC3387.1"/>
    <x v="0"/>
    <x v="3"/>
    <x v="8"/>
    <n v="-62000"/>
    <n v="-61029.253599999996"/>
    <x v="8"/>
    <x v="13"/>
    <n v="4.18"/>
    <x v="0"/>
    <n v="64691.008900000001"/>
  </r>
  <r>
    <x v="0"/>
    <s v="VC3387.1"/>
    <x v="0"/>
    <x v="3"/>
    <x v="9"/>
    <n v="-60000"/>
    <n v="-58921.702899999997"/>
    <x v="9"/>
    <x v="14"/>
    <n v="4.18"/>
    <x v="0"/>
    <n v="62162.396500000003"/>
  </r>
  <r>
    <x v="0"/>
    <s v="VC3387.1"/>
    <x v="0"/>
    <x v="3"/>
    <x v="10"/>
    <n v="-62000"/>
    <n v="-60739.527300000002"/>
    <x v="10"/>
    <x v="15"/>
    <n v="4.18"/>
    <x v="0"/>
    <n v="62683.192199999998"/>
  </r>
  <r>
    <x v="0"/>
    <s v="VC3387.1"/>
    <x v="0"/>
    <x v="3"/>
    <x v="11"/>
    <n v="-60000"/>
    <n v="-58624.977899999998"/>
    <x v="11"/>
    <x v="16"/>
    <n v="4.18"/>
    <x v="0"/>
    <n v="49772.606200000002"/>
  </r>
  <r>
    <x v="0"/>
    <s v="VC3387.1"/>
    <x v="0"/>
    <x v="3"/>
    <x v="12"/>
    <n v="-62000"/>
    <n v="-60417.979099999997"/>
    <x v="12"/>
    <x v="17"/>
    <n v="4.18"/>
    <x v="0"/>
    <n v="40419.627999999997"/>
  </r>
  <r>
    <x v="0"/>
    <s v="VC9770.1"/>
    <x v="0"/>
    <x v="3"/>
    <x v="1"/>
    <n v="93000"/>
    <n v="92778.738100000002"/>
    <x v="1"/>
    <x v="6"/>
    <n v="3.89"/>
    <x v="0"/>
    <n v="-80160.829700000002"/>
  </r>
  <r>
    <x v="0"/>
    <s v="VC9770.1"/>
    <x v="0"/>
    <x v="3"/>
    <x v="2"/>
    <n v="84000"/>
    <n v="83647.723100000003"/>
    <x v="2"/>
    <x v="7"/>
    <n v="3.89"/>
    <x v="0"/>
    <n v="-68758.428400000004"/>
  </r>
  <r>
    <x v="0"/>
    <s v="VC9770.1"/>
    <x v="0"/>
    <x v="3"/>
    <x v="3"/>
    <n v="93000"/>
    <n v="92458.323399999994"/>
    <x v="3"/>
    <x v="8"/>
    <n v="3.89"/>
    <x v="0"/>
    <n v="-79051.866500000004"/>
  </r>
  <r>
    <x v="0"/>
    <s v="VC9770.1"/>
    <x v="0"/>
    <x v="3"/>
    <x v="4"/>
    <n v="90000"/>
    <n v="89315.549799999993"/>
    <x v="4"/>
    <x v="9"/>
    <n v="3.89"/>
    <x v="0"/>
    <n v="-81991.674700000003"/>
  </r>
  <r>
    <x v="0"/>
    <s v="VC9770.1"/>
    <x v="0"/>
    <x v="3"/>
    <x v="5"/>
    <n v="93000"/>
    <n v="92119.96"/>
    <x v="5"/>
    <x v="10"/>
    <n v="3.89"/>
    <x v="0"/>
    <n v="-81157.684800000003"/>
  </r>
  <r>
    <x v="0"/>
    <s v="VC9770.1"/>
    <x v="0"/>
    <x v="3"/>
    <x v="6"/>
    <n v="90000"/>
    <n v="88971.531900000002"/>
    <x v="6"/>
    <x v="11"/>
    <n v="3.89"/>
    <x v="0"/>
    <n v="-75003.001399999994"/>
  </r>
  <r>
    <x v="0"/>
    <s v="VC9770.1"/>
    <x v="0"/>
    <x v="3"/>
    <x v="7"/>
    <n v="93000"/>
    <n v="91751.216700000004"/>
    <x v="7"/>
    <x v="12"/>
    <n v="3.89"/>
    <x v="0"/>
    <n v="-73676.226999999999"/>
  </r>
  <r>
    <x v="0"/>
    <s v="VC9770.1"/>
    <x v="0"/>
    <x v="3"/>
    <x v="8"/>
    <n v="93000"/>
    <n v="91543.880499999999"/>
    <x v="8"/>
    <x v="13"/>
    <n v="3.89"/>
    <x v="0"/>
    <n v="-70488.788"/>
  </r>
  <r>
    <x v="0"/>
    <s v="VC9770.1"/>
    <x v="0"/>
    <x v="3"/>
    <x v="9"/>
    <n v="90000"/>
    <n v="88382.554300000003"/>
    <x v="9"/>
    <x v="14"/>
    <n v="3.89"/>
    <x v="0"/>
    <n v="-67612.6541"/>
  </r>
  <r>
    <x v="0"/>
    <s v="VC9770.1"/>
    <x v="0"/>
    <x v="3"/>
    <x v="10"/>
    <n v="93000"/>
    <n v="91109.290999999997"/>
    <x v="10"/>
    <x v="15"/>
    <n v="3.89"/>
    <x v="0"/>
    <n v="-67603.093900000007"/>
  </r>
  <r>
    <x v="0"/>
    <s v="VC9770.1"/>
    <x v="0"/>
    <x v="3"/>
    <x v="11"/>
    <n v="90000"/>
    <n v="87937.466799999995"/>
    <x v="11"/>
    <x v="16"/>
    <n v="3.89"/>
    <x v="0"/>
    <n v="-49157.043899999997"/>
  </r>
  <r>
    <x v="0"/>
    <s v="VC9770.1"/>
    <x v="0"/>
    <x v="3"/>
    <x v="12"/>
    <n v="93000"/>
    <n v="90626.968699999998"/>
    <x v="12"/>
    <x v="17"/>
    <n v="3.89"/>
    <x v="0"/>
    <n v="-34347.621099999997"/>
  </r>
  <r>
    <x v="0"/>
    <s v="VD2697.1"/>
    <x v="0"/>
    <x v="3"/>
    <x v="0"/>
    <n v="-155000"/>
    <n v="-154909.88699999999"/>
    <x v="0"/>
    <x v="5"/>
    <n v="4.4349999999999996"/>
    <x v="0"/>
    <n v="245996.90059999999"/>
  </r>
  <r>
    <x v="0"/>
    <s v="VD2697.1"/>
    <x v="0"/>
    <x v="3"/>
    <x v="1"/>
    <n v="-155000"/>
    <n v="-154631.23019999999"/>
    <x v="1"/>
    <x v="6"/>
    <n v="4.4349999999999996"/>
    <x v="0"/>
    <n v="217875.40330000001"/>
  </r>
  <r>
    <x v="0"/>
    <s v="VD2697.1"/>
    <x v="0"/>
    <x v="3"/>
    <x v="2"/>
    <n v="-140000"/>
    <n v="-139412.8719"/>
    <x v="2"/>
    <x v="7"/>
    <n v="4.4349999999999996"/>
    <x v="0"/>
    <n v="190577.3958"/>
  </r>
  <r>
    <x v="0"/>
    <s v="VD2697.1"/>
    <x v="0"/>
    <x v="3"/>
    <x v="3"/>
    <n v="-155000"/>
    <n v="-154097.20559999999"/>
    <x v="3"/>
    <x v="8"/>
    <n v="4.4349999999999996"/>
    <x v="0"/>
    <n v="215736.08790000001"/>
  </r>
  <r>
    <x v="0"/>
    <s v="VE3613.1"/>
    <x v="0"/>
    <x v="3"/>
    <x v="1"/>
    <n v="155000"/>
    <n v="154631.23019999999"/>
    <x v="1"/>
    <x v="6"/>
    <n v="4.1100000000000003"/>
    <x v="0"/>
    <n v="-167620.25349999999"/>
  </r>
  <r>
    <x v="0"/>
    <s v="VE3613.1"/>
    <x v="0"/>
    <x v="3"/>
    <x v="2"/>
    <n v="140000"/>
    <n v="139412.8719"/>
    <x v="2"/>
    <x v="7"/>
    <n v="4.1100000000000003"/>
    <x v="0"/>
    <n v="-145268.21249999999"/>
  </r>
  <r>
    <x v="0"/>
    <s v="VE3613.1"/>
    <x v="0"/>
    <x v="3"/>
    <x v="3"/>
    <n v="155000"/>
    <n v="154097.20559999999"/>
    <x v="3"/>
    <x v="8"/>
    <n v="4.1100000000000003"/>
    <x v="0"/>
    <n v="-165654.49600000001"/>
  </r>
  <r>
    <x v="0"/>
    <s v="VE3613.1"/>
    <x v="0"/>
    <x v="3"/>
    <x v="4"/>
    <n v="150000"/>
    <n v="148859.24960000001"/>
    <x v="4"/>
    <x v="9"/>
    <n v="4.1100000000000003"/>
    <x v="0"/>
    <n v="-169401.82610000001"/>
  </r>
  <r>
    <x v="0"/>
    <s v="VE3613.1"/>
    <x v="0"/>
    <x v="3"/>
    <x v="5"/>
    <n v="155000"/>
    <n v="153533.26670000001"/>
    <x v="5"/>
    <x v="10"/>
    <n v="4.1100000000000003"/>
    <x v="0"/>
    <n v="-169040.12659999999"/>
  </r>
  <r>
    <x v="0"/>
    <s v="VE3613.1"/>
    <x v="0"/>
    <x v="3"/>
    <x v="6"/>
    <n v="150000"/>
    <n v="148285.8866"/>
    <x v="6"/>
    <x v="11"/>
    <n v="4.1100000000000003"/>
    <x v="0"/>
    <n v="-157627.89739999999"/>
  </r>
  <r>
    <x v="0"/>
    <s v="VE3613.1"/>
    <x v="0"/>
    <x v="3"/>
    <x v="7"/>
    <n v="155000"/>
    <n v="152918.69459999999"/>
    <x v="7"/>
    <x v="12"/>
    <n v="4.1100000000000003"/>
    <x v="0"/>
    <n v="-156435.82459999999"/>
  </r>
  <r>
    <x v="0"/>
    <s v="VE3613.1"/>
    <x v="0"/>
    <x v="3"/>
    <x v="8"/>
    <n v="155000"/>
    <n v="152573.1341"/>
    <x v="8"/>
    <x v="13"/>
    <n v="4.1100000000000003"/>
    <x v="0"/>
    <n v="-151047.40280000001"/>
  </r>
  <r>
    <x v="0"/>
    <s v="VE3613.1"/>
    <x v="0"/>
    <x v="3"/>
    <x v="9"/>
    <n v="150000"/>
    <n v="147304.25719999999"/>
    <x v="9"/>
    <x v="14"/>
    <n v="4.1100000000000003"/>
    <x v="0"/>
    <n v="-145094.69330000001"/>
  </r>
  <r>
    <x v="0"/>
    <s v="VE3613.1"/>
    <x v="0"/>
    <x v="3"/>
    <x v="10"/>
    <n v="155000"/>
    <n v="151848.81830000001"/>
    <x v="10"/>
    <x v="15"/>
    <n v="4.1100000000000003"/>
    <x v="0"/>
    <n v="-146078.5632"/>
  </r>
  <r>
    <x v="0"/>
    <s v="VE3613.1"/>
    <x v="0"/>
    <x v="3"/>
    <x v="11"/>
    <n v="150000"/>
    <n v="146562.44469999999"/>
    <x v="11"/>
    <x v="16"/>
    <n v="4.1100000000000003"/>
    <x v="0"/>
    <n v="-114172.1444"/>
  </r>
  <r>
    <x v="0"/>
    <s v="VE3613.1"/>
    <x v="0"/>
    <x v="3"/>
    <x v="12"/>
    <n v="155000"/>
    <n v="151044.9479"/>
    <x v="12"/>
    <x v="17"/>
    <n v="4.1100000000000003"/>
    <x v="0"/>
    <n v="-90475.923800000004"/>
  </r>
  <r>
    <x v="0"/>
    <s v="VE3688.1"/>
    <x v="0"/>
    <x v="3"/>
    <x v="1"/>
    <n v="155000"/>
    <n v="154631.23019999999"/>
    <x v="1"/>
    <x v="6"/>
    <n v="4.1100000000000003"/>
    <x v="0"/>
    <n v="-167620.25349999999"/>
  </r>
  <r>
    <x v="0"/>
    <s v="VE3688.1"/>
    <x v="0"/>
    <x v="3"/>
    <x v="2"/>
    <n v="140000"/>
    <n v="139412.8719"/>
    <x v="2"/>
    <x v="7"/>
    <n v="4.1100000000000003"/>
    <x v="0"/>
    <n v="-145268.21249999999"/>
  </r>
  <r>
    <x v="0"/>
    <s v="VE3688.1"/>
    <x v="0"/>
    <x v="3"/>
    <x v="3"/>
    <n v="155000"/>
    <n v="154097.20559999999"/>
    <x v="3"/>
    <x v="8"/>
    <n v="4.1100000000000003"/>
    <x v="0"/>
    <n v="-165654.49600000001"/>
  </r>
  <r>
    <x v="0"/>
    <s v="VE3688.1"/>
    <x v="0"/>
    <x v="3"/>
    <x v="4"/>
    <n v="150000"/>
    <n v="148859.24960000001"/>
    <x v="4"/>
    <x v="9"/>
    <n v="4.1100000000000003"/>
    <x v="0"/>
    <n v="-169401.82610000001"/>
  </r>
  <r>
    <x v="0"/>
    <s v="VE3688.1"/>
    <x v="0"/>
    <x v="3"/>
    <x v="5"/>
    <n v="155000"/>
    <n v="153533.26670000001"/>
    <x v="5"/>
    <x v="10"/>
    <n v="4.1100000000000003"/>
    <x v="0"/>
    <n v="-169040.12659999999"/>
  </r>
  <r>
    <x v="0"/>
    <s v="VE3688.1"/>
    <x v="0"/>
    <x v="3"/>
    <x v="6"/>
    <n v="150000"/>
    <n v="148285.8866"/>
    <x v="6"/>
    <x v="11"/>
    <n v="4.1100000000000003"/>
    <x v="0"/>
    <n v="-157627.89739999999"/>
  </r>
  <r>
    <x v="0"/>
    <s v="VE3688.1"/>
    <x v="0"/>
    <x v="3"/>
    <x v="7"/>
    <n v="155000"/>
    <n v="152918.69459999999"/>
    <x v="7"/>
    <x v="12"/>
    <n v="4.1100000000000003"/>
    <x v="0"/>
    <n v="-156435.82459999999"/>
  </r>
  <r>
    <x v="0"/>
    <s v="VE3688.1"/>
    <x v="0"/>
    <x v="3"/>
    <x v="8"/>
    <n v="155000"/>
    <n v="152573.1341"/>
    <x v="8"/>
    <x v="13"/>
    <n v="4.1100000000000003"/>
    <x v="0"/>
    <n v="-151047.40280000001"/>
  </r>
  <r>
    <x v="0"/>
    <s v="VE3688.1"/>
    <x v="0"/>
    <x v="3"/>
    <x v="9"/>
    <n v="150000"/>
    <n v="147304.25719999999"/>
    <x v="9"/>
    <x v="14"/>
    <n v="4.1100000000000003"/>
    <x v="0"/>
    <n v="-145094.69330000001"/>
  </r>
  <r>
    <x v="0"/>
    <s v="VE3688.1"/>
    <x v="0"/>
    <x v="3"/>
    <x v="10"/>
    <n v="155000"/>
    <n v="151848.81830000001"/>
    <x v="10"/>
    <x v="15"/>
    <n v="4.1100000000000003"/>
    <x v="0"/>
    <n v="-146078.5632"/>
  </r>
  <r>
    <x v="0"/>
    <s v="VE3688.1"/>
    <x v="0"/>
    <x v="3"/>
    <x v="11"/>
    <n v="150000"/>
    <n v="146562.44469999999"/>
    <x v="11"/>
    <x v="16"/>
    <n v="4.1100000000000003"/>
    <x v="0"/>
    <n v="-114172.1444"/>
  </r>
  <r>
    <x v="0"/>
    <s v="VE3688.1"/>
    <x v="0"/>
    <x v="3"/>
    <x v="12"/>
    <n v="155000"/>
    <n v="151044.9479"/>
    <x v="12"/>
    <x v="17"/>
    <n v="4.1100000000000003"/>
    <x v="0"/>
    <n v="-90475.923800000004"/>
  </r>
  <r>
    <x v="0"/>
    <s v="VF0717.1"/>
    <x v="0"/>
    <x v="3"/>
    <x v="1"/>
    <n v="155000"/>
    <n v="154631.23019999999"/>
    <x v="1"/>
    <x v="6"/>
    <n v="3.98"/>
    <x v="0"/>
    <n v="-147518.1936"/>
  </r>
  <r>
    <x v="0"/>
    <s v="VF0717.1"/>
    <x v="0"/>
    <x v="3"/>
    <x v="2"/>
    <n v="140000"/>
    <n v="139412.8719"/>
    <x v="2"/>
    <x v="7"/>
    <n v="3.98"/>
    <x v="0"/>
    <n v="-127144.53909999999"/>
  </r>
  <r>
    <x v="0"/>
    <s v="VF0717.1"/>
    <x v="0"/>
    <x v="3"/>
    <x v="3"/>
    <n v="155000"/>
    <n v="154097.20559999999"/>
    <x v="3"/>
    <x v="8"/>
    <n v="3.98"/>
    <x v="0"/>
    <n v="-145621.85930000001"/>
  </r>
  <r>
    <x v="0"/>
    <s v="VF0717.1"/>
    <x v="0"/>
    <x v="3"/>
    <x v="4"/>
    <n v="150000"/>
    <n v="148859.24960000001"/>
    <x v="4"/>
    <x v="9"/>
    <n v="3.98"/>
    <x v="0"/>
    <n v="-150050.12359999999"/>
  </r>
  <r>
    <x v="0"/>
    <s v="VF0717.1"/>
    <x v="0"/>
    <x v="3"/>
    <x v="5"/>
    <n v="155000"/>
    <n v="153533.26670000001"/>
    <x v="5"/>
    <x v="10"/>
    <n v="3.98"/>
    <x v="0"/>
    <n v="-149080.802"/>
  </r>
  <r>
    <x v="0"/>
    <s v="VF0717.1"/>
    <x v="0"/>
    <x v="3"/>
    <x v="6"/>
    <n v="150000"/>
    <n v="148285.8866"/>
    <x v="6"/>
    <x v="11"/>
    <n v="3.98"/>
    <x v="0"/>
    <n v="-138350.7322"/>
  </r>
  <r>
    <x v="0"/>
    <s v="VF0717.1"/>
    <x v="0"/>
    <x v="3"/>
    <x v="7"/>
    <n v="155000"/>
    <n v="152918.69459999999"/>
    <x v="7"/>
    <x v="12"/>
    <n v="3.98"/>
    <x v="0"/>
    <n v="-136556.39430000001"/>
  </r>
  <r>
    <x v="0"/>
    <s v="VF0717.1"/>
    <x v="0"/>
    <x v="3"/>
    <x v="8"/>
    <n v="155000"/>
    <n v="152573.1341"/>
    <x v="8"/>
    <x v="13"/>
    <n v="3.98"/>
    <x v="0"/>
    <n v="-131212.8953"/>
  </r>
  <r>
    <x v="0"/>
    <s v="VF0717.1"/>
    <x v="0"/>
    <x v="3"/>
    <x v="9"/>
    <n v="150000"/>
    <n v="147304.25719999999"/>
    <x v="9"/>
    <x v="14"/>
    <n v="3.98"/>
    <x v="0"/>
    <n v="-125945.13989999999"/>
  </r>
  <r>
    <x v="0"/>
    <s v="VF0717.1"/>
    <x v="0"/>
    <x v="3"/>
    <x v="10"/>
    <n v="155000"/>
    <n v="151848.81830000001"/>
    <x v="10"/>
    <x v="15"/>
    <n v="3.98"/>
    <x v="0"/>
    <n v="-126338.21679999999"/>
  </r>
  <r>
    <x v="0"/>
    <s v="VF0717.1"/>
    <x v="0"/>
    <x v="3"/>
    <x v="11"/>
    <n v="150000"/>
    <n v="146562.44469999999"/>
    <x v="11"/>
    <x v="16"/>
    <n v="3.98"/>
    <x v="0"/>
    <n v="-95119.026599999997"/>
  </r>
  <r>
    <x v="0"/>
    <s v="VF0717.1"/>
    <x v="0"/>
    <x v="3"/>
    <x v="12"/>
    <n v="155000"/>
    <n v="151044.9479"/>
    <x v="12"/>
    <x v="17"/>
    <n v="3.98"/>
    <x v="0"/>
    <n v="-70840.080499999996"/>
  </r>
  <r>
    <x v="0"/>
    <s v="VF0732.1"/>
    <x v="0"/>
    <x v="3"/>
    <x v="1"/>
    <n v="-155000"/>
    <n v="-154631.23019999999"/>
    <x v="1"/>
    <x v="6"/>
    <n v="3.98"/>
    <x v="0"/>
    <n v="147518.1936"/>
  </r>
  <r>
    <x v="0"/>
    <s v="VF0732.1"/>
    <x v="0"/>
    <x v="3"/>
    <x v="2"/>
    <n v="-140000"/>
    <n v="-139412.8719"/>
    <x v="2"/>
    <x v="7"/>
    <n v="3.98"/>
    <x v="0"/>
    <n v="127144.53909999999"/>
  </r>
  <r>
    <x v="0"/>
    <s v="VF0732.1"/>
    <x v="0"/>
    <x v="3"/>
    <x v="3"/>
    <n v="-155000"/>
    <n v="-154097.20559999999"/>
    <x v="3"/>
    <x v="8"/>
    <n v="3.98"/>
    <x v="0"/>
    <n v="145621.85930000001"/>
  </r>
  <r>
    <x v="0"/>
    <s v="VF0732.1"/>
    <x v="0"/>
    <x v="3"/>
    <x v="4"/>
    <n v="-150000"/>
    <n v="-148859.24960000001"/>
    <x v="4"/>
    <x v="9"/>
    <n v="3.98"/>
    <x v="0"/>
    <n v="150050.12359999999"/>
  </r>
  <r>
    <x v="0"/>
    <s v="VF0732.1"/>
    <x v="0"/>
    <x v="3"/>
    <x v="5"/>
    <n v="-155000"/>
    <n v="-153533.26670000001"/>
    <x v="5"/>
    <x v="10"/>
    <n v="3.98"/>
    <x v="0"/>
    <n v="149080.802"/>
  </r>
  <r>
    <x v="0"/>
    <s v="VF0732.1"/>
    <x v="0"/>
    <x v="3"/>
    <x v="6"/>
    <n v="-150000"/>
    <n v="-148285.8866"/>
    <x v="6"/>
    <x v="11"/>
    <n v="3.98"/>
    <x v="0"/>
    <n v="138350.7322"/>
  </r>
  <r>
    <x v="0"/>
    <s v="VF0732.1"/>
    <x v="0"/>
    <x v="3"/>
    <x v="7"/>
    <n v="-155000"/>
    <n v="-152918.69459999999"/>
    <x v="7"/>
    <x v="12"/>
    <n v="3.98"/>
    <x v="0"/>
    <n v="136556.39430000001"/>
  </r>
  <r>
    <x v="0"/>
    <s v="VF0732.1"/>
    <x v="0"/>
    <x v="3"/>
    <x v="8"/>
    <n v="-155000"/>
    <n v="-152573.1341"/>
    <x v="8"/>
    <x v="13"/>
    <n v="3.98"/>
    <x v="0"/>
    <n v="131212.8953"/>
  </r>
  <r>
    <x v="0"/>
    <s v="VF0732.1"/>
    <x v="0"/>
    <x v="3"/>
    <x v="9"/>
    <n v="-150000"/>
    <n v="-147304.25719999999"/>
    <x v="9"/>
    <x v="14"/>
    <n v="3.98"/>
    <x v="0"/>
    <n v="125945.13989999999"/>
  </r>
  <r>
    <x v="0"/>
    <s v="VF0732.1"/>
    <x v="0"/>
    <x v="3"/>
    <x v="10"/>
    <n v="-155000"/>
    <n v="-151848.81830000001"/>
    <x v="10"/>
    <x v="15"/>
    <n v="3.98"/>
    <x v="0"/>
    <n v="126338.21679999999"/>
  </r>
  <r>
    <x v="0"/>
    <s v="VF0732.1"/>
    <x v="0"/>
    <x v="3"/>
    <x v="11"/>
    <n v="-150000"/>
    <n v="-146562.44469999999"/>
    <x v="11"/>
    <x v="16"/>
    <n v="3.98"/>
    <x v="0"/>
    <n v="95119.026599999997"/>
  </r>
  <r>
    <x v="0"/>
    <s v="VF0732.1"/>
    <x v="0"/>
    <x v="3"/>
    <x v="12"/>
    <n v="-155000"/>
    <n v="-151044.9479"/>
    <x v="12"/>
    <x v="17"/>
    <n v="3.98"/>
    <x v="0"/>
    <n v="70840.080499999996"/>
  </r>
  <r>
    <x v="0"/>
    <s v="VF0735.1"/>
    <x v="0"/>
    <x v="3"/>
    <x v="0"/>
    <n v="155000"/>
    <n v="154909.88699999999"/>
    <x v="0"/>
    <x v="5"/>
    <n v="4.3049999999999997"/>
    <x v="0"/>
    <n v="-225858.6153"/>
  </r>
  <r>
    <x v="0"/>
    <s v="VF0735.1"/>
    <x v="0"/>
    <x v="3"/>
    <x v="1"/>
    <n v="155000"/>
    <n v="154631.23019999999"/>
    <x v="1"/>
    <x v="6"/>
    <n v="4.3049999999999997"/>
    <x v="0"/>
    <n v="-197773.34340000001"/>
  </r>
  <r>
    <x v="0"/>
    <s v="VF0735.1"/>
    <x v="0"/>
    <x v="3"/>
    <x v="2"/>
    <n v="140000"/>
    <n v="139412.8719"/>
    <x v="2"/>
    <x v="7"/>
    <n v="4.3049999999999997"/>
    <x v="0"/>
    <n v="-172453.7225"/>
  </r>
  <r>
    <x v="0"/>
    <s v="VF0735.1"/>
    <x v="0"/>
    <x v="3"/>
    <x v="3"/>
    <n v="155000"/>
    <n v="154097.20559999999"/>
    <x v="3"/>
    <x v="8"/>
    <n v="4.3049999999999997"/>
    <x v="0"/>
    <n v="-195703.45110000001"/>
  </r>
  <r>
    <x v="0"/>
    <s v="VF1623.1"/>
    <x v="0"/>
    <x v="3"/>
    <x v="0"/>
    <n v="-155000"/>
    <n v="-154909.88699999999"/>
    <x v="0"/>
    <x v="5"/>
    <n v="4.26"/>
    <x v="0"/>
    <n v="218887.6703"/>
  </r>
  <r>
    <x v="0"/>
    <s v="VF1623.1"/>
    <x v="0"/>
    <x v="3"/>
    <x v="1"/>
    <n v="-155000"/>
    <n v="-154631.23019999999"/>
    <x v="1"/>
    <x v="6"/>
    <n v="4.26"/>
    <x v="0"/>
    <n v="190814.93799999999"/>
  </r>
  <r>
    <x v="0"/>
    <s v="VF1623.1"/>
    <x v="0"/>
    <x v="3"/>
    <x v="2"/>
    <n v="-140000"/>
    <n v="-139412.8719"/>
    <x v="2"/>
    <x v="7"/>
    <n v="4.26"/>
    <x v="0"/>
    <n v="166180.1433"/>
  </r>
  <r>
    <x v="0"/>
    <s v="VF1623.1"/>
    <x v="0"/>
    <x v="3"/>
    <x v="3"/>
    <n v="-155000"/>
    <n v="-154097.20559999999"/>
    <x v="3"/>
    <x v="8"/>
    <n v="4.26"/>
    <x v="0"/>
    <n v="188769.07689999999"/>
  </r>
  <r>
    <x v="0"/>
    <s v="VF1625.1"/>
    <x v="0"/>
    <x v="3"/>
    <x v="0"/>
    <n v="-155000"/>
    <n v="-154909.88699999999"/>
    <x v="0"/>
    <x v="5"/>
    <n v="4.26"/>
    <x v="0"/>
    <n v="218887.6703"/>
  </r>
  <r>
    <x v="0"/>
    <s v="VF1625.1"/>
    <x v="0"/>
    <x v="3"/>
    <x v="1"/>
    <n v="-155000"/>
    <n v="-154631.23019999999"/>
    <x v="1"/>
    <x v="6"/>
    <n v="4.26"/>
    <x v="0"/>
    <n v="190814.93799999999"/>
  </r>
  <r>
    <x v="0"/>
    <s v="VF1625.1"/>
    <x v="0"/>
    <x v="3"/>
    <x v="2"/>
    <n v="-140000"/>
    <n v="-139412.8719"/>
    <x v="2"/>
    <x v="7"/>
    <n v="4.26"/>
    <x v="0"/>
    <n v="166180.1433"/>
  </r>
  <r>
    <x v="0"/>
    <s v="VF1625.1"/>
    <x v="0"/>
    <x v="3"/>
    <x v="3"/>
    <n v="-155000"/>
    <n v="-154097.20559999999"/>
    <x v="3"/>
    <x v="8"/>
    <n v="4.26"/>
    <x v="0"/>
    <n v="188769.07689999999"/>
  </r>
  <r>
    <x v="0"/>
    <s v="VF4561.1"/>
    <x v="0"/>
    <x v="3"/>
    <x v="1"/>
    <n v="155000"/>
    <n v="154631.23019999999"/>
    <x v="1"/>
    <x v="6"/>
    <n v="3.97"/>
    <x v="0"/>
    <n v="-145971.88130000001"/>
  </r>
  <r>
    <x v="0"/>
    <s v="VF4561.1"/>
    <x v="0"/>
    <x v="3"/>
    <x v="2"/>
    <n v="140000"/>
    <n v="139412.8719"/>
    <x v="2"/>
    <x v="7"/>
    <n v="3.97"/>
    <x v="0"/>
    <n v="-125750.41039999999"/>
  </r>
  <r>
    <x v="0"/>
    <s v="VF4561.1"/>
    <x v="0"/>
    <x v="3"/>
    <x v="3"/>
    <n v="155000"/>
    <n v="154097.20559999999"/>
    <x v="3"/>
    <x v="8"/>
    <n v="3.97"/>
    <x v="0"/>
    <n v="-144080.8872"/>
  </r>
  <r>
    <x v="0"/>
    <s v="VF4561.1"/>
    <x v="0"/>
    <x v="3"/>
    <x v="4"/>
    <n v="150000"/>
    <n v="148859.24960000001"/>
    <x v="4"/>
    <x v="9"/>
    <n v="3.97"/>
    <x v="0"/>
    <n v="-148561.53109999999"/>
  </r>
  <r>
    <x v="0"/>
    <s v="VF4561.1"/>
    <x v="0"/>
    <x v="3"/>
    <x v="5"/>
    <n v="155000"/>
    <n v="153533.26670000001"/>
    <x v="5"/>
    <x v="10"/>
    <n v="3.97"/>
    <x v="0"/>
    <n v="-147545.4693"/>
  </r>
  <r>
    <x v="0"/>
    <s v="VF4561.1"/>
    <x v="0"/>
    <x v="3"/>
    <x v="6"/>
    <n v="150000"/>
    <n v="148285.8866"/>
    <x v="6"/>
    <x v="11"/>
    <n v="3.97"/>
    <x v="0"/>
    <n v="-136867.87330000001"/>
  </r>
  <r>
    <x v="0"/>
    <s v="VF4561.1"/>
    <x v="0"/>
    <x v="3"/>
    <x v="7"/>
    <n v="155000"/>
    <n v="152918.69459999999"/>
    <x v="7"/>
    <x v="12"/>
    <n v="3.97"/>
    <x v="0"/>
    <n v="-135027.20730000001"/>
  </r>
  <r>
    <x v="0"/>
    <s v="VF4561.1"/>
    <x v="0"/>
    <x v="3"/>
    <x v="8"/>
    <n v="155000"/>
    <n v="152573.1341"/>
    <x v="8"/>
    <x v="13"/>
    <n v="3.97"/>
    <x v="0"/>
    <n v="-129687.164"/>
  </r>
  <r>
    <x v="0"/>
    <s v="VF4561.1"/>
    <x v="0"/>
    <x v="3"/>
    <x v="9"/>
    <n v="150000"/>
    <n v="147304.25719999999"/>
    <x v="9"/>
    <x v="14"/>
    <n v="3.97"/>
    <x v="0"/>
    <n v="-124472.09729999999"/>
  </r>
  <r>
    <x v="0"/>
    <s v="VF4561.1"/>
    <x v="0"/>
    <x v="3"/>
    <x v="10"/>
    <n v="155000"/>
    <n v="151848.81830000001"/>
    <x v="10"/>
    <x v="15"/>
    <n v="3.97"/>
    <x v="0"/>
    <n v="-124819.7286"/>
  </r>
  <r>
    <x v="0"/>
    <s v="VF4561.1"/>
    <x v="0"/>
    <x v="3"/>
    <x v="11"/>
    <n v="150000"/>
    <n v="146562.44469999999"/>
    <x v="11"/>
    <x v="16"/>
    <n v="3.97"/>
    <x v="0"/>
    <n v="-93653.402199999997"/>
  </r>
  <r>
    <x v="0"/>
    <s v="VF4561.1"/>
    <x v="0"/>
    <x v="3"/>
    <x v="12"/>
    <n v="155000"/>
    <n v="151044.9479"/>
    <x v="12"/>
    <x v="17"/>
    <n v="3.97"/>
    <x v="0"/>
    <n v="-69329.631099999999"/>
  </r>
  <r>
    <x v="0"/>
    <s v="VG0581.1"/>
    <x v="0"/>
    <x v="3"/>
    <x v="1"/>
    <n v="-155000"/>
    <n v="-154631.23019999999"/>
    <x v="1"/>
    <x v="6"/>
    <n v="4.2549999999999999"/>
    <x v="0"/>
    <n v="190041.7819"/>
  </r>
  <r>
    <x v="0"/>
    <s v="VG0581.1"/>
    <x v="0"/>
    <x v="3"/>
    <x v="2"/>
    <n v="-140000"/>
    <n v="-139412.8719"/>
    <x v="2"/>
    <x v="7"/>
    <n v="4.2549999999999999"/>
    <x v="0"/>
    <n v="165483.07889999999"/>
  </r>
  <r>
    <x v="0"/>
    <s v="VG0581.1"/>
    <x v="0"/>
    <x v="3"/>
    <x v="3"/>
    <n v="-155000"/>
    <n v="-154097.20559999999"/>
    <x v="3"/>
    <x v="8"/>
    <n v="4.2549999999999999"/>
    <x v="0"/>
    <n v="187998.59080000001"/>
  </r>
  <r>
    <x v="0"/>
    <s v="VG0581.1"/>
    <x v="0"/>
    <x v="3"/>
    <x v="4"/>
    <n v="-150000"/>
    <n v="-148859.24960000001"/>
    <x v="4"/>
    <x v="9"/>
    <n v="4.2549999999999999"/>
    <x v="0"/>
    <n v="190986.4172"/>
  </r>
  <r>
    <x v="0"/>
    <s v="VG0581.1"/>
    <x v="0"/>
    <x v="3"/>
    <x v="5"/>
    <n v="-155000"/>
    <n v="-153533.26670000001"/>
    <x v="5"/>
    <x v="10"/>
    <n v="4.2549999999999999"/>
    <x v="0"/>
    <n v="191302.4503"/>
  </r>
  <r>
    <x v="0"/>
    <s v="VG0581.1"/>
    <x v="0"/>
    <x v="3"/>
    <x v="6"/>
    <n v="-150000"/>
    <n v="-148285.8866"/>
    <x v="6"/>
    <x v="11"/>
    <n v="4.2549999999999999"/>
    <x v="0"/>
    <n v="179129.351"/>
  </r>
  <r>
    <x v="0"/>
    <s v="VG0581.1"/>
    <x v="0"/>
    <x v="3"/>
    <x v="7"/>
    <n v="-155000"/>
    <n v="-152918.69459999999"/>
    <x v="7"/>
    <x v="12"/>
    <n v="4.2549999999999999"/>
    <x v="0"/>
    <n v="178609.03529999999"/>
  </r>
  <r>
    <x v="0"/>
    <s v="VG0581.1"/>
    <x v="0"/>
    <x v="3"/>
    <x v="8"/>
    <n v="-155000"/>
    <n v="-152573.1341"/>
    <x v="8"/>
    <x v="13"/>
    <n v="4.2549999999999999"/>
    <x v="0"/>
    <n v="173170.50719999999"/>
  </r>
  <r>
    <x v="0"/>
    <s v="VG0581.1"/>
    <x v="0"/>
    <x v="3"/>
    <x v="9"/>
    <n v="-150000"/>
    <n v="-147304.25719999999"/>
    <x v="9"/>
    <x v="14"/>
    <n v="4.2549999999999999"/>
    <x v="0"/>
    <n v="166453.8106"/>
  </r>
  <r>
    <x v="0"/>
    <s v="VG0581.1"/>
    <x v="0"/>
    <x v="3"/>
    <x v="10"/>
    <n v="-155000"/>
    <n v="-151848.81830000001"/>
    <x v="10"/>
    <x v="15"/>
    <n v="4.2549999999999999"/>
    <x v="0"/>
    <n v="168096.64180000001"/>
  </r>
  <r>
    <x v="0"/>
    <s v="VG0581.1"/>
    <x v="0"/>
    <x v="3"/>
    <x v="11"/>
    <n v="-150000"/>
    <n v="-146562.44469999999"/>
    <x v="11"/>
    <x v="16"/>
    <n v="4.2549999999999999"/>
    <x v="0"/>
    <n v="135423.69889999999"/>
  </r>
  <r>
    <x v="0"/>
    <s v="VG0581.1"/>
    <x v="0"/>
    <x v="3"/>
    <x v="12"/>
    <n v="-155000"/>
    <n v="-151044.9479"/>
    <x v="12"/>
    <x v="17"/>
    <n v="4.2549999999999999"/>
    <x v="0"/>
    <n v="112377.4412"/>
  </r>
  <r>
    <x v="0"/>
    <s v="VJ5141.1"/>
    <x v="0"/>
    <x v="3"/>
    <x v="4"/>
    <n v="-75000"/>
    <n v="-74429.624800000005"/>
    <x v="4"/>
    <x v="9"/>
    <n v="3.5750000000000002"/>
    <x v="0"/>
    <n v="44881.063800000004"/>
  </r>
  <r>
    <x v="0"/>
    <s v="VJ5141.1"/>
    <x v="0"/>
    <x v="3"/>
    <x v="5"/>
    <n v="-77500"/>
    <n v="-76766.633300000001"/>
    <x v="5"/>
    <x v="10"/>
    <n v="3.5750000000000002"/>
    <x v="0"/>
    <n v="43449.914499999999"/>
  </r>
  <r>
    <x v="0"/>
    <s v="VJ5141.1"/>
    <x v="0"/>
    <x v="3"/>
    <x v="6"/>
    <n v="-75000"/>
    <n v="-74142.943299999999"/>
    <x v="6"/>
    <x v="11"/>
    <n v="3.5750000000000002"/>
    <x v="0"/>
    <n v="39147.474099999999"/>
  </r>
  <r>
    <x v="0"/>
    <s v="VJ5141.1"/>
    <x v="0"/>
    <x v="3"/>
    <x v="7"/>
    <n v="-77500"/>
    <n v="-76459.347299999994"/>
    <x v="7"/>
    <x v="12"/>
    <n v="3.5750000000000002"/>
    <x v="0"/>
    <n v="37312.161500000002"/>
  </r>
  <r>
    <x v="0"/>
    <s v="VJ5141.1"/>
    <x v="0"/>
    <x v="3"/>
    <x v="8"/>
    <n v="-77500"/>
    <n v="-76286.5671"/>
    <x v="8"/>
    <x v="13"/>
    <n v="3.5750000000000002"/>
    <x v="0"/>
    <n v="34710.387999999999"/>
  </r>
  <r>
    <x v="0"/>
    <s v="VJ5141.1"/>
    <x v="0"/>
    <x v="3"/>
    <x v="9"/>
    <n v="-75000"/>
    <n v="-73652.128599999996"/>
    <x v="9"/>
    <x v="14"/>
    <n v="3.5750000000000002"/>
    <x v="0"/>
    <n v="33143.457900000001"/>
  </r>
  <r>
    <x v="0"/>
    <s v="VJ5141.1"/>
    <x v="0"/>
    <x v="3"/>
    <x v="10"/>
    <n v="-77500"/>
    <n v="-75924.409100000004"/>
    <x v="10"/>
    <x v="15"/>
    <n v="3.5750000000000002"/>
    <x v="0"/>
    <n v="32419.722699999998"/>
  </r>
  <r>
    <x v="0"/>
    <s v="VK8468.1"/>
    <x v="0"/>
    <x v="3"/>
    <x v="0"/>
    <n v="-155000"/>
    <n v="-154909.88699999999"/>
    <x v="0"/>
    <x v="5"/>
    <n v="3.91"/>
    <x v="0"/>
    <n v="164669.20989999999"/>
  </r>
  <r>
    <x v="0"/>
    <s v="VK8468.1"/>
    <x v="0"/>
    <x v="3"/>
    <x v="1"/>
    <n v="-155000"/>
    <n v="-154631.23019999999"/>
    <x v="1"/>
    <x v="6"/>
    <n v="3.91"/>
    <x v="0"/>
    <n v="136694.00750000001"/>
  </r>
  <r>
    <x v="0"/>
    <s v="VK8468.1"/>
    <x v="0"/>
    <x v="3"/>
    <x v="2"/>
    <n v="-140000"/>
    <n v="-139412.8719"/>
    <x v="2"/>
    <x v="7"/>
    <n v="3.91"/>
    <x v="0"/>
    <n v="117385.6381"/>
  </r>
  <r>
    <x v="0"/>
    <s v="VK8468.1"/>
    <x v="0"/>
    <x v="3"/>
    <x v="3"/>
    <n v="-155000"/>
    <n v="-154097.20559999999"/>
    <x v="3"/>
    <x v="8"/>
    <n v="3.91"/>
    <x v="0"/>
    <n v="134835.05489999999"/>
  </r>
  <r>
    <x v="0"/>
    <s v="VK8470.1"/>
    <x v="0"/>
    <x v="3"/>
    <x v="0"/>
    <n v="-155000"/>
    <n v="-154909.88699999999"/>
    <x v="0"/>
    <x v="5"/>
    <n v="3.915"/>
    <x v="0"/>
    <n v="165443.75930000001"/>
  </r>
  <r>
    <x v="0"/>
    <s v="VK8470.1"/>
    <x v="0"/>
    <x v="3"/>
    <x v="1"/>
    <n v="-155000"/>
    <n v="-154631.23019999999"/>
    <x v="1"/>
    <x v="6"/>
    <n v="3.915"/>
    <x v="0"/>
    <n v="137467.1636"/>
  </r>
  <r>
    <x v="0"/>
    <s v="VK8470.1"/>
    <x v="0"/>
    <x v="3"/>
    <x v="2"/>
    <n v="-140000"/>
    <n v="-139412.8719"/>
    <x v="2"/>
    <x v="7"/>
    <n v="3.915"/>
    <x v="0"/>
    <n v="118082.7025"/>
  </r>
  <r>
    <x v="0"/>
    <s v="VK8470.1"/>
    <x v="0"/>
    <x v="3"/>
    <x v="3"/>
    <n v="-155000"/>
    <n v="-154097.20559999999"/>
    <x v="3"/>
    <x v="8"/>
    <n v="3.915"/>
    <x v="0"/>
    <n v="135605.54089999999"/>
  </r>
  <r>
    <x v="0"/>
    <s v="VK8474.1"/>
    <x v="0"/>
    <x v="3"/>
    <x v="0"/>
    <n v="-155000"/>
    <n v="-154909.88699999999"/>
    <x v="0"/>
    <x v="5"/>
    <n v="3.915"/>
    <x v="0"/>
    <n v="165443.75930000001"/>
  </r>
  <r>
    <x v="0"/>
    <s v="VK8474.1"/>
    <x v="0"/>
    <x v="3"/>
    <x v="1"/>
    <n v="-155000"/>
    <n v="-154631.23019999999"/>
    <x v="1"/>
    <x v="6"/>
    <n v="3.915"/>
    <x v="0"/>
    <n v="137467.1636"/>
  </r>
  <r>
    <x v="0"/>
    <s v="VK8474.1"/>
    <x v="0"/>
    <x v="3"/>
    <x v="2"/>
    <n v="-140000"/>
    <n v="-139412.8719"/>
    <x v="2"/>
    <x v="7"/>
    <n v="3.915"/>
    <x v="0"/>
    <n v="118082.7025"/>
  </r>
  <r>
    <x v="0"/>
    <s v="VK8474.1"/>
    <x v="0"/>
    <x v="3"/>
    <x v="3"/>
    <n v="-155000"/>
    <n v="-154097.20559999999"/>
    <x v="3"/>
    <x v="8"/>
    <n v="3.915"/>
    <x v="0"/>
    <n v="135605.54089999999"/>
  </r>
  <r>
    <x v="0"/>
    <s v="VL1387.1"/>
    <x v="0"/>
    <x v="3"/>
    <x v="0"/>
    <n v="155000"/>
    <n v="154909.88699999999"/>
    <x v="0"/>
    <x v="5"/>
    <n v="3.75"/>
    <x v="0"/>
    <n v="-139883.628"/>
  </r>
  <r>
    <x v="0"/>
    <s v="VL1387.1"/>
    <x v="0"/>
    <x v="3"/>
    <x v="1"/>
    <n v="155000"/>
    <n v="154631.23019999999"/>
    <x v="1"/>
    <x v="6"/>
    <n v="3.75"/>
    <x v="0"/>
    <n v="-111953.01059999999"/>
  </r>
  <r>
    <x v="0"/>
    <s v="VL1387.1"/>
    <x v="0"/>
    <x v="3"/>
    <x v="2"/>
    <n v="140000"/>
    <n v="139412.8719"/>
    <x v="2"/>
    <x v="7"/>
    <n v="3.75"/>
    <x v="0"/>
    <n v="-95079.578599999993"/>
  </r>
  <r>
    <x v="0"/>
    <s v="VL1387.1"/>
    <x v="0"/>
    <x v="3"/>
    <x v="3"/>
    <n v="155000"/>
    <n v="154097.20559999999"/>
    <x v="3"/>
    <x v="8"/>
    <n v="3.75"/>
    <x v="0"/>
    <n v="-110179.50199999999"/>
  </r>
  <r>
    <x v="0"/>
    <s v="VL8898.1"/>
    <x v="0"/>
    <x v="3"/>
    <x v="0"/>
    <n v="155000"/>
    <n v="154909.88699999999"/>
    <x v="0"/>
    <x v="5"/>
    <n v="3.86"/>
    <x v="0"/>
    <n v="-156923.71549999999"/>
  </r>
  <r>
    <x v="0"/>
    <s v="VL8898.1"/>
    <x v="0"/>
    <x v="3"/>
    <x v="1"/>
    <n v="155000"/>
    <n v="154631.23019999999"/>
    <x v="1"/>
    <x v="6"/>
    <n v="3.86"/>
    <x v="0"/>
    <n v="-128962.446"/>
  </r>
  <r>
    <x v="0"/>
    <s v="VL8898.1"/>
    <x v="0"/>
    <x v="3"/>
    <x v="2"/>
    <n v="140000"/>
    <n v="139412.8719"/>
    <x v="2"/>
    <x v="7"/>
    <n v="3.86"/>
    <x v="0"/>
    <n v="-110414.9945"/>
  </r>
  <r>
    <x v="0"/>
    <s v="VL8898.1"/>
    <x v="0"/>
    <x v="3"/>
    <x v="3"/>
    <n v="155000"/>
    <n v="154097.20559999999"/>
    <x v="3"/>
    <x v="8"/>
    <n v="3.86"/>
    <x v="0"/>
    <n v="-127130.1946"/>
  </r>
  <r>
    <x v="0"/>
    <s v="VN2211.1"/>
    <x v="0"/>
    <x v="3"/>
    <x v="0"/>
    <n v="-155000"/>
    <n v="-154909.88699999999"/>
    <x v="0"/>
    <x v="5"/>
    <n v="4.0149999999999997"/>
    <x v="0"/>
    <n v="180934.74799999999"/>
  </r>
  <r>
    <x v="0"/>
    <s v="VN2211.1"/>
    <x v="0"/>
    <x v="3"/>
    <x v="1"/>
    <n v="-155000"/>
    <n v="-154631.23019999999"/>
    <x v="1"/>
    <x v="6"/>
    <n v="4.0149999999999997"/>
    <x v="0"/>
    <n v="152930.28659999999"/>
  </r>
  <r>
    <x v="0"/>
    <s v="VN2211.1"/>
    <x v="0"/>
    <x v="3"/>
    <x v="2"/>
    <n v="-140000"/>
    <n v="-139412.8719"/>
    <x v="2"/>
    <x v="7"/>
    <n v="4.0149999999999997"/>
    <x v="0"/>
    <n v="132023.98970000001"/>
  </r>
  <r>
    <x v="0"/>
    <s v="VN2211.1"/>
    <x v="0"/>
    <x v="3"/>
    <x v="3"/>
    <n v="-155000"/>
    <n v="-154097.20559999999"/>
    <x v="3"/>
    <x v="8"/>
    <n v="4.0149999999999997"/>
    <x v="0"/>
    <n v="151015.26149999999"/>
  </r>
  <r>
    <x v="0"/>
    <s v="VN2302.1"/>
    <x v="0"/>
    <x v="3"/>
    <x v="0"/>
    <n v="-155000"/>
    <n v="-154909.88699999999"/>
    <x v="0"/>
    <x v="5"/>
    <n v="4.0049999999999999"/>
    <x v="0"/>
    <n v="179385.64920000001"/>
  </r>
  <r>
    <x v="0"/>
    <s v="VN2302.1"/>
    <x v="0"/>
    <x v="3"/>
    <x v="1"/>
    <n v="-155000"/>
    <n v="-154631.23019999999"/>
    <x v="1"/>
    <x v="6"/>
    <n v="4.0049999999999999"/>
    <x v="0"/>
    <n v="151383.9743"/>
  </r>
  <r>
    <x v="0"/>
    <s v="VN2302.1"/>
    <x v="0"/>
    <x v="3"/>
    <x v="2"/>
    <n v="-140000"/>
    <n v="-139412.8719"/>
    <x v="2"/>
    <x v="7"/>
    <n v="4.0049999999999999"/>
    <x v="0"/>
    <n v="130629.8609"/>
  </r>
  <r>
    <x v="0"/>
    <s v="VN2302.1"/>
    <x v="0"/>
    <x v="3"/>
    <x v="3"/>
    <n v="-155000"/>
    <n v="-154097.20559999999"/>
    <x v="3"/>
    <x v="8"/>
    <n v="4.0049999999999999"/>
    <x v="0"/>
    <n v="149474.28940000001"/>
  </r>
  <r>
    <x v="0"/>
    <s v="VS2314.1"/>
    <x v="0"/>
    <x v="3"/>
    <x v="0"/>
    <n v="120000"/>
    <n v="119930.23510000001"/>
    <x v="0"/>
    <x v="5"/>
    <n v="3.6150000000000002"/>
    <x v="0"/>
    <n v="-92106.420599999998"/>
  </r>
  <r>
    <x v="0"/>
    <s v="VS2314.1"/>
    <x v="0"/>
    <x v="3"/>
    <x v="1"/>
    <n v="120000"/>
    <n v="119714.50079999999"/>
    <x v="1"/>
    <x v="6"/>
    <n v="3.6150000000000002"/>
    <x v="0"/>
    <n v="-70511.841"/>
  </r>
  <r>
    <x v="0"/>
    <s v="VS2314.1"/>
    <x v="0"/>
    <x v="3"/>
    <x v="2"/>
    <n v="120000"/>
    <n v="119496.7473"/>
    <x v="2"/>
    <x v="7"/>
    <n v="3.6150000000000002"/>
    <x v="0"/>
    <n v="-65364.720800000003"/>
  </r>
  <r>
    <x v="0"/>
    <s v="VS2314.1"/>
    <x v="0"/>
    <x v="3"/>
    <x v="3"/>
    <n v="120000"/>
    <n v="119301.0624"/>
    <x v="3"/>
    <x v="8"/>
    <n v="3.6150000000000002"/>
    <x v="0"/>
    <n v="-69194.616200000004"/>
  </r>
  <r>
    <x v="0"/>
    <s v="VS2314.1"/>
    <x v="0"/>
    <x v="3"/>
    <x v="4"/>
    <n v="120000"/>
    <n v="119087.39969999999"/>
    <x v="4"/>
    <x v="9"/>
    <n v="3.6150000000000002"/>
    <x v="0"/>
    <n v="-76573.198000000004"/>
  </r>
  <r>
    <x v="0"/>
    <s v="VS2314.1"/>
    <x v="0"/>
    <x v="3"/>
    <x v="5"/>
    <n v="120000"/>
    <n v="118864.4645"/>
    <x v="5"/>
    <x v="10"/>
    <n v="3.6150000000000002"/>
    <x v="0"/>
    <n v="-72031.8655"/>
  </r>
  <r>
    <x v="0"/>
    <s v="VS2314.1"/>
    <x v="0"/>
    <x v="3"/>
    <x v="6"/>
    <n v="120000"/>
    <n v="118628.7092"/>
    <x v="6"/>
    <x v="11"/>
    <n v="3.6150000000000002"/>
    <x v="0"/>
    <n v="-67381.106899999999"/>
  </r>
  <r>
    <x v="0"/>
    <s v="VS2314.1"/>
    <x v="0"/>
    <x v="3"/>
    <x v="7"/>
    <n v="120000"/>
    <n v="118388.66680000001"/>
    <x v="7"/>
    <x v="12"/>
    <n v="3.6150000000000002"/>
    <x v="0"/>
    <n v="-62509.216099999998"/>
  </r>
  <r>
    <x v="0"/>
    <s v="VS2314.1"/>
    <x v="0"/>
    <x v="3"/>
    <x v="8"/>
    <n v="120000"/>
    <n v="118121.1361"/>
    <x v="8"/>
    <x v="13"/>
    <n v="3.6150000000000002"/>
    <x v="0"/>
    <n v="-58469.962399999997"/>
  </r>
  <r>
    <x v="0"/>
    <s v="VS2314.1"/>
    <x v="0"/>
    <x v="3"/>
    <x v="9"/>
    <n v="120000"/>
    <n v="117843.40579999999"/>
    <x v="9"/>
    <x v="14"/>
    <n v="3.6150000000000002"/>
    <x v="0"/>
    <n v="-57743.268799999998"/>
  </r>
  <r>
    <x v="0"/>
    <s v="VS2314.1"/>
    <x v="0"/>
    <x v="3"/>
    <x v="10"/>
    <n v="120000"/>
    <n v="117560.3754"/>
    <x v="10"/>
    <x v="15"/>
    <n v="3.6150000000000002"/>
    <x v="0"/>
    <n v="-54900.695299999999"/>
  </r>
  <r>
    <x v="0"/>
    <s v="VS2314.1"/>
    <x v="0"/>
    <x v="3"/>
    <x v="11"/>
    <n v="120000"/>
    <n v="117249.95570000001"/>
    <x v="11"/>
    <x v="16"/>
    <n v="3.6150000000000002"/>
    <x v="0"/>
    <n v="-33298.987399999998"/>
  </r>
  <r>
    <x v="0"/>
    <s v="VS2314.1"/>
    <x v="0"/>
    <x v="3"/>
    <x v="12"/>
    <n v="120000"/>
    <n v="116938.0241"/>
    <x v="12"/>
    <x v="17"/>
    <n v="3.6150000000000002"/>
    <x v="0"/>
    <n v="-12161.5545"/>
  </r>
  <r>
    <x v="0"/>
    <s v="VS2314.1"/>
    <x v="0"/>
    <x v="3"/>
    <x v="13"/>
    <n v="120000"/>
    <n v="116599.00870000001"/>
    <x v="13"/>
    <x v="18"/>
    <n v="3.6150000000000002"/>
    <x v="0"/>
    <n v="-466.39600000000002"/>
  </r>
  <r>
    <x v="0"/>
    <s v="VS2314.1"/>
    <x v="0"/>
    <x v="3"/>
    <x v="14"/>
    <n v="120000"/>
    <n v="116241.0382"/>
    <x v="14"/>
    <x v="19"/>
    <n v="3.6150000000000002"/>
    <x v="0"/>
    <n v="-8485.5957999999991"/>
  </r>
  <r>
    <x v="0"/>
    <s v="VS2314.1"/>
    <x v="0"/>
    <x v="3"/>
    <x v="15"/>
    <n v="120000"/>
    <n v="115906.2565"/>
    <x v="15"/>
    <x v="20"/>
    <n v="3.6150000000000002"/>
    <x v="0"/>
    <n v="-21210.8449"/>
  </r>
  <r>
    <x v="0"/>
    <s v="VS2314.1"/>
    <x v="0"/>
    <x v="3"/>
    <x v="16"/>
    <n v="120000"/>
    <n v="115522.14509999999"/>
    <x v="16"/>
    <x v="21"/>
    <n v="3.6150000000000002"/>
    <x v="0"/>
    <n v="-36158.431400000001"/>
  </r>
  <r>
    <x v="0"/>
    <s v="VS2314.1"/>
    <x v="0"/>
    <x v="3"/>
    <x v="17"/>
    <n v="120000"/>
    <n v="115138.5264"/>
    <x v="17"/>
    <x v="22"/>
    <n v="3.6150000000000002"/>
    <x v="0"/>
    <n v="-34886.9735"/>
  </r>
  <r>
    <x v="0"/>
    <s v="VS2314.1"/>
    <x v="0"/>
    <x v="3"/>
    <x v="18"/>
    <n v="120000"/>
    <n v="114729.3971"/>
    <x v="18"/>
    <x v="23"/>
    <n v="3.6150000000000002"/>
    <x v="0"/>
    <n v="-31321.125400000001"/>
  </r>
  <r>
    <x v="0"/>
    <s v="VS2314.1"/>
    <x v="0"/>
    <x v="3"/>
    <x v="19"/>
    <n v="120000"/>
    <n v="114322.2635"/>
    <x v="19"/>
    <x v="24"/>
    <n v="3.6150000000000002"/>
    <x v="0"/>
    <n v="-27208.698700000001"/>
  </r>
  <r>
    <x v="0"/>
    <s v="VS2314.1"/>
    <x v="0"/>
    <x v="3"/>
    <x v="20"/>
    <n v="120000"/>
    <n v="113890.68210000001"/>
    <x v="20"/>
    <x v="25"/>
    <n v="3.6150000000000002"/>
    <x v="0"/>
    <n v="-23119.808499999999"/>
  </r>
  <r>
    <x v="0"/>
    <s v="Y03915.1"/>
    <x v="0"/>
    <x v="3"/>
    <x v="0"/>
    <n v="-232500"/>
    <n v="-232364.83050000001"/>
    <x v="0"/>
    <x v="5"/>
    <n v="3.0375000000000001"/>
    <x v="0"/>
    <n v="44265.500200000002"/>
  </r>
  <r>
    <x v="0"/>
    <s v="YD1407.1"/>
    <x v="0"/>
    <x v="3"/>
    <x v="0"/>
    <n v="155000"/>
    <n v="154909.88699999999"/>
    <x v="0"/>
    <x v="5"/>
    <n v="2.93"/>
    <x v="0"/>
    <n v="-12857.5206"/>
  </r>
  <r>
    <x v="0"/>
    <s v="YD6674.1"/>
    <x v="0"/>
    <x v="3"/>
    <x v="0"/>
    <n v="77500"/>
    <n v="77454.943499999994"/>
    <x v="0"/>
    <x v="5"/>
    <n v="3.1549999999999998"/>
    <x v="0"/>
    <n v="-23856.122599999999"/>
  </r>
  <r>
    <x v="0"/>
    <s v="YD6746.1"/>
    <x v="0"/>
    <x v="3"/>
    <x v="0"/>
    <n v="-465000"/>
    <n v="-464729.66100000002"/>
    <x v="0"/>
    <x v="5"/>
    <n v="3.15"/>
    <x v="0"/>
    <n v="140813.08730000001"/>
  </r>
  <r>
    <x v="0"/>
    <s v="YD6777.1"/>
    <x v="0"/>
    <x v="3"/>
    <x v="0"/>
    <n v="-155000"/>
    <n v="-154909.88699999999"/>
    <x v="0"/>
    <x v="5"/>
    <n v="3.15"/>
    <x v="0"/>
    <n v="46937.695800000001"/>
  </r>
  <r>
    <x v="0"/>
    <s v="YD6902.1"/>
    <x v="0"/>
    <x v="3"/>
    <x v="0"/>
    <n v="232500"/>
    <n v="232364.83050000001"/>
    <x v="0"/>
    <x v="5"/>
    <n v="3.15"/>
    <x v="0"/>
    <n v="-70406.543600000005"/>
  </r>
  <r>
    <x v="0"/>
    <s v="YD6971.1"/>
    <x v="0"/>
    <x v="3"/>
    <x v="0"/>
    <n v="232500"/>
    <n v="232364.83050000001"/>
    <x v="0"/>
    <x v="5"/>
    <n v="3.15"/>
    <x v="0"/>
    <n v="-70406.543600000005"/>
  </r>
  <r>
    <x v="0"/>
    <s v="YD6978.1"/>
    <x v="0"/>
    <x v="3"/>
    <x v="0"/>
    <n v="465000"/>
    <n v="464729.66100000002"/>
    <x v="0"/>
    <x v="5"/>
    <n v="3.15"/>
    <x v="0"/>
    <n v="-140813.08730000001"/>
  </r>
  <r>
    <x v="0"/>
    <s v="YD6982.1"/>
    <x v="0"/>
    <x v="3"/>
    <x v="0"/>
    <n v="465000"/>
    <n v="464729.66100000002"/>
    <x v="0"/>
    <x v="5"/>
    <n v="3.15"/>
    <x v="0"/>
    <n v="-140813.08730000001"/>
  </r>
  <r>
    <x v="0"/>
    <s v="YD6985.1"/>
    <x v="0"/>
    <x v="3"/>
    <x v="0"/>
    <n v="77500"/>
    <n v="77454.943499999994"/>
    <x v="0"/>
    <x v="5"/>
    <n v="3.15"/>
    <x v="0"/>
    <n v="-23468.847900000001"/>
  </r>
  <r>
    <x v="0"/>
    <s v="YD7857.1"/>
    <x v="0"/>
    <x v="3"/>
    <x v="2"/>
    <n v="70000"/>
    <n v="69706.435899999997"/>
    <x v="2"/>
    <x v="7"/>
    <n v="3.4"/>
    <x v="0"/>
    <n v="-23142.536700000001"/>
  </r>
  <r>
    <x v="0"/>
    <s v="YD7859.1"/>
    <x v="0"/>
    <x v="3"/>
    <x v="2"/>
    <n v="70000"/>
    <n v="69706.435899999997"/>
    <x v="2"/>
    <x v="7"/>
    <n v="3.4024999999999999"/>
    <x v="0"/>
    <n v="-23316.802800000001"/>
  </r>
  <r>
    <x v="0"/>
    <s v="YD7912.1"/>
    <x v="0"/>
    <x v="3"/>
    <x v="2"/>
    <n v="140000"/>
    <n v="139412.8719"/>
    <x v="2"/>
    <x v="7"/>
    <n v="3.42"/>
    <x v="0"/>
    <n v="-49073.330900000001"/>
  </r>
  <r>
    <x v="0"/>
    <s v="YD8078.1"/>
    <x v="0"/>
    <x v="3"/>
    <x v="0"/>
    <n v="310000"/>
    <n v="309819.77399999998"/>
    <x v="0"/>
    <x v="5"/>
    <n v="3.2250000000000001"/>
    <x v="0"/>
    <n v="-117111.8746"/>
  </r>
  <r>
    <x v="0"/>
    <s v="YD8923.1"/>
    <x v="0"/>
    <x v="3"/>
    <x v="2"/>
    <n v="70000"/>
    <n v="69706.435899999997"/>
    <x v="2"/>
    <x v="7"/>
    <n v="3.395"/>
    <x v="0"/>
    <n v="-22794.0046"/>
  </r>
  <r>
    <x v="0"/>
    <s v="YE4162.1"/>
    <x v="0"/>
    <x v="3"/>
    <x v="0"/>
    <n v="-155000"/>
    <n v="-154909.88699999999"/>
    <x v="0"/>
    <x v="5"/>
    <n v="3.1425000000000001"/>
    <x v="0"/>
    <n v="45775.871599999999"/>
  </r>
  <r>
    <x v="0"/>
    <s v="YI6811.1"/>
    <x v="0"/>
    <x v="3"/>
    <x v="0"/>
    <n v="-232500"/>
    <n v="-232364.83050000001"/>
    <x v="0"/>
    <x v="5"/>
    <n v="2.72"/>
    <x v="0"/>
    <n v="-29510.333500000001"/>
  </r>
  <r>
    <x v="0"/>
    <s v="YI7324.1"/>
    <x v="0"/>
    <x v="3"/>
    <x v="0"/>
    <n v="232500"/>
    <n v="232364.83050000001"/>
    <x v="0"/>
    <x v="5"/>
    <n v="2.7450000000000001"/>
    <x v="0"/>
    <n v="23701.2127"/>
  </r>
  <r>
    <x v="0"/>
    <s v="YK1406.1"/>
    <x v="0"/>
    <x v="3"/>
    <x v="0"/>
    <n v="2000000"/>
    <n v="1998837.2516999999"/>
    <x v="0"/>
    <x v="5"/>
    <n v="2.5510000000000002"/>
    <x v="0"/>
    <n v="591655.82649999997"/>
  </r>
  <r>
    <x v="0"/>
    <s v="YK1407.1"/>
    <x v="0"/>
    <x v="3"/>
    <x v="1"/>
    <n v="4500000"/>
    <n v="4489293.7792999996"/>
    <x v="1"/>
    <x v="6"/>
    <n v="2.7669999999999999"/>
    <x v="0"/>
    <n v="1162727.0888"/>
  </r>
  <r>
    <x v="0"/>
    <s v="YK1408.1"/>
    <x v="0"/>
    <x v="3"/>
    <x v="2"/>
    <n v="2500000"/>
    <n v="2489515.5690000001"/>
    <x v="2"/>
    <x v="7"/>
    <n v="2.8250000000000002"/>
    <x v="0"/>
    <n v="604952.28330000001"/>
  </r>
  <r>
    <x v="0"/>
    <s v="YK1410.1"/>
    <x v="0"/>
    <x v="3"/>
    <x v="3"/>
    <n v="3000000"/>
    <n v="2982526.5602000002"/>
    <x v="3"/>
    <x v="8"/>
    <n v="2.8220000000000001"/>
    <x v="0"/>
    <n v="635278.15729999996"/>
  </r>
  <r>
    <x v="0"/>
    <s v="YK1411.1"/>
    <x v="0"/>
    <x v="3"/>
    <x v="4"/>
    <n v="2000000"/>
    <n v="1984789.9948"/>
    <x v="4"/>
    <x v="9"/>
    <n v="2.8090000000000002"/>
    <x v="0"/>
    <n v="323520.76909999998"/>
  </r>
  <r>
    <x v="0"/>
    <s v="YK1413.1"/>
    <x v="0"/>
    <x v="3"/>
    <x v="5"/>
    <n v="1000000"/>
    <n v="990537.20449999999"/>
    <x v="5"/>
    <x v="10"/>
    <n v="2.8519999999999999"/>
    <x v="0"/>
    <n v="155514.34109999999"/>
  </r>
  <r>
    <x v="0"/>
    <s v="YK1414.1"/>
    <x v="0"/>
    <x v="3"/>
    <x v="6"/>
    <n v="1000000"/>
    <n v="988572.57700000005"/>
    <x v="6"/>
    <x v="11"/>
    <n v="2.9020000000000001"/>
    <x v="0"/>
    <n v="143343.02369999999"/>
  </r>
  <r>
    <x v="0"/>
    <s v="YK1415.1"/>
    <x v="0"/>
    <x v="3"/>
    <x v="7"/>
    <n v="1000000"/>
    <n v="986572.22309999994"/>
    <x v="7"/>
    <x v="12"/>
    <n v="2.9470000000000001"/>
    <x v="0"/>
    <n v="138120.11120000001"/>
  </r>
  <r>
    <x v="0"/>
    <s v="YK1417.1"/>
    <x v="0"/>
    <x v="3"/>
    <x v="8"/>
    <n v="1000000"/>
    <n v="984342.80070000002"/>
    <x v="8"/>
    <x v="13"/>
    <n v="2.992"/>
    <x v="0"/>
    <n v="125995.87850000001"/>
  </r>
  <r>
    <x v="0"/>
    <s v="YK1418.1"/>
    <x v="0"/>
    <x v="3"/>
    <x v="9"/>
    <n v="1000000"/>
    <n v="982028.38130000001"/>
    <x v="9"/>
    <x v="14"/>
    <n v="3.0070000000000001"/>
    <x v="0"/>
    <n v="115879.349"/>
  </r>
  <r>
    <x v="0"/>
    <s v="YK1419.1"/>
    <x v="0"/>
    <x v="3"/>
    <x v="10"/>
    <n v="1000000"/>
    <n v="979669.7953"/>
    <x v="10"/>
    <x v="15"/>
    <n v="3.0470000000000002"/>
    <x v="0"/>
    <n v="98946.649300000005"/>
  </r>
  <r>
    <x v="0"/>
    <s v="VH5504.6"/>
    <x v="0"/>
    <x v="3"/>
    <x v="0"/>
    <n v="-1000000"/>
    <n v="-999418.62580000004"/>
    <x v="0"/>
    <x v="5"/>
    <n v="4.5199999999999996"/>
    <x v="0"/>
    <n v="1672027.361"/>
  </r>
  <r>
    <x v="0"/>
    <s v="VH5504.7"/>
    <x v="0"/>
    <x v="3"/>
    <x v="2"/>
    <n v="1000000"/>
    <n v="995806.22759999998"/>
    <x v="2"/>
    <x v="7"/>
    <n v="4.4424999999999999"/>
    <x v="0"/>
    <n v="-1368735.6599000001"/>
  </r>
  <r>
    <x v="0"/>
    <s v="QZ3941.1"/>
    <x v="1"/>
    <x v="2"/>
    <x v="0"/>
    <n v="0.126"/>
    <m/>
    <x v="21"/>
    <x v="26"/>
    <m/>
    <x v="1"/>
    <n v="8.6E-3"/>
  </r>
  <r>
    <x v="0"/>
    <s v="QZ3941.1"/>
    <x v="1"/>
    <x v="2"/>
    <x v="1"/>
    <n v="23251.678100000001"/>
    <m/>
    <x v="21"/>
    <x v="26"/>
    <m/>
    <x v="1"/>
    <n v="7519.4039000000002"/>
  </r>
  <r>
    <x v="0"/>
    <s v="QZ3941.1"/>
    <x v="1"/>
    <x v="2"/>
    <x v="2"/>
    <n v="77776.984100000001"/>
    <m/>
    <x v="21"/>
    <x v="26"/>
    <m/>
    <x v="1"/>
    <n v="38044.823600000003"/>
  </r>
  <r>
    <x v="0"/>
    <s v="QZ3941.1"/>
    <x v="1"/>
    <x v="2"/>
    <x v="3"/>
    <n v="90618.051699999996"/>
    <m/>
    <x v="21"/>
    <x v="26"/>
    <m/>
    <x v="1"/>
    <n v="47397.5651"/>
  </r>
  <r>
    <x v="0"/>
    <s v="QZ3941.2"/>
    <x v="1"/>
    <x v="2"/>
    <x v="0"/>
    <n v="-1E-4"/>
    <m/>
    <x v="21"/>
    <x v="26"/>
    <m/>
    <x v="1"/>
    <n v="0"/>
  </r>
  <r>
    <x v="0"/>
    <s v="QZ3941.2"/>
    <x v="1"/>
    <x v="2"/>
    <x v="1"/>
    <n v="-5656.9141"/>
    <m/>
    <x v="21"/>
    <x v="26"/>
    <m/>
    <x v="1"/>
    <n v="-1651.4872"/>
  </r>
  <r>
    <x v="0"/>
    <s v="QZ3941.2"/>
    <x v="1"/>
    <x v="2"/>
    <x v="2"/>
    <n v="-34043.606299999999"/>
    <m/>
    <x v="21"/>
    <x v="26"/>
    <m/>
    <x v="1"/>
    <n v="-15511.114600000001"/>
  </r>
  <r>
    <x v="0"/>
    <s v="QZ3941.2"/>
    <x v="1"/>
    <x v="2"/>
    <x v="3"/>
    <n v="-44422.277499999997"/>
    <m/>
    <x v="21"/>
    <x v="26"/>
    <m/>
    <x v="1"/>
    <n v="-21975.274700000002"/>
  </r>
  <r>
    <x v="0"/>
    <s v="QZ3968.1"/>
    <x v="1"/>
    <x v="2"/>
    <x v="1"/>
    <n v="389320.44660000002"/>
    <m/>
    <x v="21"/>
    <x v="26"/>
    <m/>
    <x v="1"/>
    <n v="132053.8014"/>
  </r>
  <r>
    <x v="0"/>
    <s v="QZ3968.1"/>
    <x v="1"/>
    <x v="2"/>
    <x v="2"/>
    <n v="1059189.6599999999"/>
    <m/>
    <x v="21"/>
    <x v="26"/>
    <m/>
    <x v="1"/>
    <n v="535895.34030000004"/>
  </r>
  <r>
    <x v="0"/>
    <s v="QZ3968.1"/>
    <x v="1"/>
    <x v="2"/>
    <x v="3"/>
    <n v="1187514.8865"/>
    <m/>
    <x v="21"/>
    <x v="26"/>
    <m/>
    <x v="1"/>
    <n v="638013.23860000004"/>
  </r>
  <r>
    <x v="0"/>
    <s v="QZ3968.1"/>
    <x v="1"/>
    <x v="2"/>
    <x v="4"/>
    <n v="801605.54709999997"/>
    <m/>
    <x v="21"/>
    <x v="26"/>
    <m/>
    <x v="1"/>
    <n v="360795.07079999999"/>
  </r>
  <r>
    <x v="0"/>
    <s v="QZ3968.1"/>
    <x v="1"/>
    <x v="2"/>
    <x v="5"/>
    <n v="879747.00340000005"/>
    <m/>
    <x v="21"/>
    <x v="26"/>
    <m/>
    <x v="1"/>
    <n v="411470.06760000001"/>
  </r>
  <r>
    <x v="0"/>
    <s v="QZ3968.1"/>
    <x v="1"/>
    <x v="2"/>
    <x v="6"/>
    <n v="1111207.8256999999"/>
    <m/>
    <x v="21"/>
    <x v="26"/>
    <m/>
    <x v="1"/>
    <n v="578646.4767"/>
  </r>
  <r>
    <x v="0"/>
    <s v="QZ3968.1"/>
    <x v="1"/>
    <x v="2"/>
    <x v="7"/>
    <n v="1361057.5767000001"/>
    <m/>
    <x v="21"/>
    <x v="26"/>
    <m/>
    <x v="1"/>
    <n v="785407.39289999998"/>
  </r>
  <r>
    <x v="0"/>
    <s v="QZ3968.1"/>
    <x v="1"/>
    <x v="2"/>
    <x v="8"/>
    <n v="1607341.2609000001"/>
    <m/>
    <x v="21"/>
    <x v="26"/>
    <m/>
    <x v="1"/>
    <n v="1017843.4863"/>
  </r>
  <r>
    <x v="0"/>
    <s v="QZ3968.1"/>
    <x v="1"/>
    <x v="2"/>
    <x v="9"/>
    <n v="1797214.6598"/>
    <m/>
    <x v="21"/>
    <x v="26"/>
    <m/>
    <x v="1"/>
    <n v="1219196.084"/>
  </r>
  <r>
    <x v="0"/>
    <s v="QZ3968.1"/>
    <x v="1"/>
    <x v="2"/>
    <x v="10"/>
    <n v="1977937.9510999999"/>
    <m/>
    <x v="21"/>
    <x v="26"/>
    <m/>
    <x v="1"/>
    <n v="1427147.1442"/>
  </r>
  <r>
    <x v="0"/>
    <s v="QZ3968.1"/>
    <x v="1"/>
    <x v="2"/>
    <x v="11"/>
    <n v="2375515.6532000001"/>
    <m/>
    <x v="21"/>
    <x v="26"/>
    <m/>
    <x v="1"/>
    <n v="1933142.8875"/>
  </r>
  <r>
    <x v="0"/>
    <s v="QZ3968.1"/>
    <x v="1"/>
    <x v="2"/>
    <x v="12"/>
    <n v="2818383.3679999998"/>
    <m/>
    <x v="21"/>
    <x v="26"/>
    <m/>
    <x v="1"/>
    <n v="2605420.7565000001"/>
  </r>
  <r>
    <x v="0"/>
    <s v="QZ3968.2"/>
    <x v="1"/>
    <x v="2"/>
    <x v="1"/>
    <n v="-56569.140800000001"/>
    <m/>
    <x v="21"/>
    <x v="26"/>
    <m/>
    <x v="1"/>
    <n v="-16514.871800000001"/>
  </r>
  <r>
    <x v="0"/>
    <s v="QZ3968.2"/>
    <x v="1"/>
    <x v="2"/>
    <x v="2"/>
    <n v="-340436.06280000001"/>
    <m/>
    <x v="21"/>
    <x v="26"/>
    <m/>
    <x v="1"/>
    <n v="-155111.14559999999"/>
  </r>
  <r>
    <x v="0"/>
    <s v="QZ3968.2"/>
    <x v="1"/>
    <x v="2"/>
    <x v="3"/>
    <n v="-444222.77480000001"/>
    <m/>
    <x v="21"/>
    <x v="26"/>
    <m/>
    <x v="1"/>
    <n v="-219752.7469"/>
  </r>
  <r>
    <x v="0"/>
    <s v="QZ3968.2"/>
    <x v="1"/>
    <x v="2"/>
    <x v="4"/>
    <n v="-173339.75440000001"/>
    <m/>
    <x v="21"/>
    <x v="26"/>
    <m/>
    <x v="1"/>
    <n v="-65281.599999999999"/>
  </r>
  <r>
    <x v="0"/>
    <s v="QZ3968.2"/>
    <x v="1"/>
    <x v="2"/>
    <x v="5"/>
    <n v="-200180.1207"/>
    <m/>
    <x v="21"/>
    <x v="26"/>
    <m/>
    <x v="1"/>
    <n v="-78421.340800000005"/>
  </r>
  <r>
    <x v="0"/>
    <s v="QZ3968.2"/>
    <x v="1"/>
    <x v="2"/>
    <x v="6"/>
    <n v="-304367.53049999999"/>
    <m/>
    <x v="21"/>
    <x v="26"/>
    <m/>
    <x v="1"/>
    <n v="-134296.21859999999"/>
  </r>
  <r>
    <x v="0"/>
    <s v="QZ3968.2"/>
    <x v="1"/>
    <x v="2"/>
    <x v="7"/>
    <n v="-434849.73879999999"/>
    <m/>
    <x v="21"/>
    <x v="26"/>
    <m/>
    <x v="1"/>
    <n v="-214719.36120000001"/>
  </r>
  <r>
    <x v="0"/>
    <s v="QZ3968.2"/>
    <x v="1"/>
    <x v="2"/>
    <x v="8"/>
    <n v="-583926.00630000001"/>
    <m/>
    <x v="21"/>
    <x v="26"/>
    <m/>
    <x v="1"/>
    <n v="-319419.88689999998"/>
  </r>
  <r>
    <x v="0"/>
    <s v="QZ3968.2"/>
    <x v="1"/>
    <x v="2"/>
    <x v="9"/>
    <n v="-718815.48809999996"/>
    <m/>
    <x v="21"/>
    <x v="26"/>
    <m/>
    <x v="1"/>
    <n v="-424855.47450000001"/>
  </r>
  <r>
    <x v="0"/>
    <s v="QZ3968.2"/>
    <x v="1"/>
    <x v="2"/>
    <x v="10"/>
    <n v="-851105.31220000004"/>
    <m/>
    <x v="21"/>
    <x v="26"/>
    <m/>
    <x v="1"/>
    <n v="-538585.51769999997"/>
  </r>
  <r>
    <x v="0"/>
    <s v="QZ3968.2"/>
    <x v="1"/>
    <x v="2"/>
    <x v="11"/>
    <n v="-1050346.5019"/>
    <m/>
    <x v="21"/>
    <x v="26"/>
    <m/>
    <x v="1"/>
    <n v="-734378.34039999999"/>
  </r>
  <r>
    <x v="0"/>
    <s v="QZ3968.2"/>
    <x v="1"/>
    <x v="2"/>
    <x v="12"/>
    <n v="-1361225.4916999999"/>
    <m/>
    <x v="21"/>
    <x v="26"/>
    <m/>
    <x v="1"/>
    <n v="-1084555.263"/>
  </r>
  <r>
    <x v="0"/>
    <s v="V24803.1"/>
    <x v="1"/>
    <x v="2"/>
    <x v="3"/>
    <n v="68603.851999999999"/>
    <m/>
    <x v="21"/>
    <x v="26"/>
    <m/>
    <x v="1"/>
    <n v="37494.371899999998"/>
  </r>
  <r>
    <x v="0"/>
    <s v="V24804.1"/>
    <x v="1"/>
    <x v="2"/>
    <x v="3"/>
    <n v="-428585.1459"/>
    <m/>
    <x v="21"/>
    <x v="26"/>
    <m/>
    <x v="1"/>
    <n v="1138768.0023000001"/>
  </r>
  <r>
    <x v="0"/>
    <s v="V24805.1"/>
    <x v="1"/>
    <x v="2"/>
    <x v="4"/>
    <n v="-75531.682799999995"/>
    <m/>
    <x v="21"/>
    <x v="26"/>
    <m/>
    <x v="1"/>
    <n v="-37549.163"/>
  </r>
  <r>
    <x v="0"/>
    <s v="V24806.1"/>
    <x v="1"/>
    <x v="2"/>
    <x v="4"/>
    <n v="420849.11450000003"/>
    <m/>
    <x v="21"/>
    <x v="26"/>
    <m/>
    <x v="1"/>
    <n v="-895295.18070000003"/>
  </r>
  <r>
    <x v="0"/>
    <s v="V30240.1"/>
    <x v="1"/>
    <x v="2"/>
    <x v="1"/>
    <n v="-128475.74739999999"/>
    <m/>
    <x v="21"/>
    <x v="26"/>
    <m/>
    <x v="1"/>
    <n v="-43577.754500000003"/>
  </r>
  <r>
    <x v="0"/>
    <s v="V30240.1"/>
    <x v="1"/>
    <x v="2"/>
    <x v="2"/>
    <n v="-349532.58779999998"/>
    <m/>
    <x v="21"/>
    <x v="26"/>
    <m/>
    <x v="1"/>
    <n v="-176845.46230000001"/>
  </r>
  <r>
    <x v="0"/>
    <s v="V30240.1"/>
    <x v="1"/>
    <x v="2"/>
    <x v="3"/>
    <n v="-391879.91249999998"/>
    <m/>
    <x v="21"/>
    <x v="26"/>
    <m/>
    <x v="1"/>
    <n v="-210544.36869999999"/>
  </r>
  <r>
    <x v="0"/>
    <s v="V30240.1"/>
    <x v="1"/>
    <x v="2"/>
    <x v="4"/>
    <n v="-264529.83049999998"/>
    <m/>
    <x v="21"/>
    <x v="26"/>
    <m/>
    <x v="1"/>
    <n v="-119062.37330000001"/>
  </r>
  <r>
    <x v="0"/>
    <s v="V30240.1"/>
    <x v="1"/>
    <x v="2"/>
    <x v="5"/>
    <n v="-290316.5111"/>
    <m/>
    <x v="21"/>
    <x v="26"/>
    <m/>
    <x v="1"/>
    <n v="-135785.12229999999"/>
  </r>
  <r>
    <x v="0"/>
    <s v="V30240.1"/>
    <x v="1"/>
    <x v="2"/>
    <x v="6"/>
    <n v="-366698.58250000002"/>
    <m/>
    <x v="21"/>
    <x v="26"/>
    <m/>
    <x v="1"/>
    <n v="-190953.33730000001"/>
  </r>
  <r>
    <x v="0"/>
    <s v="V30240.1"/>
    <x v="1"/>
    <x v="2"/>
    <x v="7"/>
    <n v="-449149.00030000001"/>
    <m/>
    <x v="21"/>
    <x v="26"/>
    <m/>
    <x v="1"/>
    <n v="-259184.43969999999"/>
  </r>
  <r>
    <x v="0"/>
    <s v="V30240.1"/>
    <x v="1"/>
    <x v="2"/>
    <x v="8"/>
    <n v="-530422.61609999998"/>
    <m/>
    <x v="21"/>
    <x v="26"/>
    <m/>
    <x v="1"/>
    <n v="-335888.3505"/>
  </r>
  <r>
    <x v="0"/>
    <s v="V30240.1"/>
    <x v="1"/>
    <x v="2"/>
    <x v="9"/>
    <n v="-593080.83770000003"/>
    <m/>
    <x v="21"/>
    <x v="26"/>
    <m/>
    <x v="1"/>
    <n v="-402334.70770000003"/>
  </r>
  <r>
    <x v="0"/>
    <s v="V30240.1"/>
    <x v="1"/>
    <x v="2"/>
    <x v="10"/>
    <n v="-652719.52390000003"/>
    <m/>
    <x v="21"/>
    <x v="26"/>
    <m/>
    <x v="1"/>
    <n v="-470958.5576"/>
  </r>
  <r>
    <x v="0"/>
    <s v="V30240.1"/>
    <x v="1"/>
    <x v="2"/>
    <x v="11"/>
    <n v="-783920.16559999995"/>
    <m/>
    <x v="21"/>
    <x v="26"/>
    <m/>
    <x v="1"/>
    <n v="-637937.15289999999"/>
  </r>
  <r>
    <x v="0"/>
    <s v="V30240.1"/>
    <x v="1"/>
    <x v="2"/>
    <x v="12"/>
    <n v="-930066.51150000002"/>
    <m/>
    <x v="21"/>
    <x v="26"/>
    <m/>
    <x v="1"/>
    <n v="-859788.84970000002"/>
  </r>
  <r>
    <x v="0"/>
    <s v="V30240.2"/>
    <x v="1"/>
    <x v="2"/>
    <x v="1"/>
    <n v="18667.816500000001"/>
    <m/>
    <x v="21"/>
    <x v="26"/>
    <m/>
    <x v="1"/>
    <n v="5449.9076999999997"/>
  </r>
  <r>
    <x v="0"/>
    <s v="V30240.2"/>
    <x v="1"/>
    <x v="2"/>
    <x v="2"/>
    <n v="112343.9007"/>
    <m/>
    <x v="21"/>
    <x v="26"/>
    <m/>
    <x v="1"/>
    <n v="51186.678"/>
  </r>
  <r>
    <x v="0"/>
    <s v="V30240.2"/>
    <x v="1"/>
    <x v="2"/>
    <x v="3"/>
    <n v="146593.51569999999"/>
    <m/>
    <x v="21"/>
    <x v="26"/>
    <m/>
    <x v="1"/>
    <n v="72518.406499999997"/>
  </r>
  <r>
    <x v="0"/>
    <s v="V30240.2"/>
    <x v="1"/>
    <x v="2"/>
    <x v="4"/>
    <n v="57202.118900000001"/>
    <m/>
    <x v="21"/>
    <x v="26"/>
    <m/>
    <x v="1"/>
    <n v="21542.928"/>
  </r>
  <r>
    <x v="0"/>
    <s v="V30240.2"/>
    <x v="1"/>
    <x v="2"/>
    <x v="5"/>
    <n v="66059.439799999993"/>
    <m/>
    <x v="21"/>
    <x v="26"/>
    <m/>
    <x v="1"/>
    <n v="25879.0425"/>
  </r>
  <r>
    <x v="0"/>
    <s v="V30240.2"/>
    <x v="1"/>
    <x v="2"/>
    <x v="6"/>
    <n v="100441.285"/>
    <m/>
    <x v="21"/>
    <x v="26"/>
    <m/>
    <x v="1"/>
    <n v="44317.752099999998"/>
  </r>
  <r>
    <x v="0"/>
    <s v="V30240.2"/>
    <x v="1"/>
    <x v="2"/>
    <x v="7"/>
    <n v="143500.41380000001"/>
    <m/>
    <x v="21"/>
    <x v="26"/>
    <m/>
    <x v="1"/>
    <n v="70857.389200000005"/>
  </r>
  <r>
    <x v="0"/>
    <s v="V30240.2"/>
    <x v="1"/>
    <x v="2"/>
    <x v="8"/>
    <n v="192695.5821"/>
    <m/>
    <x v="21"/>
    <x v="26"/>
    <m/>
    <x v="1"/>
    <n v="105408.56269999999"/>
  </r>
  <r>
    <x v="0"/>
    <s v="V30240.2"/>
    <x v="1"/>
    <x v="2"/>
    <x v="9"/>
    <n v="237209.11110000001"/>
    <m/>
    <x v="21"/>
    <x v="26"/>
    <m/>
    <x v="1"/>
    <n v="140202.30660000001"/>
  </r>
  <r>
    <x v="0"/>
    <s v="V30240.2"/>
    <x v="1"/>
    <x v="2"/>
    <x v="10"/>
    <n v="280864.75300000003"/>
    <m/>
    <x v="21"/>
    <x v="26"/>
    <m/>
    <x v="1"/>
    <n v="177733.22080000001"/>
  </r>
  <r>
    <x v="0"/>
    <s v="V30240.2"/>
    <x v="1"/>
    <x v="2"/>
    <x v="11"/>
    <n v="346614.3456"/>
    <m/>
    <x v="21"/>
    <x v="26"/>
    <m/>
    <x v="1"/>
    <n v="242344.8523"/>
  </r>
  <r>
    <x v="0"/>
    <s v="V30240.2"/>
    <x v="1"/>
    <x v="2"/>
    <x v="12"/>
    <n v="449204.41230000003"/>
    <m/>
    <x v="21"/>
    <x v="26"/>
    <m/>
    <x v="1"/>
    <n v="357903.23680000001"/>
  </r>
  <r>
    <x v="0"/>
    <s v="V34010.1"/>
    <x v="1"/>
    <x v="2"/>
    <x v="0"/>
    <n v="0.2288"/>
    <m/>
    <x v="21"/>
    <x v="26"/>
    <m/>
    <x v="1"/>
    <n v="1.61E-2"/>
  </r>
  <r>
    <x v="0"/>
    <s v="V34010.2"/>
    <x v="1"/>
    <x v="2"/>
    <x v="0"/>
    <n v="-499824.40919999999"/>
    <m/>
    <x v="21"/>
    <x v="26"/>
    <m/>
    <x v="1"/>
    <n v="1450990.9404"/>
  </r>
  <r>
    <x v="0"/>
    <s v="V34070.1"/>
    <x v="1"/>
    <x v="2"/>
    <x v="2"/>
    <n v="-49693.270100000002"/>
    <m/>
    <x v="21"/>
    <x v="26"/>
    <m/>
    <x v="1"/>
    <n v="-24953.341899999999"/>
  </r>
  <r>
    <x v="0"/>
    <s v="V34070.2"/>
    <x v="1"/>
    <x v="2"/>
    <x v="2"/>
    <n v="448315.53340000001"/>
    <m/>
    <x v="21"/>
    <x v="26"/>
    <m/>
    <x v="1"/>
    <n v="-1285911.6324"/>
  </r>
  <r>
    <x v="0"/>
    <s v="V43264.1"/>
    <x v="1"/>
    <x v="2"/>
    <x v="4"/>
    <n v="873691.9852"/>
    <m/>
    <x v="21"/>
    <x v="26"/>
    <m/>
    <x v="1"/>
    <n v="-862560.78659999999"/>
  </r>
  <r>
    <x v="0"/>
    <s v="V43264.1"/>
    <x v="1"/>
    <x v="2"/>
    <x v="5"/>
    <n v="844085.34699999995"/>
    <m/>
    <x v="21"/>
    <x v="26"/>
    <m/>
    <x v="1"/>
    <n v="-833713.11609999998"/>
  </r>
  <r>
    <x v="0"/>
    <s v="V43264.1"/>
    <x v="1"/>
    <x v="2"/>
    <x v="6"/>
    <n v="808790.4486"/>
    <m/>
    <x v="21"/>
    <x v="26"/>
    <m/>
    <x v="1"/>
    <n v="-850590.29330000002"/>
  </r>
  <r>
    <x v="0"/>
    <s v="V43264.1"/>
    <x v="1"/>
    <x v="2"/>
    <x v="7"/>
    <n v="775489.05779999995"/>
    <m/>
    <x v="21"/>
    <x v="26"/>
    <m/>
    <x v="1"/>
    <n v="-870873.58849999995"/>
  </r>
  <r>
    <x v="0"/>
    <s v="V43264.1"/>
    <x v="1"/>
    <x v="2"/>
    <x v="8"/>
    <n v="749015.06680000003"/>
    <m/>
    <x v="21"/>
    <x v="26"/>
    <m/>
    <x v="1"/>
    <n v="-898283.68229999999"/>
  </r>
  <r>
    <x v="0"/>
    <s v="V43264.1"/>
    <x v="1"/>
    <x v="2"/>
    <x v="9"/>
    <n v="739663.48309999995"/>
    <m/>
    <x v="21"/>
    <x v="26"/>
    <m/>
    <x v="1"/>
    <n v="-944190.82550000004"/>
  </r>
  <r>
    <x v="0"/>
    <s v="V43264.1"/>
    <x v="1"/>
    <x v="2"/>
    <x v="10"/>
    <n v="722229.61199999996"/>
    <m/>
    <x v="21"/>
    <x v="26"/>
    <m/>
    <x v="1"/>
    <n v="-966436.59809999994"/>
  </r>
  <r>
    <x v="0"/>
    <s v="V47579.1"/>
    <x v="1"/>
    <x v="2"/>
    <x v="4"/>
    <n v="-218422.9963"/>
    <m/>
    <x v="21"/>
    <x v="26"/>
    <m/>
    <x v="1"/>
    <n v="215640.1966"/>
  </r>
  <r>
    <x v="0"/>
    <s v="V47579.1"/>
    <x v="1"/>
    <x v="2"/>
    <x v="5"/>
    <n v="-211021.33679999999"/>
    <m/>
    <x v="21"/>
    <x v="26"/>
    <m/>
    <x v="1"/>
    <n v="208428.27900000001"/>
  </r>
  <r>
    <x v="0"/>
    <s v="V47579.1"/>
    <x v="1"/>
    <x v="2"/>
    <x v="6"/>
    <n v="-202197.6121"/>
    <m/>
    <x v="21"/>
    <x v="26"/>
    <m/>
    <x v="1"/>
    <n v="212647.57329999999"/>
  </r>
  <r>
    <x v="0"/>
    <s v="V47579.1"/>
    <x v="1"/>
    <x v="2"/>
    <x v="7"/>
    <n v="-193872.26439999999"/>
    <m/>
    <x v="21"/>
    <x v="26"/>
    <m/>
    <x v="1"/>
    <n v="217718.3971"/>
  </r>
  <r>
    <x v="0"/>
    <s v="V47579.1"/>
    <x v="1"/>
    <x v="2"/>
    <x v="8"/>
    <n v="-187253.76670000001"/>
    <m/>
    <x v="21"/>
    <x v="26"/>
    <m/>
    <x v="1"/>
    <n v="224570.92060000001"/>
  </r>
  <r>
    <x v="0"/>
    <s v="V47579.1"/>
    <x v="1"/>
    <x v="2"/>
    <x v="9"/>
    <n v="-184915.8708"/>
    <m/>
    <x v="21"/>
    <x v="26"/>
    <m/>
    <x v="1"/>
    <n v="236047.7064"/>
  </r>
  <r>
    <x v="0"/>
    <s v="V47579.1"/>
    <x v="1"/>
    <x v="2"/>
    <x v="10"/>
    <n v="-180557.40299999999"/>
    <m/>
    <x v="21"/>
    <x v="26"/>
    <m/>
    <x v="1"/>
    <n v="241609.1495"/>
  </r>
  <r>
    <x v="0"/>
    <s v="V47579.2"/>
    <x v="1"/>
    <x v="2"/>
    <x v="4"/>
    <n v="-407614.42969999998"/>
    <m/>
    <x v="21"/>
    <x v="26"/>
    <m/>
    <x v="1"/>
    <n v="803974.44559999998"/>
  </r>
  <r>
    <x v="0"/>
    <s v="V47579.2"/>
    <x v="1"/>
    <x v="2"/>
    <x v="5"/>
    <n v="-401114.0122"/>
    <m/>
    <x v="21"/>
    <x v="26"/>
    <m/>
    <x v="1"/>
    <n v="788681.90449999995"/>
  </r>
  <r>
    <x v="0"/>
    <s v="V47579.2"/>
    <x v="1"/>
    <x v="2"/>
    <x v="6"/>
    <n v="-385451.56630000001"/>
    <m/>
    <x v="21"/>
    <x v="26"/>
    <m/>
    <x v="1"/>
    <n v="782107.24140000006"/>
  </r>
  <r>
    <x v="0"/>
    <s v="V47579.2"/>
    <x v="1"/>
    <x v="2"/>
    <x v="7"/>
    <n v="-369711.26439999999"/>
    <m/>
    <x v="21"/>
    <x v="26"/>
    <m/>
    <x v="1"/>
    <n v="776956.00989999995"/>
  </r>
  <r>
    <x v="0"/>
    <s v="V47579.2"/>
    <x v="1"/>
    <x v="2"/>
    <x v="8"/>
    <n v="-355149.74040000001"/>
    <m/>
    <x v="21"/>
    <x v="26"/>
    <m/>
    <x v="1"/>
    <n v="775760.51249999995"/>
  </r>
  <r>
    <x v="0"/>
    <s v="V47579.2"/>
    <x v="1"/>
    <x v="2"/>
    <x v="9"/>
    <n v="-344874.84009999997"/>
    <m/>
    <x v="21"/>
    <x v="26"/>
    <m/>
    <x v="1"/>
    <n v="784629.56140000001"/>
  </r>
  <r>
    <x v="0"/>
    <s v="V47579.2"/>
    <x v="1"/>
    <x v="2"/>
    <x v="10"/>
    <n v="-334732.17930000002"/>
    <m/>
    <x v="21"/>
    <x v="26"/>
    <m/>
    <x v="1"/>
    <n v="785324.14480000001"/>
  </r>
  <r>
    <x v="0"/>
    <s v="V47579.3"/>
    <x v="1"/>
    <x v="2"/>
    <x v="4"/>
    <n v="88766.367599999998"/>
    <m/>
    <x v="21"/>
    <x v="26"/>
    <m/>
    <x v="1"/>
    <n v="45504.587299999999"/>
  </r>
  <r>
    <x v="0"/>
    <s v="V47579.3"/>
    <x v="1"/>
    <x v="2"/>
    <x v="5"/>
    <n v="94305.566999999995"/>
    <m/>
    <x v="21"/>
    <x v="26"/>
    <m/>
    <x v="1"/>
    <n v="50011.311999999998"/>
  </r>
  <r>
    <x v="0"/>
    <s v="V47579.3"/>
    <x v="1"/>
    <x v="2"/>
    <x v="6"/>
    <n v="108922.56660000001"/>
    <m/>
    <x v="21"/>
    <x v="26"/>
    <m/>
    <x v="1"/>
    <n v="63781.626199999999"/>
  </r>
  <r>
    <x v="0"/>
    <s v="V47579.3"/>
    <x v="1"/>
    <x v="2"/>
    <x v="7"/>
    <n v="123718.8881"/>
    <m/>
    <x v="21"/>
    <x v="26"/>
    <m/>
    <x v="1"/>
    <n v="79739.204400000002"/>
  </r>
  <r>
    <x v="0"/>
    <s v="V47579.3"/>
    <x v="1"/>
    <x v="2"/>
    <x v="8"/>
    <n v="137162.5238"/>
    <m/>
    <x v="21"/>
    <x v="26"/>
    <m/>
    <x v="1"/>
    <n v="96369.587899999999"/>
  </r>
  <r>
    <x v="0"/>
    <s v="V47579.3"/>
    <x v="1"/>
    <x v="2"/>
    <x v="9"/>
    <n v="146244.92670000001"/>
    <m/>
    <x v="21"/>
    <x v="26"/>
    <m/>
    <x v="1"/>
    <n v="109339.882"/>
  </r>
  <r>
    <x v="0"/>
    <s v="V47579.3"/>
    <x v="1"/>
    <x v="2"/>
    <x v="10"/>
    <n v="155235.8039"/>
    <m/>
    <x v="21"/>
    <x v="26"/>
    <m/>
    <x v="1"/>
    <n v="122887.43150000001"/>
  </r>
  <r>
    <x v="0"/>
    <s v="V47579.4"/>
    <x v="1"/>
    <x v="2"/>
    <x v="4"/>
    <n v="-40080.277399999999"/>
    <m/>
    <x v="21"/>
    <x v="26"/>
    <m/>
    <x v="1"/>
    <n v="-18039.753499999999"/>
  </r>
  <r>
    <x v="0"/>
    <s v="V47579.4"/>
    <x v="1"/>
    <x v="2"/>
    <x v="5"/>
    <n v="-43987.350200000001"/>
    <m/>
    <x v="21"/>
    <x v="26"/>
    <m/>
    <x v="1"/>
    <n v="-20573.503400000001"/>
  </r>
  <r>
    <x v="0"/>
    <s v="V47579.4"/>
    <x v="1"/>
    <x v="2"/>
    <x v="6"/>
    <n v="-55560.391300000003"/>
    <m/>
    <x v="21"/>
    <x v="26"/>
    <m/>
    <x v="1"/>
    <n v="-28932.323799999998"/>
  </r>
  <r>
    <x v="0"/>
    <s v="V47579.4"/>
    <x v="1"/>
    <x v="2"/>
    <x v="7"/>
    <n v="-68052.878800000006"/>
    <m/>
    <x v="21"/>
    <x v="26"/>
    <m/>
    <x v="1"/>
    <n v="-39270.369599999998"/>
  </r>
  <r>
    <x v="0"/>
    <s v="V47579.4"/>
    <x v="1"/>
    <x v="2"/>
    <x v="8"/>
    <n v="-80367.062999999995"/>
    <m/>
    <x v="21"/>
    <x v="26"/>
    <m/>
    <x v="1"/>
    <n v="-50892.174299999999"/>
  </r>
  <r>
    <x v="0"/>
    <s v="V47579.4"/>
    <x v="1"/>
    <x v="2"/>
    <x v="9"/>
    <n v="-89860.732999999993"/>
    <m/>
    <x v="21"/>
    <x v="26"/>
    <m/>
    <x v="1"/>
    <n v="-60959.804199999999"/>
  </r>
  <r>
    <x v="0"/>
    <s v="V47579.4"/>
    <x v="1"/>
    <x v="2"/>
    <x v="10"/>
    <n v="-98896.897599999997"/>
    <m/>
    <x v="21"/>
    <x v="26"/>
    <m/>
    <x v="1"/>
    <n v="-71357.357199999999"/>
  </r>
  <r>
    <x v="0"/>
    <s v="V47579.5"/>
    <x v="1"/>
    <x v="2"/>
    <x v="4"/>
    <n v="299875.04499999998"/>
    <m/>
    <x v="21"/>
    <x v="26"/>
    <m/>
    <x v="1"/>
    <n v="-386768.3406"/>
  </r>
  <r>
    <x v="0"/>
    <s v="V47579.5"/>
    <x v="1"/>
    <x v="2"/>
    <x v="5"/>
    <n v="292191.10279999999"/>
    <m/>
    <x v="21"/>
    <x v="26"/>
    <m/>
    <x v="1"/>
    <n v="-376212.7856"/>
  </r>
  <r>
    <x v="0"/>
    <s v="V47579.5"/>
    <x v="1"/>
    <x v="2"/>
    <x v="6"/>
    <n v="278739.86959999998"/>
    <m/>
    <x v="21"/>
    <x v="26"/>
    <m/>
    <x v="1"/>
    <n v="-377452.70669999998"/>
  </r>
  <r>
    <x v="0"/>
    <s v="V47579.5"/>
    <x v="1"/>
    <x v="2"/>
    <x v="7"/>
    <n v="265906.63689999998"/>
    <m/>
    <x v="21"/>
    <x v="26"/>
    <m/>
    <x v="1"/>
    <n v="-379680.5894"/>
  </r>
  <r>
    <x v="0"/>
    <s v="V47579.5"/>
    <x v="1"/>
    <x v="2"/>
    <x v="8"/>
    <n v="255004.6666"/>
    <m/>
    <x v="21"/>
    <x v="26"/>
    <m/>
    <x v="1"/>
    <n v="-384575.92560000002"/>
  </r>
  <r>
    <x v="0"/>
    <s v="V47579.5"/>
    <x v="1"/>
    <x v="2"/>
    <x v="9"/>
    <n v="248891.71979999999"/>
    <m/>
    <x v="21"/>
    <x v="26"/>
    <m/>
    <x v="1"/>
    <n v="-396390.25589999999"/>
  </r>
  <r>
    <x v="0"/>
    <s v="V47579.5"/>
    <x v="1"/>
    <x v="2"/>
    <x v="10"/>
    <n v="241733.5484"/>
    <m/>
    <x v="21"/>
    <x v="26"/>
    <m/>
    <x v="1"/>
    <n v="-400844.4706"/>
  </r>
  <r>
    <x v="0"/>
    <s v="V50474.1"/>
    <x v="1"/>
    <x v="2"/>
    <x v="4"/>
    <n v="-125739.535"/>
    <m/>
    <x v="21"/>
    <x v="26"/>
    <m/>
    <x v="1"/>
    <n v="-49164.142399999997"/>
  </r>
  <r>
    <x v="0"/>
    <s v="V50839.1"/>
    <x v="1"/>
    <x v="2"/>
    <x v="0"/>
    <n v="469436.92479999998"/>
    <m/>
    <x v="21"/>
    <x v="26"/>
    <m/>
    <x v="1"/>
    <n v="-330936.9596"/>
  </r>
  <r>
    <x v="0"/>
    <s v="V50839.1"/>
    <x v="1"/>
    <x v="2"/>
    <x v="1"/>
    <n v="321714.98629999999"/>
    <m/>
    <x v="21"/>
    <x v="26"/>
    <m/>
    <x v="1"/>
    <n v="-325322.83549999999"/>
  </r>
  <r>
    <x v="0"/>
    <s v="V50839.1"/>
    <x v="1"/>
    <x v="2"/>
    <x v="2"/>
    <n v="284456.81229999999"/>
    <m/>
    <x v="21"/>
    <x v="26"/>
    <m/>
    <x v="1"/>
    <n v="-359047.72220000002"/>
  </r>
  <r>
    <x v="0"/>
    <s v="V50839.1"/>
    <x v="1"/>
    <x v="2"/>
    <x v="3"/>
    <n v="284782.87880000001"/>
    <m/>
    <x v="21"/>
    <x v="26"/>
    <m/>
    <x v="1"/>
    <n v="-377830.73080000002"/>
  </r>
  <r>
    <x v="0"/>
    <s v="V50839.2"/>
    <x v="1"/>
    <x v="2"/>
    <x v="0"/>
    <n v="938873.84970000002"/>
    <m/>
    <x v="21"/>
    <x v="26"/>
    <m/>
    <x v="1"/>
    <n v="-661873.9192"/>
  </r>
  <r>
    <x v="0"/>
    <s v="V50839.2"/>
    <x v="1"/>
    <x v="2"/>
    <x v="1"/>
    <n v="643429.97250000003"/>
    <m/>
    <x v="21"/>
    <x v="26"/>
    <m/>
    <x v="1"/>
    <n v="-650645.67099999997"/>
  </r>
  <r>
    <x v="0"/>
    <s v="V50839.2"/>
    <x v="1"/>
    <x v="2"/>
    <x v="2"/>
    <n v="568913.62459999998"/>
    <m/>
    <x v="21"/>
    <x v="26"/>
    <m/>
    <x v="1"/>
    <n v="-718095.44429999997"/>
  </r>
  <r>
    <x v="0"/>
    <s v="V50839.2"/>
    <x v="1"/>
    <x v="2"/>
    <x v="3"/>
    <n v="569565.75769999996"/>
    <m/>
    <x v="21"/>
    <x v="26"/>
    <m/>
    <x v="1"/>
    <n v="-755661.46160000004"/>
  </r>
  <r>
    <x v="0"/>
    <s v="V53027.1"/>
    <x v="1"/>
    <x v="2"/>
    <x v="4"/>
    <n v="-125739.535"/>
    <m/>
    <x v="21"/>
    <x v="26"/>
    <m/>
    <x v="1"/>
    <n v="-49164.142399999997"/>
  </r>
  <r>
    <x v="0"/>
    <s v="V53039.1"/>
    <x v="1"/>
    <x v="2"/>
    <x v="3"/>
    <n v="137207.704"/>
    <m/>
    <x v="21"/>
    <x v="26"/>
    <m/>
    <x v="1"/>
    <n v="74988.743799999997"/>
  </r>
  <r>
    <x v="0"/>
    <s v="V53040.1"/>
    <x v="1"/>
    <x v="2"/>
    <x v="3"/>
    <n v="-857170.29180000001"/>
    <m/>
    <x v="21"/>
    <x v="26"/>
    <m/>
    <x v="1"/>
    <n v="2277536.0046000001"/>
  </r>
  <r>
    <x v="0"/>
    <s v="V53816.1"/>
    <x v="1"/>
    <x v="2"/>
    <x v="0"/>
    <n v="1.121"/>
    <m/>
    <x v="21"/>
    <x v="26"/>
    <m/>
    <x v="1"/>
    <n v="8.3099999999999993E-2"/>
  </r>
  <r>
    <x v="0"/>
    <s v="V53816.1"/>
    <x v="1"/>
    <x v="2"/>
    <x v="1"/>
    <n v="20530.7012"/>
    <m/>
    <x v="21"/>
    <x v="26"/>
    <m/>
    <x v="1"/>
    <n v="7002.1349"/>
  </r>
  <r>
    <x v="0"/>
    <s v="V53816.1"/>
    <x v="1"/>
    <x v="2"/>
    <x v="2"/>
    <n v="54690.931199999999"/>
    <m/>
    <x v="21"/>
    <x v="26"/>
    <m/>
    <x v="1"/>
    <n v="27779.823899999999"/>
  </r>
  <r>
    <x v="0"/>
    <s v="V53816.1"/>
    <x v="1"/>
    <x v="2"/>
    <x v="3"/>
    <n v="61086.773699999998"/>
    <m/>
    <x v="21"/>
    <x v="26"/>
    <m/>
    <x v="1"/>
    <n v="32925.279000000002"/>
  </r>
  <r>
    <x v="0"/>
    <s v="V53816.4"/>
    <x v="1"/>
    <x v="2"/>
    <x v="0"/>
    <n v="-499823.5171"/>
    <m/>
    <x v="21"/>
    <x v="26"/>
    <m/>
    <x v="1"/>
    <n v="1301043.6159999999"/>
  </r>
  <r>
    <x v="0"/>
    <s v="V53816.4"/>
    <x v="1"/>
    <x v="2"/>
    <x v="1"/>
    <n v="-478448.22489999997"/>
    <m/>
    <x v="21"/>
    <x v="26"/>
    <m/>
    <x v="1"/>
    <n v="1216527.0518"/>
  </r>
  <r>
    <x v="0"/>
    <s v="V53816.4"/>
    <x v="1"/>
    <x v="2"/>
    <x v="2"/>
    <n v="-443317.87229999999"/>
    <m/>
    <x v="21"/>
    <x v="26"/>
    <m/>
    <x v="1"/>
    <n v="1214036.7938999999"/>
  </r>
  <r>
    <x v="0"/>
    <s v="V53816.4"/>
    <x v="1"/>
    <x v="2"/>
    <x v="3"/>
    <n v="-436102.2242"/>
    <m/>
    <x v="21"/>
    <x v="26"/>
    <m/>
    <x v="1"/>
    <n v="1233636.709"/>
  </r>
  <r>
    <x v="0"/>
    <s v="V63479.3"/>
    <x v="1"/>
    <x v="2"/>
    <x v="4"/>
    <n v="-47183.656300000002"/>
    <m/>
    <x v="21"/>
    <x v="26"/>
    <m/>
    <x v="1"/>
    <n v="-23631.234799999998"/>
  </r>
  <r>
    <x v="0"/>
    <s v="V63479.3"/>
    <x v="1"/>
    <x v="2"/>
    <x v="5"/>
    <n v="-52027.948100000001"/>
    <m/>
    <x v="21"/>
    <x v="26"/>
    <m/>
    <x v="1"/>
    <n v="-26971.3105"/>
  </r>
  <r>
    <x v="0"/>
    <s v="V63479.3"/>
    <x v="1"/>
    <x v="2"/>
    <x v="6"/>
    <n v="-58907.779000000002"/>
    <m/>
    <x v="21"/>
    <x v="26"/>
    <m/>
    <x v="1"/>
    <n v="-33757.133699999998"/>
  </r>
  <r>
    <x v="0"/>
    <s v="V63479.3"/>
    <x v="1"/>
    <x v="2"/>
    <x v="7"/>
    <n v="-69905.572700000004"/>
    <m/>
    <x v="21"/>
    <x v="26"/>
    <m/>
    <x v="1"/>
    <n v="-44130.976699999999"/>
  </r>
  <r>
    <x v="0"/>
    <s v="V63479.3"/>
    <x v="1"/>
    <x v="2"/>
    <x v="8"/>
    <n v="-78223.533299999996"/>
    <m/>
    <x v="21"/>
    <x v="26"/>
    <m/>
    <x v="1"/>
    <n v="-53881.1031"/>
  </r>
  <r>
    <x v="0"/>
    <s v="V63479.3"/>
    <x v="1"/>
    <x v="2"/>
    <x v="9"/>
    <n v="-81287.141099999993"/>
    <m/>
    <x v="21"/>
    <x v="26"/>
    <m/>
    <x v="1"/>
    <n v="-59650.941099999996"/>
  </r>
  <r>
    <x v="0"/>
    <s v="V63479.3"/>
    <x v="1"/>
    <x v="2"/>
    <x v="10"/>
    <n v="-89635.876000000004"/>
    <m/>
    <x v="21"/>
    <x v="26"/>
    <m/>
    <x v="1"/>
    <n v="-69688.696500000005"/>
  </r>
  <r>
    <x v="0"/>
    <s v="V63479.4"/>
    <x v="1"/>
    <x v="2"/>
    <x v="4"/>
    <n v="250644.82209999999"/>
    <m/>
    <x v="21"/>
    <x v="26"/>
    <m/>
    <x v="1"/>
    <n v="-523387.4215"/>
  </r>
  <r>
    <x v="0"/>
    <s v="V63479.4"/>
    <x v="1"/>
    <x v="2"/>
    <x v="5"/>
    <n v="255132.19099999999"/>
    <m/>
    <x v="21"/>
    <x v="26"/>
    <m/>
    <x v="1"/>
    <n v="-531021.09869999997"/>
  </r>
  <r>
    <x v="0"/>
    <s v="V63479.4"/>
    <x v="1"/>
    <x v="2"/>
    <x v="6"/>
    <n v="237716.70079999999"/>
    <m/>
    <x v="21"/>
    <x v="26"/>
    <m/>
    <x v="1"/>
    <n v="-509246.17479999998"/>
  </r>
  <r>
    <x v="0"/>
    <s v="V63479.4"/>
    <x v="1"/>
    <x v="2"/>
    <x v="7"/>
    <n v="236021.1219"/>
    <m/>
    <x v="21"/>
    <x v="26"/>
    <m/>
    <x v="1"/>
    <n v="-522294.40039999998"/>
  </r>
  <r>
    <x v="0"/>
    <s v="V63479.4"/>
    <x v="1"/>
    <x v="2"/>
    <x v="8"/>
    <n v="227010.07060000001"/>
    <m/>
    <x v="21"/>
    <x v="26"/>
    <m/>
    <x v="1"/>
    <n v="-520888.51699999999"/>
  </r>
  <r>
    <x v="0"/>
    <s v="V63479.4"/>
    <x v="1"/>
    <x v="2"/>
    <x v="9"/>
    <n v="213384.71900000001"/>
    <m/>
    <x v="21"/>
    <x v="26"/>
    <m/>
    <x v="1"/>
    <n v="-509025.52769999998"/>
  </r>
  <r>
    <x v="0"/>
    <s v="V63479.4"/>
    <x v="1"/>
    <x v="2"/>
    <x v="10"/>
    <n v="214144.27359999999"/>
    <m/>
    <x v="21"/>
    <x v="26"/>
    <m/>
    <x v="1"/>
    <n v="-525966.48120000004"/>
  </r>
  <r>
    <x v="0"/>
    <s v="V74964.2"/>
    <x v="1"/>
    <x v="2"/>
    <x v="4"/>
    <n v="-41119.933400000002"/>
    <m/>
    <x v="21"/>
    <x v="26"/>
    <m/>
    <x v="1"/>
    <n v="-17642.214"/>
  </r>
  <r>
    <x v="0"/>
    <s v="V74964.2"/>
    <x v="1"/>
    <x v="2"/>
    <x v="5"/>
    <n v="-45323.603000000003"/>
    <m/>
    <x v="21"/>
    <x v="26"/>
    <m/>
    <x v="1"/>
    <n v="-20148.986700000001"/>
  </r>
  <r>
    <x v="0"/>
    <s v="V74964.2"/>
    <x v="1"/>
    <x v="2"/>
    <x v="6"/>
    <n v="-59984.993399999999"/>
    <m/>
    <x v="21"/>
    <x v="26"/>
    <m/>
    <x v="1"/>
    <n v="-29801.437600000001"/>
  </r>
  <r>
    <x v="0"/>
    <s v="V74964.2"/>
    <x v="1"/>
    <x v="2"/>
    <x v="7"/>
    <n v="-76389.263600000006"/>
    <m/>
    <x v="21"/>
    <x v="26"/>
    <m/>
    <x v="1"/>
    <n v="-42189.993600000002"/>
  </r>
  <r>
    <x v="0"/>
    <s v="V74964.2"/>
    <x v="1"/>
    <x v="2"/>
    <x v="8"/>
    <n v="-93184.133199999997"/>
    <m/>
    <x v="21"/>
    <x v="26"/>
    <m/>
    <x v="1"/>
    <n v="-56648.351000000002"/>
  </r>
  <r>
    <x v="0"/>
    <s v="V74964.2"/>
    <x v="1"/>
    <x v="2"/>
    <x v="9"/>
    <n v="-106726.1838"/>
    <m/>
    <x v="21"/>
    <x v="26"/>
    <m/>
    <x v="1"/>
    <n v="-69687.481100000005"/>
  </r>
  <r>
    <x v="0"/>
    <s v="V74964.2"/>
    <x v="1"/>
    <x v="2"/>
    <x v="10"/>
    <n v="-119649.4561"/>
    <m/>
    <x v="21"/>
    <x v="26"/>
    <m/>
    <x v="1"/>
    <n v="-83268.766199999998"/>
  </r>
  <r>
    <x v="0"/>
    <s v="V74964.3"/>
    <x v="1"/>
    <x v="2"/>
    <x v="4"/>
    <n v="-544617.21129999997"/>
    <m/>
    <x v="21"/>
    <x v="26"/>
    <m/>
    <x v="1"/>
    <n v="878095.21200000006"/>
  </r>
  <r>
    <x v="0"/>
    <s v="V74964.3"/>
    <x v="1"/>
    <x v="2"/>
    <x v="5"/>
    <n v="-533605.15980000002"/>
    <m/>
    <x v="21"/>
    <x v="26"/>
    <m/>
    <x v="1"/>
    <n v="858411.45759999997"/>
  </r>
  <r>
    <x v="0"/>
    <s v="V74964.3"/>
    <x v="1"/>
    <x v="2"/>
    <x v="6"/>
    <n v="-510001.3884"/>
    <m/>
    <x v="21"/>
    <x v="26"/>
    <m/>
    <x v="1"/>
    <n v="854681.50769999996"/>
  </r>
  <r>
    <x v="0"/>
    <s v="V74964.3"/>
    <x v="1"/>
    <x v="2"/>
    <x v="7"/>
    <n v="-486961.07579999999"/>
    <m/>
    <x v="21"/>
    <x v="26"/>
    <m/>
    <x v="1"/>
    <n v="852905.21299999999"/>
  </r>
  <r>
    <x v="0"/>
    <s v="V74964.3"/>
    <x v="1"/>
    <x v="2"/>
    <x v="8"/>
    <n v="-466517.87579999998"/>
    <m/>
    <x v="21"/>
    <x v="26"/>
    <m/>
    <x v="1"/>
    <n v="856248.82559999998"/>
  </r>
  <r>
    <x v="0"/>
    <s v="V74964.3"/>
    <x v="1"/>
    <x v="2"/>
    <x v="9"/>
    <n v="-453307.55719999998"/>
    <m/>
    <x v="21"/>
    <x v="26"/>
    <m/>
    <x v="1"/>
    <n v="872382.24470000004"/>
  </r>
  <r>
    <x v="0"/>
    <s v="V74964.3"/>
    <x v="1"/>
    <x v="2"/>
    <x v="10"/>
    <n v="-439571.74859999999"/>
    <m/>
    <x v="21"/>
    <x v="26"/>
    <m/>
    <x v="1"/>
    <n v="876753.35290000006"/>
  </r>
  <r>
    <x v="0"/>
    <s v="V84426.1"/>
    <x v="1"/>
    <x v="2"/>
    <x v="4"/>
    <n v="-1092114.9815"/>
    <m/>
    <x v="21"/>
    <x v="26"/>
    <m/>
    <x v="1"/>
    <n v="1078200.9831999999"/>
  </r>
  <r>
    <x v="0"/>
    <s v="V84426.3"/>
    <x v="1"/>
    <x v="2"/>
    <x v="3"/>
    <n v="1030003.2839"/>
    <m/>
    <x v="21"/>
    <x v="26"/>
    <m/>
    <x v="1"/>
    <n v="-1058519.1540000001"/>
  </r>
  <r>
    <x v="0"/>
    <s v="VE3694.1"/>
    <x v="1"/>
    <x v="2"/>
    <x v="11"/>
    <n v="-237551.56529999999"/>
    <m/>
    <x v="21"/>
    <x v="26"/>
    <m/>
    <x v="1"/>
    <n v="-193314.28880000001"/>
  </r>
  <r>
    <x v="0"/>
    <s v="VE3694.1"/>
    <x v="1"/>
    <x v="2"/>
    <x v="12"/>
    <n v="-281838.33679999999"/>
    <m/>
    <x v="21"/>
    <x v="26"/>
    <m/>
    <x v="1"/>
    <n v="-260542.07569999999"/>
  </r>
  <r>
    <x v="0"/>
    <s v="VE3694.2"/>
    <x v="1"/>
    <x v="2"/>
    <x v="11"/>
    <n v="105034.6502"/>
    <m/>
    <x v="21"/>
    <x v="26"/>
    <m/>
    <x v="1"/>
    <n v="73437.834000000003"/>
  </r>
  <r>
    <x v="0"/>
    <s v="VE3694.2"/>
    <x v="1"/>
    <x v="2"/>
    <x v="12"/>
    <n v="136122.54920000001"/>
    <m/>
    <x v="21"/>
    <x v="26"/>
    <m/>
    <x v="1"/>
    <n v="108455.5263"/>
  </r>
  <r>
    <x v="0"/>
    <s v="VE5291.1"/>
    <x v="1"/>
    <x v="2"/>
    <x v="1"/>
    <n v="-965144.95880000002"/>
    <m/>
    <x v="21"/>
    <x v="26"/>
    <m/>
    <x v="1"/>
    <n v="975968.50650000002"/>
  </r>
  <r>
    <x v="0"/>
    <s v="VE5291.1"/>
    <x v="1"/>
    <x v="2"/>
    <x v="2"/>
    <n v="-853370.43689999997"/>
    <m/>
    <x v="21"/>
    <x v="26"/>
    <m/>
    <x v="1"/>
    <n v="1077143.1665000001"/>
  </r>
  <r>
    <x v="0"/>
    <s v="VE5291.1"/>
    <x v="1"/>
    <x v="2"/>
    <x v="3"/>
    <n v="-854348.63650000002"/>
    <m/>
    <x v="21"/>
    <x v="26"/>
    <m/>
    <x v="1"/>
    <n v="1133492.1923"/>
  </r>
  <r>
    <x v="0"/>
    <s v="VE5291.1"/>
    <x v="1"/>
    <x v="2"/>
    <x v="4"/>
    <n v="-899625.13489999995"/>
    <m/>
    <x v="21"/>
    <x v="26"/>
    <m/>
    <x v="1"/>
    <n v="1160305.0216999999"/>
  </r>
  <r>
    <x v="0"/>
    <s v="VE5291.1"/>
    <x v="1"/>
    <x v="2"/>
    <x v="5"/>
    <n v="-876573.30839999998"/>
    <m/>
    <x v="21"/>
    <x v="26"/>
    <m/>
    <x v="1"/>
    <n v="1128638.3568"/>
  </r>
  <r>
    <x v="0"/>
    <s v="VE5291.1"/>
    <x v="1"/>
    <x v="2"/>
    <x v="6"/>
    <n v="-836219.60869999998"/>
    <m/>
    <x v="21"/>
    <x v="26"/>
    <m/>
    <x v="1"/>
    <n v="1132358.1202"/>
  </r>
  <r>
    <x v="0"/>
    <s v="VE5291.1"/>
    <x v="1"/>
    <x v="2"/>
    <x v="7"/>
    <n v="-797719.91070000001"/>
    <m/>
    <x v="21"/>
    <x v="26"/>
    <m/>
    <x v="1"/>
    <n v="1139041.7682"/>
  </r>
  <r>
    <x v="0"/>
    <s v="VE5291.1"/>
    <x v="1"/>
    <x v="2"/>
    <x v="8"/>
    <n v="-765013.99970000004"/>
    <m/>
    <x v="21"/>
    <x v="26"/>
    <m/>
    <x v="1"/>
    <n v="1153727.7767"/>
  </r>
  <r>
    <x v="0"/>
    <s v="VE5291.1"/>
    <x v="1"/>
    <x v="2"/>
    <x v="9"/>
    <n v="-746675.1594"/>
    <m/>
    <x v="21"/>
    <x v="26"/>
    <m/>
    <x v="1"/>
    <n v="1189170.7678"/>
  </r>
  <r>
    <x v="0"/>
    <s v="VE5291.1"/>
    <x v="1"/>
    <x v="2"/>
    <x v="10"/>
    <n v="-725200.64509999997"/>
    <m/>
    <x v="21"/>
    <x v="26"/>
    <m/>
    <x v="1"/>
    <n v="1202533.4118999999"/>
  </r>
  <r>
    <x v="0"/>
    <s v="VE5291.1"/>
    <x v="1"/>
    <x v="2"/>
    <x v="11"/>
    <n v="-647163.19850000006"/>
    <m/>
    <x v="21"/>
    <x v="26"/>
    <m/>
    <x v="1"/>
    <n v="1106259.2187999999"/>
  </r>
  <r>
    <x v="0"/>
    <s v="VE5291.1"/>
    <x v="1"/>
    <x v="2"/>
    <x v="12"/>
    <n v="-580446.76939999999"/>
    <m/>
    <x v="21"/>
    <x v="26"/>
    <m/>
    <x v="1"/>
    <n v="1023503.8974"/>
  </r>
  <r>
    <x v="0"/>
    <s v="VF4905.1"/>
    <x v="1"/>
    <x v="2"/>
    <x v="0"/>
    <n v="386.35379999999998"/>
    <m/>
    <x v="21"/>
    <x v="26"/>
    <m/>
    <x v="1"/>
    <n v="39.507599999999996"/>
  </r>
  <r>
    <x v="0"/>
    <s v="VF4905.1"/>
    <x v="1"/>
    <x v="2"/>
    <x v="1"/>
    <n v="39105.4614"/>
    <m/>
    <x v="21"/>
    <x v="26"/>
    <m/>
    <x v="1"/>
    <n v="16068.260700000001"/>
  </r>
  <r>
    <x v="0"/>
    <s v="VF4905.1"/>
    <x v="1"/>
    <x v="2"/>
    <x v="2"/>
    <n v="62561.613799999999"/>
    <m/>
    <x v="21"/>
    <x v="26"/>
    <m/>
    <x v="1"/>
    <n v="36413.810100000002"/>
  </r>
  <r>
    <x v="0"/>
    <s v="VF4905.1"/>
    <x v="1"/>
    <x v="2"/>
    <x v="3"/>
    <n v="64434.818299999999"/>
    <m/>
    <x v="21"/>
    <x v="26"/>
    <m/>
    <x v="1"/>
    <n v="39016.601900000001"/>
  </r>
  <r>
    <x v="0"/>
    <s v="VF4905.2"/>
    <x v="1"/>
    <x v="2"/>
    <x v="0"/>
    <n v="-249525.96520000001"/>
    <m/>
    <x v="21"/>
    <x v="26"/>
    <m/>
    <x v="1"/>
    <n v="350666.49119999999"/>
  </r>
  <r>
    <x v="0"/>
    <s v="VF4905.2"/>
    <x v="1"/>
    <x v="2"/>
    <x v="1"/>
    <n v="-210384.00169999999"/>
    <m/>
    <x v="21"/>
    <x v="26"/>
    <m/>
    <x v="1"/>
    <n v="321443.36339999997"/>
  </r>
  <r>
    <x v="0"/>
    <s v="VF4905.2"/>
    <x v="1"/>
    <x v="2"/>
    <x v="2"/>
    <n v="-186442.788"/>
    <m/>
    <x v="21"/>
    <x v="26"/>
    <m/>
    <x v="1"/>
    <n v="330737.01299999998"/>
  </r>
  <r>
    <x v="0"/>
    <s v="VF4905.2"/>
    <x v="1"/>
    <x v="2"/>
    <x v="3"/>
    <n v="-184159.68059999999"/>
    <m/>
    <x v="21"/>
    <x v="26"/>
    <m/>
    <x v="1"/>
    <n v="341058.91820000001"/>
  </r>
  <r>
    <x v="0"/>
    <s v="VF5868.1"/>
    <x v="1"/>
    <x v="2"/>
    <x v="2"/>
    <n v="250246.45509999999"/>
    <m/>
    <x v="21"/>
    <x v="26"/>
    <m/>
    <x v="1"/>
    <n v="145655.2403"/>
  </r>
  <r>
    <x v="0"/>
    <s v="VF5868.2"/>
    <x v="1"/>
    <x v="2"/>
    <x v="2"/>
    <n v="-745771.15190000006"/>
    <m/>
    <x v="21"/>
    <x v="26"/>
    <m/>
    <x v="1"/>
    <n v="1322948.0518"/>
  </r>
  <r>
    <x v="0"/>
    <s v="VF5868.3"/>
    <x v="1"/>
    <x v="2"/>
    <x v="3"/>
    <n v="-284773.19640000002"/>
    <m/>
    <x v="21"/>
    <x v="26"/>
    <m/>
    <x v="1"/>
    <n v="-176193.20499999999"/>
  </r>
  <r>
    <x v="0"/>
    <s v="VF5868.4"/>
    <x v="1"/>
    <x v="2"/>
    <x v="3"/>
    <n v="709604.79949999996"/>
    <m/>
    <x v="21"/>
    <x v="26"/>
    <m/>
    <x v="1"/>
    <n v="-1235205.7705999999"/>
  </r>
  <r>
    <x v="0"/>
    <s v="VG7268.1"/>
    <x v="1"/>
    <x v="2"/>
    <x v="4"/>
    <n v="-56715.784299999999"/>
    <m/>
    <x v="21"/>
    <x v="26"/>
    <m/>
    <x v="1"/>
    <n v="-30694.037799999998"/>
  </r>
  <r>
    <x v="0"/>
    <s v="VG7268.1"/>
    <x v="1"/>
    <x v="2"/>
    <x v="5"/>
    <n v="-59760.018300000003"/>
    <m/>
    <x v="21"/>
    <x v="26"/>
    <m/>
    <x v="1"/>
    <n v="-33432.050799999997"/>
  </r>
  <r>
    <x v="0"/>
    <s v="VG7268.1"/>
    <x v="1"/>
    <x v="2"/>
    <x v="6"/>
    <n v="-67196.708899999998"/>
    <m/>
    <x v="21"/>
    <x v="26"/>
    <m/>
    <x v="1"/>
    <n v="-41370.369899999998"/>
  </r>
  <r>
    <x v="0"/>
    <s v="VG7268.1"/>
    <x v="1"/>
    <x v="2"/>
    <x v="7"/>
    <n v="-74581.454299999998"/>
    <m/>
    <x v="21"/>
    <x v="26"/>
    <m/>
    <x v="1"/>
    <n v="-50389.135900000001"/>
  </r>
  <r>
    <x v="0"/>
    <s v="VG7268.1"/>
    <x v="1"/>
    <x v="2"/>
    <x v="8"/>
    <n v="-81112.479900000006"/>
    <m/>
    <x v="21"/>
    <x v="26"/>
    <m/>
    <x v="1"/>
    <n v="-59569.562100000003"/>
  </r>
  <r>
    <x v="0"/>
    <s v="VG7268.1"/>
    <x v="1"/>
    <x v="2"/>
    <x v="9"/>
    <n v="-85281.375599999999"/>
    <m/>
    <x v="21"/>
    <x v="26"/>
    <m/>
    <x v="1"/>
    <n v="-66469.108600000007"/>
  </r>
  <r>
    <x v="0"/>
    <s v="VG7268.1"/>
    <x v="1"/>
    <x v="2"/>
    <x v="10"/>
    <n v="-89533.078899999993"/>
    <m/>
    <x v="21"/>
    <x v="26"/>
    <m/>
    <x v="1"/>
    <n v="-73746.962700000004"/>
  </r>
  <r>
    <x v="0"/>
    <s v="VG7268.2"/>
    <x v="1"/>
    <x v="2"/>
    <x v="4"/>
    <n v="191474.61439999999"/>
    <m/>
    <x v="21"/>
    <x v="26"/>
    <m/>
    <x v="1"/>
    <n v="-335471.84740000003"/>
  </r>
  <r>
    <x v="0"/>
    <s v="VG7268.2"/>
    <x v="1"/>
    <x v="2"/>
    <x v="5"/>
    <n v="187949.77129999999"/>
    <m/>
    <x v="21"/>
    <x v="26"/>
    <m/>
    <x v="1"/>
    <n v="-328454.41019999998"/>
  </r>
  <r>
    <x v="0"/>
    <s v="VG7268.2"/>
    <x v="1"/>
    <x v="2"/>
    <x v="6"/>
    <n v="179990.35759999999"/>
    <m/>
    <x v="21"/>
    <x v="26"/>
    <m/>
    <x v="1"/>
    <n v="-326377.0575"/>
  </r>
  <r>
    <x v="0"/>
    <s v="VG7268.2"/>
    <x v="1"/>
    <x v="2"/>
    <x v="7"/>
    <n v="172133.622"/>
    <m/>
    <x v="21"/>
    <x v="26"/>
    <m/>
    <x v="1"/>
    <n v="-324983.01579999999"/>
  </r>
  <r>
    <x v="0"/>
    <s v="VG7268.2"/>
    <x v="1"/>
    <x v="2"/>
    <x v="8"/>
    <n v="165043.65220000001"/>
    <m/>
    <x v="21"/>
    <x v="26"/>
    <m/>
    <x v="1"/>
    <n v="-325418.18479999999"/>
  </r>
  <r>
    <x v="0"/>
    <s v="VG7268.2"/>
    <x v="1"/>
    <x v="2"/>
    <x v="9"/>
    <n v="160278.50779999999"/>
    <m/>
    <x v="21"/>
    <x v="26"/>
    <m/>
    <x v="1"/>
    <n v="-330445.98320000002"/>
  </r>
  <r>
    <x v="0"/>
    <s v="VG7268.2"/>
    <x v="1"/>
    <x v="2"/>
    <x v="10"/>
    <n v="155450.91269999999"/>
    <m/>
    <x v="21"/>
    <x v="26"/>
    <m/>
    <x v="1"/>
    <n v="-331470.12180000002"/>
  </r>
  <r>
    <x v="0"/>
    <s v="VG7287.1"/>
    <x v="1"/>
    <x v="2"/>
    <x v="4"/>
    <n v="-133302.65640000001"/>
    <m/>
    <x v="21"/>
    <x v="26"/>
    <m/>
    <x v="1"/>
    <n v="-75117.348400000003"/>
  </r>
  <r>
    <x v="0"/>
    <s v="VG7287.1"/>
    <x v="1"/>
    <x v="2"/>
    <x v="5"/>
    <n v="-139682.80600000001"/>
    <m/>
    <x v="21"/>
    <x v="26"/>
    <m/>
    <x v="1"/>
    <n v="-81313.502099999998"/>
  </r>
  <r>
    <x v="0"/>
    <s v="VG7287.1"/>
    <x v="1"/>
    <x v="2"/>
    <x v="6"/>
    <n v="-154373.20740000001"/>
    <m/>
    <x v="21"/>
    <x v="26"/>
    <m/>
    <x v="1"/>
    <n v="-98649.123099999997"/>
  </r>
  <r>
    <x v="0"/>
    <s v="VG7287.1"/>
    <x v="1"/>
    <x v="2"/>
    <x v="7"/>
    <n v="-168789.43539999999"/>
    <m/>
    <x v="21"/>
    <x v="26"/>
    <m/>
    <x v="1"/>
    <n v="-118101.7461"/>
  </r>
  <r>
    <x v="0"/>
    <s v="VG7287.1"/>
    <x v="1"/>
    <x v="2"/>
    <x v="8"/>
    <n v="-181300.34700000001"/>
    <m/>
    <x v="21"/>
    <x v="26"/>
    <m/>
    <x v="1"/>
    <n v="-137597.7579"/>
  </r>
  <r>
    <x v="0"/>
    <s v="VG7287.1"/>
    <x v="1"/>
    <x v="2"/>
    <x v="9"/>
    <n v="-188914.72870000001"/>
    <m/>
    <x v="21"/>
    <x v="26"/>
    <m/>
    <x v="1"/>
    <n v="-151858.36720000001"/>
  </r>
  <r>
    <x v="0"/>
    <s v="VG7287.1"/>
    <x v="1"/>
    <x v="2"/>
    <x v="10"/>
    <n v="-196920.1508"/>
    <m/>
    <x v="21"/>
    <x v="26"/>
    <m/>
    <x v="1"/>
    <n v="-167049.51360000001"/>
  </r>
  <r>
    <x v="0"/>
    <s v="VG7287.2"/>
    <x v="1"/>
    <x v="2"/>
    <x v="4"/>
    <n v="363078.1409"/>
    <m/>
    <x v="21"/>
    <x v="26"/>
    <m/>
    <x v="1"/>
    <n v="-585396.80799999996"/>
  </r>
  <r>
    <x v="0"/>
    <s v="VG7287.2"/>
    <x v="1"/>
    <x v="2"/>
    <x v="5"/>
    <n v="355736.7732"/>
    <m/>
    <x v="21"/>
    <x v="26"/>
    <m/>
    <x v="1"/>
    <n v="-572274.3051"/>
  </r>
  <r>
    <x v="0"/>
    <s v="VG7287.2"/>
    <x v="1"/>
    <x v="2"/>
    <x v="6"/>
    <n v="340000.92560000002"/>
    <m/>
    <x v="21"/>
    <x v="26"/>
    <m/>
    <x v="1"/>
    <n v="-569787.67180000001"/>
  </r>
  <r>
    <x v="0"/>
    <s v="VG7287.2"/>
    <x v="1"/>
    <x v="2"/>
    <x v="7"/>
    <n v="324640.71720000001"/>
    <m/>
    <x v="21"/>
    <x v="26"/>
    <m/>
    <x v="1"/>
    <n v="-568603.4754"/>
  </r>
  <r>
    <x v="0"/>
    <s v="VG7287.2"/>
    <x v="1"/>
    <x v="2"/>
    <x v="8"/>
    <n v="311011.91720000003"/>
    <m/>
    <x v="21"/>
    <x v="26"/>
    <m/>
    <x v="1"/>
    <n v="-570832.55039999995"/>
  </r>
  <r>
    <x v="0"/>
    <s v="VG7287.2"/>
    <x v="1"/>
    <x v="2"/>
    <x v="9"/>
    <n v="302205.03820000001"/>
    <m/>
    <x v="21"/>
    <x v="26"/>
    <m/>
    <x v="1"/>
    <n v="-581588.16310000001"/>
  </r>
  <r>
    <x v="0"/>
    <s v="VG7287.2"/>
    <x v="1"/>
    <x v="2"/>
    <x v="10"/>
    <n v="293047.83240000001"/>
    <m/>
    <x v="21"/>
    <x v="26"/>
    <m/>
    <x v="1"/>
    <n v="-584502.23529999994"/>
  </r>
  <r>
    <x v="0"/>
    <s v="VK0502.1"/>
    <x v="1"/>
    <x v="2"/>
    <x v="0"/>
    <n v="-1.121"/>
    <m/>
    <x v="21"/>
    <x v="26"/>
    <m/>
    <x v="1"/>
    <n v="-8.3099999999999993E-2"/>
  </r>
  <r>
    <x v="0"/>
    <s v="VK0502.1"/>
    <x v="1"/>
    <x v="2"/>
    <x v="1"/>
    <n v="-20530.7012"/>
    <m/>
    <x v="21"/>
    <x v="26"/>
    <m/>
    <x v="1"/>
    <n v="-7002.1349"/>
  </r>
  <r>
    <x v="0"/>
    <s v="VK0502.1"/>
    <x v="1"/>
    <x v="2"/>
    <x v="2"/>
    <n v="-54690.931199999999"/>
    <m/>
    <x v="21"/>
    <x v="26"/>
    <m/>
    <x v="1"/>
    <n v="-27779.823899999999"/>
  </r>
  <r>
    <x v="0"/>
    <s v="VK0502.1"/>
    <x v="1"/>
    <x v="2"/>
    <x v="3"/>
    <n v="-61086.773699999998"/>
    <m/>
    <x v="21"/>
    <x v="26"/>
    <m/>
    <x v="1"/>
    <n v="-32925.279000000002"/>
  </r>
  <r>
    <x v="0"/>
    <s v="VK3195.1"/>
    <x v="1"/>
    <x v="2"/>
    <x v="0"/>
    <n v="-25.851900000000001"/>
    <m/>
    <x v="21"/>
    <x v="26"/>
    <m/>
    <x v="1"/>
    <n v="-2.1057999999999999"/>
  </r>
  <r>
    <x v="0"/>
    <s v="VK3195.1"/>
    <x v="1"/>
    <x v="2"/>
    <x v="1"/>
    <n v="-67092.756299999994"/>
    <m/>
    <x v="21"/>
    <x v="26"/>
    <m/>
    <x v="1"/>
    <n v="-24209.907599999999"/>
  </r>
  <r>
    <x v="0"/>
    <s v="VK3195.1"/>
    <x v="1"/>
    <x v="2"/>
    <x v="2"/>
    <n v="-147526.25320000001"/>
    <m/>
    <x v="21"/>
    <x v="26"/>
    <m/>
    <x v="1"/>
    <n v="-78055.093800000002"/>
  </r>
  <r>
    <x v="0"/>
    <s v="VK3195.1"/>
    <x v="1"/>
    <x v="2"/>
    <x v="3"/>
    <n v="-159460.18890000001"/>
    <m/>
    <x v="21"/>
    <x v="26"/>
    <m/>
    <x v="1"/>
    <n v="-88913.691900000005"/>
  </r>
  <r>
    <x v="0"/>
    <s v="VK3195.2"/>
    <x v="1"/>
    <x v="2"/>
    <x v="0"/>
    <n v="-938873.84970000002"/>
    <m/>
    <x v="21"/>
    <x v="26"/>
    <m/>
    <x v="1"/>
    <n v="661873.9192"/>
  </r>
  <r>
    <x v="0"/>
    <s v="VK3195.2"/>
    <x v="1"/>
    <x v="2"/>
    <x v="1"/>
    <n v="-643429.97250000003"/>
    <m/>
    <x v="21"/>
    <x v="26"/>
    <m/>
    <x v="1"/>
    <n v="650645.67099999997"/>
  </r>
  <r>
    <x v="0"/>
    <s v="VK3195.2"/>
    <x v="1"/>
    <x v="2"/>
    <x v="2"/>
    <n v="-568913.62459999998"/>
    <m/>
    <x v="21"/>
    <x v="26"/>
    <m/>
    <x v="1"/>
    <n v="718095.44429999997"/>
  </r>
  <r>
    <x v="0"/>
    <s v="VK3195.2"/>
    <x v="1"/>
    <x v="2"/>
    <x v="3"/>
    <n v="-569565.75769999996"/>
    <m/>
    <x v="21"/>
    <x v="26"/>
    <m/>
    <x v="1"/>
    <n v="755661.46160000004"/>
  </r>
  <r>
    <x v="0"/>
    <s v="VK3787.1"/>
    <x v="1"/>
    <x v="2"/>
    <x v="0"/>
    <n v="5699.8599000000004"/>
    <m/>
    <x v="21"/>
    <x v="26"/>
    <m/>
    <x v="1"/>
    <n v="647.21680000000003"/>
  </r>
  <r>
    <x v="0"/>
    <s v="VK3787.1"/>
    <x v="1"/>
    <x v="2"/>
    <x v="1"/>
    <n v="207146.2162"/>
    <m/>
    <x v="21"/>
    <x v="26"/>
    <m/>
    <x v="1"/>
    <n v="90080.536200000002"/>
  </r>
  <r>
    <x v="0"/>
    <s v="VK3787.1"/>
    <x v="1"/>
    <x v="2"/>
    <x v="2"/>
    <n v="299608.533"/>
    <m/>
    <x v="21"/>
    <x v="26"/>
    <m/>
    <x v="1"/>
    <n v="181845.07829999999"/>
  </r>
  <r>
    <x v="0"/>
    <s v="VK3787.1"/>
    <x v="1"/>
    <x v="2"/>
    <x v="3"/>
    <n v="304452.28539999999"/>
    <m/>
    <x v="21"/>
    <x v="26"/>
    <m/>
    <x v="1"/>
    <n v="191315.34909999999"/>
  </r>
  <r>
    <x v="0"/>
    <s v="VK3787.2"/>
    <x v="1"/>
    <x v="2"/>
    <x v="0"/>
    <n v="-1.7156"/>
    <m/>
    <x v="21"/>
    <x v="26"/>
    <m/>
    <x v="1"/>
    <n v="-0.12609999999999999"/>
  </r>
  <r>
    <x v="0"/>
    <s v="VK3787.2"/>
    <x v="1"/>
    <x v="2"/>
    <x v="1"/>
    <n v="-38932.044699999999"/>
    <m/>
    <x v="21"/>
    <x v="26"/>
    <m/>
    <x v="1"/>
    <n v="-13205.3801"/>
  </r>
  <r>
    <x v="0"/>
    <s v="VK3787.2"/>
    <x v="1"/>
    <x v="2"/>
    <x v="2"/>
    <n v="-105918.966"/>
    <m/>
    <x v="21"/>
    <x v="26"/>
    <m/>
    <x v="1"/>
    <n v="-53589.534"/>
  </r>
  <r>
    <x v="0"/>
    <s v="VK3787.2"/>
    <x v="1"/>
    <x v="2"/>
    <x v="3"/>
    <n v="-118751.4887"/>
    <m/>
    <x v="21"/>
    <x v="26"/>
    <m/>
    <x v="1"/>
    <n v="-63801.323900000003"/>
  </r>
  <r>
    <x v="0"/>
    <s v="VZ1727.2"/>
    <x v="1"/>
    <x v="2"/>
    <x v="4"/>
    <n v="-436845.9926"/>
    <m/>
    <x v="21"/>
    <x v="26"/>
    <m/>
    <x v="1"/>
    <n v="431280.3933"/>
  </r>
  <r>
    <x v="0"/>
    <s v="VZ1727.2"/>
    <x v="1"/>
    <x v="2"/>
    <x v="5"/>
    <n v="-422042.67349999998"/>
    <m/>
    <x v="21"/>
    <x v="26"/>
    <m/>
    <x v="1"/>
    <n v="416856.55810000002"/>
  </r>
  <r>
    <x v="0"/>
    <s v="VZ1727.2"/>
    <x v="1"/>
    <x v="2"/>
    <x v="6"/>
    <n v="-404395.2243"/>
    <m/>
    <x v="21"/>
    <x v="26"/>
    <m/>
    <x v="1"/>
    <n v="425295.14659999998"/>
  </r>
  <r>
    <x v="0"/>
    <s v="VZ1727.2"/>
    <x v="1"/>
    <x v="2"/>
    <x v="7"/>
    <n v="-387744.52889999998"/>
    <m/>
    <x v="21"/>
    <x v="26"/>
    <m/>
    <x v="1"/>
    <n v="435436.7942"/>
  </r>
  <r>
    <x v="0"/>
    <s v="VZ1727.2"/>
    <x v="1"/>
    <x v="2"/>
    <x v="8"/>
    <n v="-374507.53340000001"/>
    <m/>
    <x v="21"/>
    <x v="26"/>
    <m/>
    <x v="1"/>
    <n v="449141.84120000002"/>
  </r>
  <r>
    <x v="0"/>
    <s v="VZ1727.2"/>
    <x v="1"/>
    <x v="2"/>
    <x v="9"/>
    <n v="-369831.74160000001"/>
    <m/>
    <x v="21"/>
    <x v="26"/>
    <m/>
    <x v="1"/>
    <n v="472095.41269999999"/>
  </r>
  <r>
    <x v="0"/>
    <s v="VZ1727.2"/>
    <x v="1"/>
    <x v="2"/>
    <x v="10"/>
    <n v="-361114.80599999998"/>
    <m/>
    <x v="21"/>
    <x v="26"/>
    <m/>
    <x v="1"/>
    <n v="483218.299"/>
  </r>
  <r>
    <x v="0"/>
    <s v="Y17372.1"/>
    <x v="1"/>
    <x v="2"/>
    <x v="0"/>
    <n v="-133575.8425"/>
    <m/>
    <x v="21"/>
    <x v="26"/>
    <m/>
    <x v="1"/>
    <n v="25157.945299999999"/>
  </r>
  <r>
    <x v="0"/>
    <s v="Y17801.1"/>
    <x v="1"/>
    <x v="2"/>
    <x v="0"/>
    <n v="-25007.229500000001"/>
    <m/>
    <x v="21"/>
    <x v="26"/>
    <m/>
    <x v="1"/>
    <n v="3471.4189999999999"/>
  </r>
  <r>
    <x v="0"/>
    <s v="Y18622.1"/>
    <x v="1"/>
    <x v="2"/>
    <x v="0"/>
    <n v="-25007.229500000001"/>
    <m/>
    <x v="21"/>
    <x v="26"/>
    <m/>
    <x v="1"/>
    <n v="3471.4189999999999"/>
  </r>
  <r>
    <x v="0"/>
    <s v="Y35271.1"/>
    <x v="1"/>
    <x v="2"/>
    <x v="0"/>
    <n v="-344732.82900000003"/>
    <m/>
    <x v="21"/>
    <x v="26"/>
    <m/>
    <x v="1"/>
    <n v="-67732.448099999994"/>
  </r>
  <r>
    <x v="0"/>
    <s v="Y35276.1"/>
    <x v="1"/>
    <x v="2"/>
    <x v="0"/>
    <n v="1154741.0852000001"/>
    <m/>
    <x v="21"/>
    <x v="26"/>
    <m/>
    <x v="1"/>
    <n v="-522073.0441"/>
  </r>
  <r>
    <x v="0"/>
    <s v="Y56689.1"/>
    <x v="1"/>
    <x v="4"/>
    <x v="2"/>
    <n v="-58323.139300000003"/>
    <m/>
    <x v="21"/>
    <x v="26"/>
    <m/>
    <x v="1"/>
    <n v="-46172.636700000003"/>
  </r>
  <r>
    <x v="0"/>
    <s v="Y56690.1"/>
    <x v="1"/>
    <x v="4"/>
    <x v="3"/>
    <n v="-58800.130700000002"/>
    <m/>
    <x v="21"/>
    <x v="26"/>
    <m/>
    <x v="1"/>
    <n v="-48268.626400000001"/>
  </r>
  <r>
    <x v="0"/>
    <s v="Y56691.1"/>
    <x v="1"/>
    <x v="4"/>
    <x v="4"/>
    <n v="-162452.0128"/>
    <m/>
    <x v="21"/>
    <x v="26"/>
    <m/>
    <x v="1"/>
    <n v="-126871.36440000001"/>
  </r>
  <r>
    <x v="0"/>
    <s v="Y56692.1"/>
    <x v="1"/>
    <x v="4"/>
    <x v="8"/>
    <n v="-287740.80729999999"/>
    <m/>
    <x v="21"/>
    <x v="26"/>
    <m/>
    <x v="1"/>
    <n v="-273561.88540000003"/>
  </r>
  <r>
    <x v="0"/>
    <s v="Y65652.1"/>
    <x v="1"/>
    <x v="4"/>
    <x v="11"/>
    <n v="-324891.16600000003"/>
    <m/>
    <x v="21"/>
    <x v="26"/>
    <m/>
    <x v="1"/>
    <n v="-367547.78710000002"/>
  </r>
  <r>
    <x v="0"/>
    <s v="Y87515.1"/>
    <x v="1"/>
    <x v="2"/>
    <x v="1"/>
    <n v="-202105.9952"/>
    <m/>
    <x v="21"/>
    <x v="26"/>
    <m/>
    <x v="1"/>
    <n v="107997.739"/>
  </r>
  <r>
    <x v="0"/>
    <s v="Y89700.1"/>
    <x v="1"/>
    <x v="2"/>
    <x v="11"/>
    <n v="204742.5766"/>
    <m/>
    <x v="21"/>
    <x v="26"/>
    <m/>
    <x v="1"/>
    <n v="-336691.37560000003"/>
  </r>
  <r>
    <x v="0"/>
    <s v="Y89701.1"/>
    <x v="1"/>
    <x v="2"/>
    <x v="12"/>
    <n v="182985.02989999999"/>
    <m/>
    <x v="21"/>
    <x v="26"/>
    <m/>
    <x v="1"/>
    <n v="-311633.35960000003"/>
  </r>
  <r>
    <x v="0"/>
    <s v="Y92418.1"/>
    <x v="1"/>
    <x v="2"/>
    <x v="11"/>
    <n v="431442.1323"/>
    <m/>
    <x v="21"/>
    <x v="26"/>
    <m/>
    <x v="1"/>
    <n v="-737506.1459"/>
  </r>
  <r>
    <x v="0"/>
    <s v="YC0257.1"/>
    <x v="1"/>
    <x v="2"/>
    <x v="12"/>
    <n v="386964.51299999998"/>
    <m/>
    <x v="21"/>
    <x v="26"/>
    <m/>
    <x v="1"/>
    <n v="-682335.93160000001"/>
  </r>
  <r>
    <x v="0"/>
    <s v="YD0867.1"/>
    <x v="1"/>
    <x v="2"/>
    <x v="11"/>
    <n v="-712654.696"/>
    <m/>
    <x v="21"/>
    <x v="26"/>
    <m/>
    <x v="1"/>
    <n v="-579942.86629999999"/>
  </r>
  <r>
    <x v="0"/>
    <s v="YD0869.1"/>
    <x v="1"/>
    <x v="2"/>
    <x v="12"/>
    <n v="-845515.01040000003"/>
    <m/>
    <x v="21"/>
    <x v="26"/>
    <m/>
    <x v="1"/>
    <n v="-781626.22699999996"/>
  </r>
  <r>
    <x v="0"/>
    <s v="YD0929.1"/>
    <x v="1"/>
    <x v="2"/>
    <x v="11"/>
    <n v="215721.0662"/>
    <m/>
    <x v="21"/>
    <x v="26"/>
    <m/>
    <x v="1"/>
    <n v="-368753.07290000003"/>
  </r>
  <r>
    <x v="0"/>
    <s v="YD0932.1"/>
    <x v="1"/>
    <x v="2"/>
    <x v="12"/>
    <n v="193482.25649999999"/>
    <m/>
    <x v="21"/>
    <x v="26"/>
    <m/>
    <x v="1"/>
    <n v="-341167.96580000001"/>
  </r>
  <r>
    <x v="0"/>
    <s v="YE1875.1"/>
    <x v="1"/>
    <x v="2"/>
    <x v="1"/>
    <n v="-431760.1385"/>
    <m/>
    <x v="21"/>
    <x v="26"/>
    <m/>
    <x v="1"/>
    <n v="318380.3726"/>
  </r>
  <r>
    <x v="0"/>
    <s v="YE2037.1"/>
    <x v="1"/>
    <x v="2"/>
    <x v="1"/>
    <n v="-215880.0692"/>
    <m/>
    <x v="21"/>
    <x v="26"/>
    <m/>
    <x v="1"/>
    <n v="159190.1863"/>
  </r>
  <r>
    <x v="0"/>
    <s v="YE4041.1"/>
    <x v="1"/>
    <x v="2"/>
    <x v="0"/>
    <n v="25007.229500000001"/>
    <m/>
    <x v="21"/>
    <x v="26"/>
    <m/>
    <x v="1"/>
    <n v="-3471.4189999999999"/>
  </r>
  <r>
    <x v="0"/>
    <s v="YE4045.1"/>
    <x v="1"/>
    <x v="2"/>
    <x v="0"/>
    <n v="25007.229500000001"/>
    <m/>
    <x v="21"/>
    <x v="26"/>
    <m/>
    <x v="1"/>
    <n v="-3471.4189999999999"/>
  </r>
  <r>
    <x v="0"/>
    <s v="YE6078.1"/>
    <x v="1"/>
    <x v="2"/>
    <x v="0"/>
    <n v="-638655.38"/>
    <m/>
    <x v="21"/>
    <x v="26"/>
    <m/>
    <x v="1"/>
    <n v="234885.69779999999"/>
  </r>
  <r>
    <x v="0"/>
    <s v="YF4740.1"/>
    <x v="1"/>
    <x v="2"/>
    <x v="2"/>
    <n v="-201618.42069999999"/>
    <m/>
    <x v="21"/>
    <x v="26"/>
    <m/>
    <x v="1"/>
    <n v="196691.75020000001"/>
  </r>
  <r>
    <x v="0"/>
    <s v="YF4770.1"/>
    <x v="1"/>
    <x v="2"/>
    <x v="2"/>
    <n v="-299608.533"/>
    <m/>
    <x v="21"/>
    <x v="26"/>
    <m/>
    <x v="1"/>
    <n v="-181845.07829999999"/>
  </r>
  <r>
    <x v="0"/>
    <s v="YG9558.1"/>
    <x v="1"/>
    <x v="2"/>
    <x v="2"/>
    <n v="-125123.2276"/>
    <m/>
    <x v="21"/>
    <x v="26"/>
    <m/>
    <x v="1"/>
    <n v="-72827.6201"/>
  </r>
  <r>
    <x v="0"/>
    <s v="YH0394.1"/>
    <x v="1"/>
    <x v="2"/>
    <x v="2"/>
    <n v="-125123.2276"/>
    <m/>
    <x v="21"/>
    <x v="26"/>
    <m/>
    <x v="1"/>
    <n v="-72827.6201"/>
  </r>
  <r>
    <x v="0"/>
    <s v="V90941.1"/>
    <x v="1"/>
    <x v="2"/>
    <x v="0"/>
    <n v="51.057499999999997"/>
    <m/>
    <x v="21"/>
    <x v="26"/>
    <m/>
    <x v="1"/>
    <n v="4.4344999999999999"/>
  </r>
  <r>
    <x v="0"/>
    <s v="V90941.1"/>
    <x v="1"/>
    <x v="2"/>
    <x v="1"/>
    <n v="44387.972099999999"/>
    <m/>
    <x v="21"/>
    <x v="26"/>
    <m/>
    <x v="1"/>
    <n v="16630.908299999999"/>
  </r>
  <r>
    <x v="0"/>
    <s v="V90941.1"/>
    <x v="1"/>
    <x v="2"/>
    <x v="2"/>
    <n v="87680.934699999998"/>
    <m/>
    <x v="21"/>
    <x v="26"/>
    <m/>
    <x v="1"/>
    <n v="47683.783300000003"/>
  </r>
  <r>
    <x v="0"/>
    <s v="V90941.1"/>
    <x v="1"/>
    <x v="2"/>
    <x v="3"/>
    <n v="93160.079599999997"/>
    <m/>
    <x v="21"/>
    <x v="26"/>
    <m/>
    <x v="1"/>
    <n v="53174.770299999996"/>
  </r>
  <r>
    <x v="0"/>
    <s v="V90941.2"/>
    <x v="1"/>
    <x v="2"/>
    <x v="0"/>
    <n v="-499773.58059999999"/>
    <m/>
    <x v="21"/>
    <x v="26"/>
    <m/>
    <x v="1"/>
    <n v="951170.72069999995"/>
  </r>
  <r>
    <x v="0"/>
    <s v="V90941.2"/>
    <x v="1"/>
    <x v="2"/>
    <x v="1"/>
    <n v="-454590.95400000003"/>
    <m/>
    <x v="21"/>
    <x v="26"/>
    <m/>
    <x v="1"/>
    <n v="876870.57689999999"/>
  </r>
  <r>
    <x v="0"/>
    <s v="V90941.2"/>
    <x v="1"/>
    <x v="2"/>
    <x v="2"/>
    <n v="-410327.8688"/>
    <m/>
    <x v="21"/>
    <x v="26"/>
    <m/>
    <x v="1"/>
    <n v="885334.59080000001"/>
  </r>
  <r>
    <x v="0"/>
    <s v="V90941.2"/>
    <x v="1"/>
    <x v="2"/>
    <x v="3"/>
    <n v="-404028.91830000002"/>
    <m/>
    <x v="21"/>
    <x v="26"/>
    <m/>
    <x v="1"/>
    <n v="905853.9017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6" firstHeaderRow="2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Value" fld="11" baseField="0" baseItem="0"/>
  </dataFields>
  <formats count="6">
    <format dxfId="14">
      <pivotArea outline="0" fieldPosition="0"/>
    </format>
    <format dxfId="13">
      <pivotArea type="topRight" dataOnly="0" labelOnly="1" outline="0" fieldPosition="0"/>
    </format>
    <format dxfId="12">
      <pivotArea dataOnly="0" labelOnly="1" grandCol="1" outline="0" axis="axisCol" fieldPosition="0"/>
    </format>
    <format dxfId="11">
      <pivotArea outline="0" fieldPosition="0"/>
    </format>
    <format dxfId="10">
      <pivotArea type="topRight" dataOnly="0" labelOnly="1" outline="0" fieldPosition="0"/>
    </format>
    <format dxfId="9">
      <pivotArea dataOnly="0" labelOnly="1" grandCol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G26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axis="axisRow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73" outline="0" subtotalTop="0" showAll="0" includeNewItemsInFilter="1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5" baseField="0" baseItem="0"/>
  </dataFields>
  <formats count="9">
    <format dxfId="8">
      <pivotArea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3" count="1">
            <x v="0"/>
          </reference>
        </references>
      </pivotArea>
    </format>
    <format dxfId="4">
      <pivotArea dataOnly="0" labelOnly="1" outline="0" fieldPosition="0">
        <references count="1">
          <reference field="3" count="1">
            <x v="1"/>
          </reference>
        </references>
      </pivotArea>
    </format>
    <format dxfId="3">
      <pivotArea dataOnly="0" labelOnly="1" outline="0" fieldPosition="0">
        <references count="1">
          <reference field="3" count="1">
            <x v="2"/>
          </reference>
        </references>
      </pivotArea>
    </format>
    <format dxfId="2">
      <pivotArea dataOnly="0" labelOnly="1" outline="0" fieldPosition="0">
        <references count="1">
          <reference field="3" count="1">
            <x v="3"/>
          </reference>
        </references>
      </pivotArea>
    </format>
    <format dxfId="1">
      <pivotArea dataOnly="0" labelOnly="1" outline="0" fieldPosition="0">
        <references count="1">
          <reference field="3" count="1">
            <x v="4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showGridLines="0" tabSelected="1" workbookViewId="0">
      <selection activeCell="C12" sqref="C12:C13"/>
    </sheetView>
  </sheetViews>
  <sheetFormatPr defaultRowHeight="12.75" x14ac:dyDescent="0.2"/>
  <cols>
    <col min="1" max="1" width="12.140625" bestFit="1" customWidth="1"/>
    <col min="2" max="2" width="12" style="76" bestFit="1" customWidth="1"/>
    <col min="4" max="4" width="11.28515625" bestFit="1" customWidth="1"/>
    <col min="5" max="6" width="11.7109375" bestFit="1" customWidth="1"/>
    <col min="9" max="9" width="10.28515625" bestFit="1" customWidth="1"/>
  </cols>
  <sheetData>
    <row r="2" spans="1:5" ht="13.5" thickBot="1" x14ac:dyDescent="0.25">
      <c r="B2" s="89" t="s">
        <v>218</v>
      </c>
      <c r="C2" s="90" t="s">
        <v>219</v>
      </c>
      <c r="D2" s="90" t="s">
        <v>220</v>
      </c>
      <c r="E2" s="100" t="s">
        <v>130</v>
      </c>
    </row>
    <row r="3" spans="1:5" x14ac:dyDescent="0.2">
      <c r="A3" s="72" t="s">
        <v>215</v>
      </c>
      <c r="B3" s="91"/>
      <c r="C3" s="92"/>
      <c r="D3" s="101"/>
      <c r="E3" s="104"/>
    </row>
    <row r="4" spans="1:5" x14ac:dyDescent="0.2">
      <c r="A4" s="72" t="s">
        <v>17</v>
      </c>
      <c r="B4" s="93" t="s">
        <v>130</v>
      </c>
      <c r="C4" s="94"/>
      <c r="D4" s="102"/>
      <c r="E4" s="105"/>
    </row>
    <row r="5" spans="1:5" x14ac:dyDescent="0.2">
      <c r="A5" s="73">
        <v>37226</v>
      </c>
      <c r="B5" s="93">
        <v>7769322.9016000014</v>
      </c>
      <c r="C5" s="94"/>
      <c r="D5" s="103">
        <v>-142941</v>
      </c>
      <c r="E5" s="106">
        <f>SUM(B5:D5)</f>
        <v>7626381.9016000014</v>
      </c>
    </row>
    <row r="6" spans="1:5" x14ac:dyDescent="0.2">
      <c r="A6" s="74">
        <v>37257</v>
      </c>
      <c r="B6" s="93">
        <v>9200679.1316000018</v>
      </c>
      <c r="C6" s="94"/>
      <c r="D6" s="103">
        <v>-87234</v>
      </c>
      <c r="E6" s="106">
        <f t="shared" ref="E6:E26" si="0">SUM(B6:D6)</f>
        <v>9113445.1316000018</v>
      </c>
    </row>
    <row r="7" spans="1:5" x14ac:dyDescent="0.2">
      <c r="A7" s="74">
        <v>37288</v>
      </c>
      <c r="B7" s="93">
        <v>7253930.0129999965</v>
      </c>
      <c r="C7" s="94"/>
      <c r="D7" s="103">
        <v>-78792</v>
      </c>
      <c r="E7" s="106">
        <f t="shared" si="0"/>
        <v>7175138.0129999965</v>
      </c>
    </row>
    <row r="8" spans="1:5" x14ac:dyDescent="0.2">
      <c r="A8" s="74">
        <v>37316</v>
      </c>
      <c r="B8" s="93">
        <v>11130972.790599998</v>
      </c>
      <c r="C8" s="94"/>
      <c r="D8" s="103">
        <v>-87234</v>
      </c>
      <c r="E8" s="106">
        <f t="shared" si="0"/>
        <v>11043738.790599998</v>
      </c>
    </row>
    <row r="9" spans="1:5" x14ac:dyDescent="0.2">
      <c r="A9" s="74">
        <v>37347</v>
      </c>
      <c r="B9" s="93">
        <v>3307059.6425999999</v>
      </c>
      <c r="C9" s="94"/>
      <c r="D9" s="103">
        <v>-84420</v>
      </c>
      <c r="E9" s="106">
        <f t="shared" si="0"/>
        <v>3222639.6425999999</v>
      </c>
    </row>
    <row r="10" spans="1:5" x14ac:dyDescent="0.2">
      <c r="A10" s="74">
        <v>37377</v>
      </c>
      <c r="B10" s="93">
        <v>3138710.4769000011</v>
      </c>
      <c r="C10" s="94"/>
      <c r="D10" s="103">
        <v>-87234</v>
      </c>
      <c r="E10" s="106">
        <f t="shared" si="0"/>
        <v>3051476.4769000011</v>
      </c>
    </row>
    <row r="11" spans="1:5" x14ac:dyDescent="0.2">
      <c r="A11" s="74">
        <v>37408</v>
      </c>
      <c r="B11" s="93">
        <v>3173076.2340000002</v>
      </c>
      <c r="C11" s="94"/>
      <c r="D11" s="103">
        <v>-84420</v>
      </c>
      <c r="E11" s="106">
        <f t="shared" si="0"/>
        <v>3088656.2340000002</v>
      </c>
    </row>
    <row r="12" spans="1:5" x14ac:dyDescent="0.2">
      <c r="A12" s="74">
        <v>37438</v>
      </c>
      <c r="B12" s="93">
        <v>3131996.1795999999</v>
      </c>
      <c r="C12" s="95">
        <v>64915.812295964628</v>
      </c>
      <c r="D12" s="103">
        <v>-87234</v>
      </c>
      <c r="E12" s="106">
        <f t="shared" si="0"/>
        <v>3109677.9918959644</v>
      </c>
    </row>
    <row r="13" spans="1:5" x14ac:dyDescent="0.2">
      <c r="A13" s="74">
        <v>37469</v>
      </c>
      <c r="B13" s="93">
        <v>2860216.7452999991</v>
      </c>
      <c r="C13" s="95">
        <v>64764.323339352035</v>
      </c>
      <c r="D13" s="103">
        <v>-87234</v>
      </c>
      <c r="E13" s="106">
        <f t="shared" si="0"/>
        <v>2837747.0686393511</v>
      </c>
    </row>
    <row r="14" spans="1:5" x14ac:dyDescent="0.2">
      <c r="A14" s="74">
        <v>37500</v>
      </c>
      <c r="B14" s="93">
        <v>3198983.4379000003</v>
      </c>
      <c r="C14" s="95"/>
      <c r="D14" s="103">
        <v>-84420</v>
      </c>
      <c r="E14" s="106">
        <f t="shared" si="0"/>
        <v>3114563.4379000003</v>
      </c>
    </row>
    <row r="15" spans="1:5" x14ac:dyDescent="0.2">
      <c r="A15" s="74">
        <v>37530</v>
      </c>
      <c r="B15" s="93">
        <v>3145808.0405000006</v>
      </c>
      <c r="C15" s="95"/>
      <c r="D15" s="103">
        <v>-87234</v>
      </c>
      <c r="E15" s="106">
        <f t="shared" si="0"/>
        <v>3058574.0405000006</v>
      </c>
    </row>
    <row r="16" spans="1:5" x14ac:dyDescent="0.2">
      <c r="A16" s="74">
        <v>37561</v>
      </c>
      <c r="B16" s="93">
        <v>750663.77350000059</v>
      </c>
      <c r="C16" s="94"/>
      <c r="D16" s="103">
        <v>-84420</v>
      </c>
      <c r="E16" s="106">
        <f t="shared" si="0"/>
        <v>666243.77350000059</v>
      </c>
    </row>
    <row r="17" spans="1:6" x14ac:dyDescent="0.2">
      <c r="A17" s="74">
        <v>37591</v>
      </c>
      <c r="B17" s="93">
        <v>1076991.8292</v>
      </c>
      <c r="C17" s="94"/>
      <c r="D17" s="103">
        <v>-134664</v>
      </c>
      <c r="E17" s="106">
        <f t="shared" si="0"/>
        <v>942327.82920000004</v>
      </c>
    </row>
    <row r="18" spans="1:6" x14ac:dyDescent="0.2">
      <c r="A18" s="74">
        <v>37622</v>
      </c>
      <c r="B18" s="93">
        <v>-466.39600000000002</v>
      </c>
      <c r="C18" s="94"/>
      <c r="D18" s="103"/>
      <c r="E18" s="106">
        <f>SUM(B18:D18)</f>
        <v>-466.39600000000002</v>
      </c>
    </row>
    <row r="19" spans="1:6" x14ac:dyDescent="0.2">
      <c r="A19" s="74">
        <v>37653</v>
      </c>
      <c r="B19" s="93">
        <v>-8485.5957999999991</v>
      </c>
      <c r="C19" s="94"/>
      <c r="D19" s="103"/>
      <c r="E19" s="106">
        <f t="shared" si="0"/>
        <v>-8485.5957999999991</v>
      </c>
    </row>
    <row r="20" spans="1:6" x14ac:dyDescent="0.2">
      <c r="A20" s="74">
        <v>37681</v>
      </c>
      <c r="B20" s="93">
        <v>-21210.8449</v>
      </c>
      <c r="C20" s="94"/>
      <c r="D20" s="103"/>
      <c r="E20" s="106">
        <f t="shared" si="0"/>
        <v>-21210.8449</v>
      </c>
    </row>
    <row r="21" spans="1:6" x14ac:dyDescent="0.2">
      <c r="A21" s="74">
        <v>37712</v>
      </c>
      <c r="B21" s="93">
        <v>-36158.431400000001</v>
      </c>
      <c r="C21" s="94"/>
      <c r="D21" s="103"/>
      <c r="E21" s="106">
        <f t="shared" si="0"/>
        <v>-36158.431400000001</v>
      </c>
    </row>
    <row r="22" spans="1:6" x14ac:dyDescent="0.2">
      <c r="A22" s="74">
        <v>37742</v>
      </c>
      <c r="B22" s="93">
        <v>-34886.9735</v>
      </c>
      <c r="C22" s="94"/>
      <c r="D22" s="103"/>
      <c r="E22" s="106">
        <f t="shared" si="0"/>
        <v>-34886.9735</v>
      </c>
    </row>
    <row r="23" spans="1:6" x14ac:dyDescent="0.2">
      <c r="A23" s="74">
        <v>37773</v>
      </c>
      <c r="B23" s="93">
        <v>-31321.125400000001</v>
      </c>
      <c r="C23" s="94"/>
      <c r="D23" s="103"/>
      <c r="E23" s="106">
        <f t="shared" si="0"/>
        <v>-31321.125400000001</v>
      </c>
    </row>
    <row r="24" spans="1:6" x14ac:dyDescent="0.2">
      <c r="A24" s="74">
        <v>37803</v>
      </c>
      <c r="B24" s="93">
        <v>-27208.698700000001</v>
      </c>
      <c r="C24" s="94"/>
      <c r="D24" s="103"/>
      <c r="E24" s="106">
        <f t="shared" si="0"/>
        <v>-27208.698700000001</v>
      </c>
    </row>
    <row r="25" spans="1:6" ht="13.5" thickBot="1" x14ac:dyDescent="0.25">
      <c r="A25" s="74">
        <v>37834</v>
      </c>
      <c r="B25" s="93">
        <v>-23119.808499999999</v>
      </c>
      <c r="C25" s="94"/>
      <c r="D25" s="103"/>
      <c r="E25" s="107">
        <f t="shared" si="0"/>
        <v>-23119.808499999999</v>
      </c>
      <c r="F25" s="76"/>
    </row>
    <row r="26" spans="1:6" ht="13.5" thickBot="1" x14ac:dyDescent="0.25">
      <c r="A26" s="75" t="s">
        <v>216</v>
      </c>
      <c r="B26" s="96">
        <v>58955553.322100006</v>
      </c>
      <c r="C26" s="97">
        <f>SUM(C5:C25)</f>
        <v>129680.13563531666</v>
      </c>
      <c r="D26" s="98">
        <f>SUM(D5:D25)</f>
        <v>-1217481</v>
      </c>
      <c r="E26" s="99">
        <f t="shared" si="0"/>
        <v>57867752.457735322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B5" sqref="B5"/>
    </sheetView>
  </sheetViews>
  <sheetFormatPr defaultRowHeight="12.75" x14ac:dyDescent="0.2"/>
  <cols>
    <col min="1" max="1" width="14.5703125" bestFit="1" customWidth="1"/>
    <col min="2" max="6" width="14.7109375" style="84" bestFit="1" customWidth="1"/>
    <col min="7" max="7" width="12.5703125" style="84" bestFit="1" customWidth="1"/>
  </cols>
  <sheetData>
    <row r="3" spans="1:7" x14ac:dyDescent="0.2">
      <c r="A3" s="72" t="s">
        <v>217</v>
      </c>
      <c r="B3" s="77" t="s">
        <v>15</v>
      </c>
      <c r="C3" s="78"/>
      <c r="D3" s="78"/>
      <c r="E3" s="78"/>
      <c r="F3" s="78"/>
      <c r="G3" s="79"/>
    </row>
    <row r="4" spans="1:7" x14ac:dyDescent="0.2">
      <c r="A4" s="72" t="s">
        <v>17</v>
      </c>
      <c r="B4" s="80" t="s">
        <v>32</v>
      </c>
      <c r="C4" s="81" t="s">
        <v>38</v>
      </c>
      <c r="D4" s="81" t="s">
        <v>47</v>
      </c>
      <c r="E4" s="81" t="s">
        <v>190</v>
      </c>
      <c r="F4" s="81" t="s">
        <v>42</v>
      </c>
      <c r="G4" s="82" t="s">
        <v>216</v>
      </c>
    </row>
    <row r="5" spans="1:7" x14ac:dyDescent="0.2">
      <c r="A5" s="73">
        <v>37226</v>
      </c>
      <c r="B5" s="80">
        <v>0</v>
      </c>
      <c r="C5" s="81">
        <v>0</v>
      </c>
      <c r="D5" s="81">
        <v>732500</v>
      </c>
      <c r="E5" s="81"/>
      <c r="F5" s="81">
        <v>-855623.45519999997</v>
      </c>
      <c r="G5" s="82">
        <v>-123123.45519999997</v>
      </c>
    </row>
    <row r="6" spans="1:7" x14ac:dyDescent="0.2">
      <c r="A6" s="74">
        <v>37257</v>
      </c>
      <c r="B6" s="83">
        <v>0</v>
      </c>
      <c r="D6" s="84">
        <v>3776000</v>
      </c>
      <c r="F6" s="84">
        <v>-3301446.3684</v>
      </c>
      <c r="G6" s="85">
        <v>474553.63159999996</v>
      </c>
    </row>
    <row r="7" spans="1:7" x14ac:dyDescent="0.2">
      <c r="A7" s="74">
        <v>37288</v>
      </c>
      <c r="B7" s="83">
        <v>0</v>
      </c>
      <c r="D7" s="84">
        <v>2968000</v>
      </c>
      <c r="E7" s="84">
        <v>-58323.139300000003</v>
      </c>
      <c r="F7" s="84">
        <v>-2825673.8458999991</v>
      </c>
      <c r="G7" s="85">
        <v>84003.014800000936</v>
      </c>
    </row>
    <row r="8" spans="1:7" x14ac:dyDescent="0.2">
      <c r="A8" s="74">
        <v>37316</v>
      </c>
      <c r="B8" s="83">
        <v>0</v>
      </c>
      <c r="D8" s="84">
        <v>1576000</v>
      </c>
      <c r="E8" s="84">
        <v>-58800.130700000002</v>
      </c>
      <c r="F8" s="84">
        <v>-1580928.5807</v>
      </c>
      <c r="G8" s="85">
        <v>-63728.711400000146</v>
      </c>
    </row>
    <row r="9" spans="1:7" x14ac:dyDescent="0.2">
      <c r="A9" s="74">
        <v>37347</v>
      </c>
      <c r="B9" s="83"/>
      <c r="D9" s="84">
        <v>2575000</v>
      </c>
      <c r="E9" s="84">
        <v>-162452.0128</v>
      </c>
      <c r="F9" s="84">
        <v>-2635335.6361000002</v>
      </c>
      <c r="G9" s="85">
        <v>-222787.64890000038</v>
      </c>
    </row>
    <row r="10" spans="1:7" x14ac:dyDescent="0.2">
      <c r="A10" s="74">
        <v>37377</v>
      </c>
      <c r="B10" s="83"/>
      <c r="D10" s="84">
        <v>1593500</v>
      </c>
      <c r="F10" s="84">
        <v>-1600427.6526000006</v>
      </c>
      <c r="G10" s="85">
        <v>-6927.6526000006124</v>
      </c>
    </row>
    <row r="11" spans="1:7" x14ac:dyDescent="0.2">
      <c r="A11" s="74">
        <v>37408</v>
      </c>
      <c r="B11" s="83"/>
      <c r="D11" s="84">
        <v>1575000</v>
      </c>
      <c r="F11" s="84">
        <v>-1539544.6132999999</v>
      </c>
      <c r="G11" s="85">
        <v>35455.386700000148</v>
      </c>
    </row>
    <row r="12" spans="1:7" x14ac:dyDescent="0.2">
      <c r="A12" s="74">
        <v>37438</v>
      </c>
      <c r="B12" s="83"/>
      <c r="D12" s="84">
        <v>1593500</v>
      </c>
      <c r="F12" s="84">
        <v>-1475258.3537000003</v>
      </c>
      <c r="G12" s="85">
        <v>118241.64629999967</v>
      </c>
    </row>
    <row r="13" spans="1:7" x14ac:dyDescent="0.2">
      <c r="A13" s="74">
        <v>37469</v>
      </c>
      <c r="B13" s="83"/>
      <c r="D13" s="84">
        <v>1593500</v>
      </c>
      <c r="E13" s="84">
        <v>-287740.80729999999</v>
      </c>
      <c r="F13" s="84">
        <v>-1432694.3545999997</v>
      </c>
      <c r="G13" s="85">
        <v>-126935.16189999972</v>
      </c>
    </row>
    <row r="14" spans="1:7" x14ac:dyDescent="0.2">
      <c r="A14" s="74">
        <v>37500</v>
      </c>
      <c r="B14" s="83"/>
      <c r="D14" s="84">
        <v>1575000</v>
      </c>
      <c r="F14" s="84">
        <v>-1418479.4915999998</v>
      </c>
      <c r="G14" s="85">
        <v>156520.50840000017</v>
      </c>
    </row>
    <row r="15" spans="1:7" x14ac:dyDescent="0.2">
      <c r="A15" s="74">
        <v>37530</v>
      </c>
      <c r="B15" s="83"/>
      <c r="D15" s="84">
        <v>1593500</v>
      </c>
      <c r="F15" s="84">
        <v>-1398992.3903999999</v>
      </c>
      <c r="G15" s="85">
        <v>194507.60960000008</v>
      </c>
    </row>
    <row r="16" spans="1:7" x14ac:dyDescent="0.2">
      <c r="A16" s="74">
        <v>37561</v>
      </c>
      <c r="B16" s="83"/>
      <c r="D16" s="84">
        <v>650000</v>
      </c>
      <c r="E16" s="84">
        <v>-324891.16600000003</v>
      </c>
      <c r="F16" s="84">
        <v>-1102565.7032000001</v>
      </c>
      <c r="G16" s="85">
        <v>-777456.86920000007</v>
      </c>
    </row>
    <row r="17" spans="1:7" x14ac:dyDescent="0.2">
      <c r="A17" s="74">
        <v>37591</v>
      </c>
      <c r="B17" s="83"/>
      <c r="D17" s="84">
        <v>671000</v>
      </c>
      <c r="F17" s="84">
        <v>-541949.99090000021</v>
      </c>
      <c r="G17" s="85">
        <v>129050.00909999979</v>
      </c>
    </row>
    <row r="18" spans="1:7" x14ac:dyDescent="0.2">
      <c r="A18" s="74">
        <v>37622</v>
      </c>
      <c r="B18" s="83"/>
      <c r="D18" s="84">
        <v>120000</v>
      </c>
      <c r="G18" s="85">
        <v>120000</v>
      </c>
    </row>
    <row r="19" spans="1:7" x14ac:dyDescent="0.2">
      <c r="A19" s="74">
        <v>37653</v>
      </c>
      <c r="B19" s="83"/>
      <c r="D19" s="84">
        <v>120000</v>
      </c>
      <c r="G19" s="85">
        <v>120000</v>
      </c>
    </row>
    <row r="20" spans="1:7" x14ac:dyDescent="0.2">
      <c r="A20" s="74">
        <v>37681</v>
      </c>
      <c r="B20" s="83"/>
      <c r="D20" s="84">
        <v>120000</v>
      </c>
      <c r="G20" s="85">
        <v>120000</v>
      </c>
    </row>
    <row r="21" spans="1:7" x14ac:dyDescent="0.2">
      <c r="A21" s="74">
        <v>37712</v>
      </c>
      <c r="B21" s="83"/>
      <c r="D21" s="84">
        <v>120000</v>
      </c>
      <c r="G21" s="85">
        <v>120000</v>
      </c>
    </row>
    <row r="22" spans="1:7" x14ac:dyDescent="0.2">
      <c r="A22" s="74">
        <v>37742</v>
      </c>
      <c r="B22" s="83"/>
      <c r="D22" s="84">
        <v>120000</v>
      </c>
      <c r="G22" s="85">
        <v>120000</v>
      </c>
    </row>
    <row r="23" spans="1:7" x14ac:dyDescent="0.2">
      <c r="A23" s="74">
        <v>37773</v>
      </c>
      <c r="B23" s="83"/>
      <c r="D23" s="84">
        <v>120000</v>
      </c>
      <c r="G23" s="85">
        <v>120000</v>
      </c>
    </row>
    <row r="24" spans="1:7" x14ac:dyDescent="0.2">
      <c r="A24" s="74">
        <v>37803</v>
      </c>
      <c r="B24" s="83"/>
      <c r="D24" s="84">
        <v>120000</v>
      </c>
      <c r="G24" s="85">
        <v>120000</v>
      </c>
    </row>
    <row r="25" spans="1:7" x14ac:dyDescent="0.2">
      <c r="A25" s="74">
        <v>37834</v>
      </c>
      <c r="B25" s="83"/>
      <c r="D25" s="84">
        <v>120000</v>
      </c>
      <c r="G25" s="85">
        <v>120000</v>
      </c>
    </row>
    <row r="26" spans="1:7" x14ac:dyDescent="0.2">
      <c r="A26" s="75" t="s">
        <v>216</v>
      </c>
      <c r="B26" s="86">
        <v>0</v>
      </c>
      <c r="C26" s="87">
        <v>0</v>
      </c>
      <c r="D26" s="87">
        <v>23432500</v>
      </c>
      <c r="E26" s="87">
        <v>-892207.25609999988</v>
      </c>
      <c r="F26" s="87">
        <v>-21708920.4366</v>
      </c>
      <c r="G26" s="88">
        <v>831372.30729999987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3"/>
  <sheetViews>
    <sheetView workbookViewId="0">
      <selection activeCell="D14" sqref="D14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58955553.322099991</v>
      </c>
      <c r="M2" s="18">
        <f>SUM(K2:L2)</f>
        <v>58955553.322099991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57" customFormat="1" x14ac:dyDescent="0.2">
      <c r="A5" s="51" t="s">
        <v>30</v>
      </c>
      <c r="B5" s="51" t="s">
        <v>31</v>
      </c>
      <c r="C5" s="51" t="s">
        <v>29</v>
      </c>
      <c r="D5" s="51" t="s">
        <v>32</v>
      </c>
      <c r="E5" s="52">
        <v>37226</v>
      </c>
      <c r="F5" s="53">
        <v>155000</v>
      </c>
      <c r="G5" s="53">
        <v>154909.88699999999</v>
      </c>
      <c r="H5" s="54">
        <v>0.99941862583705199</v>
      </c>
      <c r="I5" s="55">
        <v>0.83499999999999996</v>
      </c>
      <c r="J5" s="55">
        <v>1.5575000000000001</v>
      </c>
      <c r="K5" s="56">
        <v>0</v>
      </c>
      <c r="L5" s="56">
        <v>-111922.3934</v>
      </c>
      <c r="M5" s="53"/>
      <c r="N5" s="53"/>
      <c r="P5" s="58"/>
      <c r="Q5" s="58"/>
    </row>
    <row r="6" spans="1:17" s="57" customFormat="1" x14ac:dyDescent="0.2">
      <c r="A6" s="51" t="s">
        <v>30</v>
      </c>
      <c r="B6" s="51" t="s">
        <v>31</v>
      </c>
      <c r="C6" s="51" t="s">
        <v>29</v>
      </c>
      <c r="D6" s="51" t="s">
        <v>32</v>
      </c>
      <c r="E6" s="52">
        <v>37257</v>
      </c>
      <c r="F6" s="53">
        <v>155000</v>
      </c>
      <c r="G6" s="53">
        <v>154631.23019999999</v>
      </c>
      <c r="H6" s="54">
        <v>0.99762083983368699</v>
      </c>
      <c r="I6" s="55">
        <v>1.73</v>
      </c>
      <c r="J6" s="55">
        <v>1.5575000000000001</v>
      </c>
      <c r="K6" s="56">
        <v>0</v>
      </c>
      <c r="L6" s="56">
        <v>26673.887200000001</v>
      </c>
      <c r="M6" s="53"/>
      <c r="N6" s="53"/>
      <c r="P6" s="58"/>
      <c r="Q6" s="59"/>
    </row>
    <row r="7" spans="1:17" s="57" customFormat="1" x14ac:dyDescent="0.2">
      <c r="A7" s="51" t="s">
        <v>30</v>
      </c>
      <c r="B7" s="51" t="s">
        <v>31</v>
      </c>
      <c r="C7" s="51" t="s">
        <v>29</v>
      </c>
      <c r="D7" s="51" t="s">
        <v>32</v>
      </c>
      <c r="E7" s="52">
        <v>37288</v>
      </c>
      <c r="F7" s="53">
        <v>140000</v>
      </c>
      <c r="G7" s="53">
        <v>139412.8719</v>
      </c>
      <c r="H7" s="54">
        <v>0.99580622761358795</v>
      </c>
      <c r="I7" s="55">
        <v>1.63</v>
      </c>
      <c r="J7" s="55">
        <v>1.5575000000000001</v>
      </c>
      <c r="K7" s="56">
        <v>0</v>
      </c>
      <c r="L7" s="56">
        <v>10107.433199999999</v>
      </c>
      <c r="M7" s="53"/>
      <c r="N7" s="53"/>
      <c r="P7" s="58"/>
      <c r="Q7" s="59"/>
    </row>
    <row r="8" spans="1:17" s="57" customFormat="1" x14ac:dyDescent="0.2">
      <c r="A8" s="51" t="s">
        <v>30</v>
      </c>
      <c r="B8" s="51" t="s">
        <v>31</v>
      </c>
      <c r="C8" s="51" t="s">
        <v>29</v>
      </c>
      <c r="D8" s="51" t="s">
        <v>32</v>
      </c>
      <c r="E8" s="52">
        <v>37316</v>
      </c>
      <c r="F8" s="53">
        <v>155000</v>
      </c>
      <c r="G8" s="53">
        <v>154097.20559999999</v>
      </c>
      <c r="H8" s="54">
        <v>0.99417552006328103</v>
      </c>
      <c r="I8" s="55">
        <v>0.62</v>
      </c>
      <c r="J8" s="55">
        <v>1.5575000000000001</v>
      </c>
      <c r="K8" s="56">
        <v>0</v>
      </c>
      <c r="L8" s="56">
        <v>-144466.13029999999</v>
      </c>
      <c r="M8" s="53"/>
      <c r="N8" s="53"/>
      <c r="P8" s="60"/>
      <c r="Q8" s="60"/>
    </row>
    <row r="9" spans="1:17" s="57" customFormat="1" x14ac:dyDescent="0.2">
      <c r="A9" s="51" t="s">
        <v>30</v>
      </c>
      <c r="B9" s="51" t="s">
        <v>33</v>
      </c>
      <c r="C9" s="51" t="s">
        <v>29</v>
      </c>
      <c r="D9" s="51" t="s">
        <v>32</v>
      </c>
      <c r="E9" s="52">
        <v>37226</v>
      </c>
      <c r="F9" s="53">
        <v>155000</v>
      </c>
      <c r="G9" s="53">
        <v>154909.88699999999</v>
      </c>
      <c r="H9" s="54">
        <v>0.99941862583705199</v>
      </c>
      <c r="I9" s="55">
        <v>0.83499999999999996</v>
      </c>
      <c r="J9" s="55">
        <v>1.5674999999999999</v>
      </c>
      <c r="K9" s="56">
        <v>0</v>
      </c>
      <c r="L9" s="56">
        <v>-113471.49219999999</v>
      </c>
      <c r="M9" s="53"/>
      <c r="N9" s="53"/>
      <c r="P9" s="58"/>
      <c r="Q9" s="59"/>
    </row>
    <row r="10" spans="1:17" s="57" customFormat="1" x14ac:dyDescent="0.2">
      <c r="A10" s="51" t="s">
        <v>30</v>
      </c>
      <c r="B10" s="51" t="s">
        <v>33</v>
      </c>
      <c r="C10" s="51" t="s">
        <v>29</v>
      </c>
      <c r="D10" s="51" t="s">
        <v>32</v>
      </c>
      <c r="E10" s="52">
        <v>37257</v>
      </c>
      <c r="F10" s="53">
        <v>155000</v>
      </c>
      <c r="G10" s="53">
        <v>154631.23019999999</v>
      </c>
      <c r="H10" s="54">
        <v>0.99762083983368699</v>
      </c>
      <c r="I10" s="55">
        <v>1.73</v>
      </c>
      <c r="J10" s="55">
        <v>1.5674999999999999</v>
      </c>
      <c r="K10" s="56">
        <v>0</v>
      </c>
      <c r="L10" s="56">
        <v>25127.5749</v>
      </c>
      <c r="M10" s="53"/>
      <c r="N10" s="53"/>
      <c r="P10" s="60"/>
      <c r="Q10" s="60"/>
    </row>
    <row r="11" spans="1:17" s="57" customFormat="1" x14ac:dyDescent="0.2">
      <c r="A11" s="51" t="s">
        <v>30</v>
      </c>
      <c r="B11" s="51" t="s">
        <v>33</v>
      </c>
      <c r="C11" s="51" t="s">
        <v>29</v>
      </c>
      <c r="D11" s="51" t="s">
        <v>32</v>
      </c>
      <c r="E11" s="52">
        <v>37288</v>
      </c>
      <c r="F11" s="53">
        <v>140000</v>
      </c>
      <c r="G11" s="53">
        <v>139412.8719</v>
      </c>
      <c r="H11" s="54">
        <v>0.99580622761358795</v>
      </c>
      <c r="I11" s="55">
        <v>1.63</v>
      </c>
      <c r="J11" s="55">
        <v>1.5674999999999999</v>
      </c>
      <c r="K11" s="56">
        <v>0</v>
      </c>
      <c r="L11" s="56">
        <v>8713.3045000000002</v>
      </c>
      <c r="M11" s="53"/>
      <c r="N11" s="53"/>
      <c r="P11" s="60"/>
      <c r="Q11" s="60"/>
    </row>
    <row r="12" spans="1:17" s="57" customFormat="1" x14ac:dyDescent="0.2">
      <c r="A12" s="51" t="s">
        <v>30</v>
      </c>
      <c r="B12" s="51" t="s">
        <v>33</v>
      </c>
      <c r="C12" s="51" t="s">
        <v>29</v>
      </c>
      <c r="D12" s="51" t="s">
        <v>32</v>
      </c>
      <c r="E12" s="52">
        <v>37316</v>
      </c>
      <c r="F12" s="53">
        <v>155000</v>
      </c>
      <c r="G12" s="53">
        <v>154097.20559999999</v>
      </c>
      <c r="H12" s="54">
        <v>0.99417552006328103</v>
      </c>
      <c r="I12" s="55">
        <v>0.62</v>
      </c>
      <c r="J12" s="55">
        <v>1.5674999999999999</v>
      </c>
      <c r="K12" s="56">
        <v>0</v>
      </c>
      <c r="L12" s="56">
        <v>-146007.1023</v>
      </c>
      <c r="M12" s="53"/>
      <c r="N12" s="53"/>
      <c r="P12" s="58"/>
      <c r="Q12" s="59"/>
    </row>
    <row r="13" spans="1:17" s="57" customFormat="1" x14ac:dyDescent="0.2">
      <c r="A13" s="51" t="s">
        <v>30</v>
      </c>
      <c r="B13" s="51" t="s">
        <v>34</v>
      </c>
      <c r="C13" s="51" t="s">
        <v>29</v>
      </c>
      <c r="D13" s="51" t="s">
        <v>32</v>
      </c>
      <c r="E13" s="52">
        <v>37226</v>
      </c>
      <c r="F13" s="53">
        <v>155000</v>
      </c>
      <c r="G13" s="53">
        <v>154909.88699999999</v>
      </c>
      <c r="H13" s="54">
        <v>0.99941862583705199</v>
      </c>
      <c r="I13" s="55">
        <v>0.83499999999999996</v>
      </c>
      <c r="J13" s="55">
        <v>1.5575000000000001</v>
      </c>
      <c r="K13" s="56">
        <v>0</v>
      </c>
      <c r="L13" s="56">
        <v>-111922.3934</v>
      </c>
      <c r="M13" s="53"/>
      <c r="N13" s="53"/>
      <c r="P13" s="60"/>
      <c r="Q13" s="60"/>
    </row>
    <row r="14" spans="1:17" s="57" customFormat="1" x14ac:dyDescent="0.2">
      <c r="A14" s="51" t="s">
        <v>30</v>
      </c>
      <c r="B14" s="51" t="s">
        <v>34</v>
      </c>
      <c r="C14" s="51" t="s">
        <v>29</v>
      </c>
      <c r="D14" s="51" t="s">
        <v>32</v>
      </c>
      <c r="E14" s="52">
        <v>37257</v>
      </c>
      <c r="F14" s="53">
        <v>155000</v>
      </c>
      <c r="G14" s="53">
        <v>154631.23019999999</v>
      </c>
      <c r="H14" s="54">
        <v>0.99762083983368699</v>
      </c>
      <c r="I14" s="55">
        <v>1.73</v>
      </c>
      <c r="J14" s="55">
        <v>1.5575000000000001</v>
      </c>
      <c r="K14" s="56">
        <v>0</v>
      </c>
      <c r="L14" s="56">
        <v>26673.887200000001</v>
      </c>
      <c r="M14" s="53"/>
      <c r="N14" s="53"/>
      <c r="P14" s="58"/>
      <c r="Q14" s="59"/>
    </row>
    <row r="15" spans="1:17" s="57" customFormat="1" x14ac:dyDescent="0.2">
      <c r="A15" s="51" t="s">
        <v>30</v>
      </c>
      <c r="B15" s="51" t="s">
        <v>34</v>
      </c>
      <c r="C15" s="51" t="s">
        <v>29</v>
      </c>
      <c r="D15" s="51" t="s">
        <v>32</v>
      </c>
      <c r="E15" s="52">
        <v>37288</v>
      </c>
      <c r="F15" s="53">
        <v>140000</v>
      </c>
      <c r="G15" s="53">
        <v>139412.8719</v>
      </c>
      <c r="H15" s="54">
        <v>0.99580622761358795</v>
      </c>
      <c r="I15" s="55">
        <v>1.63</v>
      </c>
      <c r="J15" s="55">
        <v>1.5575000000000001</v>
      </c>
      <c r="K15" s="56">
        <v>0</v>
      </c>
      <c r="L15" s="56">
        <v>10107.433199999999</v>
      </c>
      <c r="M15" s="53"/>
      <c r="N15" s="53"/>
      <c r="P15" s="60"/>
      <c r="Q15" s="60"/>
    </row>
    <row r="16" spans="1:17" s="57" customFormat="1" x14ac:dyDescent="0.2">
      <c r="A16" s="51" t="s">
        <v>30</v>
      </c>
      <c r="B16" s="51" t="s">
        <v>34</v>
      </c>
      <c r="C16" s="51" t="s">
        <v>29</v>
      </c>
      <c r="D16" s="51" t="s">
        <v>32</v>
      </c>
      <c r="E16" s="52">
        <v>37316</v>
      </c>
      <c r="F16" s="53">
        <v>155000</v>
      </c>
      <c r="G16" s="53">
        <v>154097.20559999999</v>
      </c>
      <c r="H16" s="54">
        <v>0.99417552006328103</v>
      </c>
      <c r="I16" s="55">
        <v>0.62</v>
      </c>
      <c r="J16" s="55">
        <v>1.5575000000000001</v>
      </c>
      <c r="K16" s="56">
        <v>0</v>
      </c>
      <c r="L16" s="56">
        <v>-144466.13029999999</v>
      </c>
      <c r="M16" s="53"/>
      <c r="N16" s="53"/>
      <c r="P16" s="58"/>
      <c r="Q16" s="59"/>
    </row>
    <row r="17" spans="1:17" s="57" customFormat="1" x14ac:dyDescent="0.2">
      <c r="A17" s="51" t="s">
        <v>30</v>
      </c>
      <c r="B17" s="51" t="s">
        <v>35</v>
      </c>
      <c r="C17" s="51" t="s">
        <v>29</v>
      </c>
      <c r="D17" s="51" t="s">
        <v>32</v>
      </c>
      <c r="E17" s="52">
        <v>37226</v>
      </c>
      <c r="F17" s="53">
        <v>-155000</v>
      </c>
      <c r="G17" s="53">
        <v>-154909.88699999999</v>
      </c>
      <c r="H17" s="54">
        <v>0.99941862583705199</v>
      </c>
      <c r="I17" s="55">
        <v>0.83499999999999996</v>
      </c>
      <c r="J17" s="55">
        <v>1.585</v>
      </c>
      <c r="K17" s="56">
        <v>0</v>
      </c>
      <c r="L17" s="56">
        <v>116182.41529999999</v>
      </c>
      <c r="M17" s="53"/>
      <c r="N17" s="53"/>
      <c r="P17" s="58"/>
      <c r="Q17" s="59"/>
    </row>
    <row r="18" spans="1:17" s="57" customFormat="1" x14ac:dyDescent="0.2">
      <c r="A18" s="51" t="s">
        <v>30</v>
      </c>
      <c r="B18" s="51" t="s">
        <v>35</v>
      </c>
      <c r="C18" s="51" t="s">
        <v>29</v>
      </c>
      <c r="D18" s="51" t="s">
        <v>32</v>
      </c>
      <c r="E18" s="52">
        <v>37257</v>
      </c>
      <c r="F18" s="53">
        <v>-155000</v>
      </c>
      <c r="G18" s="53">
        <v>-154631.23019999999</v>
      </c>
      <c r="H18" s="54">
        <v>0.99762083983368699</v>
      </c>
      <c r="I18" s="55">
        <v>1.73</v>
      </c>
      <c r="J18" s="55">
        <v>1.585</v>
      </c>
      <c r="K18" s="56">
        <v>0</v>
      </c>
      <c r="L18" s="56">
        <v>-22421.528399999999</v>
      </c>
      <c r="M18" s="53"/>
      <c r="N18" s="53"/>
      <c r="P18" s="60"/>
      <c r="Q18" s="60"/>
    </row>
    <row r="19" spans="1:17" s="57" customFormat="1" x14ac:dyDescent="0.2">
      <c r="A19" s="51" t="s">
        <v>30</v>
      </c>
      <c r="B19" s="51" t="s">
        <v>35</v>
      </c>
      <c r="C19" s="51" t="s">
        <v>29</v>
      </c>
      <c r="D19" s="51" t="s">
        <v>32</v>
      </c>
      <c r="E19" s="52">
        <v>37288</v>
      </c>
      <c r="F19" s="53">
        <v>-140000</v>
      </c>
      <c r="G19" s="53">
        <v>-139412.8719</v>
      </c>
      <c r="H19" s="54">
        <v>0.99580622761358795</v>
      </c>
      <c r="I19" s="55">
        <v>1.63</v>
      </c>
      <c r="J19" s="55">
        <v>1.585</v>
      </c>
      <c r="K19" s="56">
        <v>0</v>
      </c>
      <c r="L19" s="56">
        <v>-6273.5792000000001</v>
      </c>
      <c r="M19" s="53"/>
      <c r="N19" s="53"/>
      <c r="P19" s="60"/>
      <c r="Q19" s="60"/>
    </row>
    <row r="20" spans="1:17" s="57" customFormat="1" x14ac:dyDescent="0.2">
      <c r="A20" s="51" t="s">
        <v>30</v>
      </c>
      <c r="B20" s="51" t="s">
        <v>35</v>
      </c>
      <c r="C20" s="51" t="s">
        <v>29</v>
      </c>
      <c r="D20" s="51" t="s">
        <v>32</v>
      </c>
      <c r="E20" s="52">
        <v>37316</v>
      </c>
      <c r="F20" s="53">
        <v>-155000</v>
      </c>
      <c r="G20" s="53">
        <v>-154097.20559999999</v>
      </c>
      <c r="H20" s="54">
        <v>0.99417552006328103</v>
      </c>
      <c r="I20" s="55">
        <v>0.62</v>
      </c>
      <c r="J20" s="55">
        <v>1.585</v>
      </c>
      <c r="K20" s="56">
        <v>0</v>
      </c>
      <c r="L20" s="56">
        <v>148703.8034</v>
      </c>
      <c r="M20" s="53"/>
      <c r="N20" s="53"/>
      <c r="P20" s="58"/>
      <c r="Q20" s="59"/>
    </row>
    <row r="21" spans="1:17" s="57" customFormat="1" x14ac:dyDescent="0.2">
      <c r="A21" s="51" t="s">
        <v>30</v>
      </c>
      <c r="B21" s="51" t="s">
        <v>36</v>
      </c>
      <c r="C21" s="51" t="s">
        <v>29</v>
      </c>
      <c r="D21" s="51" t="s">
        <v>32</v>
      </c>
      <c r="E21" s="52">
        <v>37226</v>
      </c>
      <c r="F21" s="53">
        <v>-310000</v>
      </c>
      <c r="G21" s="53">
        <v>-309819.77399999998</v>
      </c>
      <c r="H21" s="54">
        <v>0.99941862583705199</v>
      </c>
      <c r="I21" s="55">
        <v>0.83499999999999996</v>
      </c>
      <c r="J21" s="55">
        <v>1.5825</v>
      </c>
      <c r="K21" s="56">
        <v>0</v>
      </c>
      <c r="L21" s="56">
        <v>231590.28109999999</v>
      </c>
      <c r="M21" s="53"/>
      <c r="N21" s="53"/>
      <c r="P21" s="58"/>
      <c r="Q21" s="59"/>
    </row>
    <row r="22" spans="1:17" s="57" customFormat="1" x14ac:dyDescent="0.2">
      <c r="A22" s="51" t="s">
        <v>30</v>
      </c>
      <c r="B22" s="51" t="s">
        <v>36</v>
      </c>
      <c r="C22" s="51" t="s">
        <v>29</v>
      </c>
      <c r="D22" s="51" t="s">
        <v>32</v>
      </c>
      <c r="E22" s="52">
        <v>37257</v>
      </c>
      <c r="F22" s="53">
        <v>-310000</v>
      </c>
      <c r="G22" s="53">
        <v>-309262.46029999998</v>
      </c>
      <c r="H22" s="54">
        <v>0.99762083983368699</v>
      </c>
      <c r="I22" s="55">
        <v>1.73</v>
      </c>
      <c r="J22" s="55">
        <v>1.5825</v>
      </c>
      <c r="K22" s="56">
        <v>0</v>
      </c>
      <c r="L22" s="56">
        <v>-45616.212899999999</v>
      </c>
      <c r="M22" s="53"/>
      <c r="N22" s="53"/>
      <c r="P22" s="58"/>
      <c r="Q22" s="59"/>
    </row>
    <row r="23" spans="1:17" s="57" customFormat="1" x14ac:dyDescent="0.2">
      <c r="A23" s="51" t="s">
        <v>30</v>
      </c>
      <c r="B23" s="51" t="s">
        <v>36</v>
      </c>
      <c r="C23" s="51" t="s">
        <v>29</v>
      </c>
      <c r="D23" s="51" t="s">
        <v>32</v>
      </c>
      <c r="E23" s="52">
        <v>37288</v>
      </c>
      <c r="F23" s="53">
        <v>-280000</v>
      </c>
      <c r="G23" s="53">
        <v>-278825.74369999999</v>
      </c>
      <c r="H23" s="54">
        <v>0.99580622761358795</v>
      </c>
      <c r="I23" s="55">
        <v>1.63</v>
      </c>
      <c r="J23" s="55">
        <v>1.5825</v>
      </c>
      <c r="K23" s="56">
        <v>0</v>
      </c>
      <c r="L23" s="56">
        <v>-13244.2228</v>
      </c>
      <c r="M23" s="53"/>
      <c r="N23" s="53"/>
      <c r="P23" s="58"/>
      <c r="Q23" s="59"/>
    </row>
    <row r="24" spans="1:17" s="57" customFormat="1" x14ac:dyDescent="0.2">
      <c r="A24" s="51" t="s">
        <v>30</v>
      </c>
      <c r="B24" s="51" t="s">
        <v>36</v>
      </c>
      <c r="C24" s="51" t="s">
        <v>29</v>
      </c>
      <c r="D24" s="51" t="s">
        <v>32</v>
      </c>
      <c r="E24" s="52">
        <v>37316</v>
      </c>
      <c r="F24" s="53">
        <v>-310000</v>
      </c>
      <c r="G24" s="53">
        <v>-308194.41119999997</v>
      </c>
      <c r="H24" s="54">
        <v>0.99417552006328103</v>
      </c>
      <c r="I24" s="55">
        <v>0.62</v>
      </c>
      <c r="J24" s="55">
        <v>1.5825</v>
      </c>
      <c r="K24" s="56">
        <v>0</v>
      </c>
      <c r="L24" s="56">
        <v>296637.12079999998</v>
      </c>
      <c r="M24" s="53"/>
      <c r="N24" s="53"/>
      <c r="P24" s="58"/>
      <c r="Q24" s="59"/>
    </row>
    <row r="25" spans="1:17" s="57" customFormat="1" x14ac:dyDescent="0.2">
      <c r="A25" s="51" t="s">
        <v>30</v>
      </c>
      <c r="B25" s="51" t="s">
        <v>37</v>
      </c>
      <c r="C25" s="51" t="s">
        <v>29</v>
      </c>
      <c r="D25" s="51" t="s">
        <v>38</v>
      </c>
      <c r="E25" s="52">
        <v>37226</v>
      </c>
      <c r="F25" s="53">
        <v>310000</v>
      </c>
      <c r="G25" s="53">
        <v>309819.77399999998</v>
      </c>
      <c r="H25" s="54">
        <v>0.99941862583705199</v>
      </c>
      <c r="I25" s="55">
        <v>0.05</v>
      </c>
      <c r="J25" s="55">
        <v>9.5000000000000001E-2</v>
      </c>
      <c r="K25" s="56">
        <v>0</v>
      </c>
      <c r="L25" s="56">
        <v>-13941.889800000001</v>
      </c>
      <c r="M25" s="53"/>
      <c r="N25" s="53"/>
      <c r="P25" s="58"/>
      <c r="Q25" s="58"/>
    </row>
    <row r="26" spans="1:17" s="57" customFormat="1" x14ac:dyDescent="0.2">
      <c r="A26" s="51" t="s">
        <v>30</v>
      </c>
      <c r="B26" s="51" t="s">
        <v>39</v>
      </c>
      <c r="C26" s="51" t="s">
        <v>29</v>
      </c>
      <c r="D26" s="51" t="s">
        <v>38</v>
      </c>
      <c r="E26" s="52">
        <v>37226</v>
      </c>
      <c r="F26" s="53">
        <v>310000</v>
      </c>
      <c r="G26" s="53">
        <v>309819.77399999998</v>
      </c>
      <c r="H26" s="54">
        <v>0.99941862583705199</v>
      </c>
      <c r="I26" s="55">
        <v>0.05</v>
      </c>
      <c r="J26" s="55">
        <v>9.5000000000000001E-2</v>
      </c>
      <c r="K26" s="56">
        <v>0</v>
      </c>
      <c r="L26" s="56">
        <v>-13941.889800000001</v>
      </c>
      <c r="M26" s="53"/>
      <c r="N26" s="53"/>
      <c r="P26" s="58"/>
      <c r="Q26" s="59"/>
    </row>
    <row r="27" spans="1:17" s="57" customFormat="1" x14ac:dyDescent="0.2">
      <c r="A27" s="51" t="s">
        <v>30</v>
      </c>
      <c r="B27" s="51" t="s">
        <v>40</v>
      </c>
      <c r="C27" s="51" t="s">
        <v>29</v>
      </c>
      <c r="D27" s="51" t="s">
        <v>38</v>
      </c>
      <c r="E27" s="52">
        <v>37226</v>
      </c>
      <c r="F27" s="53">
        <v>-620000</v>
      </c>
      <c r="G27" s="53">
        <v>-619639.54799999995</v>
      </c>
      <c r="H27" s="54">
        <v>0.99941862583705199</v>
      </c>
      <c r="I27" s="55">
        <v>0.05</v>
      </c>
      <c r="J27" s="55">
        <v>7.7499999999999999E-2</v>
      </c>
      <c r="K27" s="56">
        <v>0</v>
      </c>
      <c r="L27" s="56">
        <v>17040.087599999999</v>
      </c>
      <c r="M27" s="53"/>
      <c r="N27" s="53"/>
      <c r="P27" s="58"/>
      <c r="Q27" s="58"/>
    </row>
    <row r="28" spans="1:17" s="57" customFormat="1" x14ac:dyDescent="0.2">
      <c r="A28" s="51" t="s">
        <v>30</v>
      </c>
      <c r="B28" s="51" t="s">
        <v>41</v>
      </c>
      <c r="C28" s="51" t="s">
        <v>29</v>
      </c>
      <c r="D28" s="51" t="s">
        <v>42</v>
      </c>
      <c r="E28" s="52">
        <v>37226</v>
      </c>
      <c r="F28" s="53">
        <v>-180000</v>
      </c>
      <c r="G28" s="53">
        <v>-179895.35269999999</v>
      </c>
      <c r="H28" s="54">
        <v>0.99941862583705199</v>
      </c>
      <c r="I28" s="55">
        <v>2.847</v>
      </c>
      <c r="J28" s="55">
        <v>5.56</v>
      </c>
      <c r="K28" s="56">
        <v>0</v>
      </c>
      <c r="L28" s="56">
        <v>488056.09169999999</v>
      </c>
      <c r="M28" s="53"/>
      <c r="N28" s="53"/>
      <c r="P28" s="58"/>
      <c r="Q28" s="58"/>
    </row>
    <row r="29" spans="1:17" s="57" customFormat="1" x14ac:dyDescent="0.2">
      <c r="A29" s="51" t="s">
        <v>30</v>
      </c>
      <c r="B29" s="51" t="s">
        <v>41</v>
      </c>
      <c r="C29" s="51" t="s">
        <v>29</v>
      </c>
      <c r="D29" s="51" t="s">
        <v>42</v>
      </c>
      <c r="E29" s="52">
        <v>37257</v>
      </c>
      <c r="F29" s="53">
        <v>-180000</v>
      </c>
      <c r="G29" s="53">
        <v>-179571.7512</v>
      </c>
      <c r="H29" s="54">
        <v>0.99762083983368699</v>
      </c>
      <c r="I29" s="55">
        <v>3.0259999999999998</v>
      </c>
      <c r="J29" s="55">
        <v>5.56</v>
      </c>
      <c r="K29" s="56">
        <v>0</v>
      </c>
      <c r="L29" s="56">
        <v>455034.8175</v>
      </c>
      <c r="M29" s="53"/>
      <c r="N29" s="53"/>
      <c r="P29" s="58"/>
      <c r="Q29" s="59"/>
    </row>
    <row r="30" spans="1:17" s="57" customFormat="1" x14ac:dyDescent="0.2">
      <c r="A30" s="51" t="s">
        <v>30</v>
      </c>
      <c r="B30" s="51" t="s">
        <v>41</v>
      </c>
      <c r="C30" s="51" t="s">
        <v>29</v>
      </c>
      <c r="D30" s="51" t="s">
        <v>42</v>
      </c>
      <c r="E30" s="52">
        <v>37288</v>
      </c>
      <c r="F30" s="53">
        <v>-180000</v>
      </c>
      <c r="G30" s="53">
        <v>-179245.12100000001</v>
      </c>
      <c r="H30" s="54">
        <v>0.99580622761358795</v>
      </c>
      <c r="I30" s="55">
        <v>3.0680000000000001</v>
      </c>
      <c r="J30" s="55">
        <v>5.56</v>
      </c>
      <c r="K30" s="56">
        <v>0</v>
      </c>
      <c r="L30" s="56">
        <v>446678.84149999998</v>
      </c>
      <c r="M30" s="53"/>
      <c r="N30" s="53"/>
      <c r="P30" s="58"/>
      <c r="Q30" s="59"/>
    </row>
    <row r="31" spans="1:17" s="57" customFormat="1" x14ac:dyDescent="0.2">
      <c r="A31" s="51" t="s">
        <v>30</v>
      </c>
      <c r="B31" s="51" t="s">
        <v>41</v>
      </c>
      <c r="C31" s="51" t="s">
        <v>29</v>
      </c>
      <c r="D31" s="51" t="s">
        <v>42</v>
      </c>
      <c r="E31" s="52">
        <v>37316</v>
      </c>
      <c r="F31" s="53">
        <v>-180000</v>
      </c>
      <c r="G31" s="53">
        <v>-178951.59359999999</v>
      </c>
      <c r="H31" s="54">
        <v>0.99417552006328103</v>
      </c>
      <c r="I31" s="55">
        <v>3.0350000000000001</v>
      </c>
      <c r="J31" s="55">
        <v>5.56</v>
      </c>
      <c r="K31" s="56">
        <v>0</v>
      </c>
      <c r="L31" s="56">
        <v>451852.77389999997</v>
      </c>
      <c r="M31" s="53"/>
      <c r="N31" s="53"/>
      <c r="P31" s="60"/>
      <c r="Q31" s="60"/>
    </row>
    <row r="32" spans="1:17" s="57" customFormat="1" x14ac:dyDescent="0.2">
      <c r="A32" s="51" t="s">
        <v>30</v>
      </c>
      <c r="B32" s="51" t="s">
        <v>43</v>
      </c>
      <c r="C32" s="51" t="s">
        <v>29</v>
      </c>
      <c r="D32" s="51" t="s">
        <v>42</v>
      </c>
      <c r="E32" s="52">
        <v>37257</v>
      </c>
      <c r="F32" s="53">
        <v>-2200000</v>
      </c>
      <c r="G32" s="53">
        <v>-2194765.8476</v>
      </c>
      <c r="H32" s="54">
        <v>0.99762083983368699</v>
      </c>
      <c r="I32" s="55">
        <v>3.0259999999999998</v>
      </c>
      <c r="J32" s="55">
        <v>4.8499999999999996</v>
      </c>
      <c r="K32" s="56">
        <v>0</v>
      </c>
      <c r="L32" s="56">
        <v>4003252.9060999998</v>
      </c>
      <c r="M32" s="53"/>
      <c r="N32" s="53"/>
      <c r="P32" s="58"/>
      <c r="Q32" s="59"/>
    </row>
    <row r="33" spans="1:17" s="57" customFormat="1" x14ac:dyDescent="0.2">
      <c r="A33" s="51" t="s">
        <v>30</v>
      </c>
      <c r="B33" s="51" t="s">
        <v>43</v>
      </c>
      <c r="C33" s="51" t="s">
        <v>29</v>
      </c>
      <c r="D33" s="51" t="s">
        <v>42</v>
      </c>
      <c r="E33" s="52">
        <v>37288</v>
      </c>
      <c r="F33" s="53">
        <v>-2200000</v>
      </c>
      <c r="G33" s="53">
        <v>-2190773.7006999999</v>
      </c>
      <c r="H33" s="54">
        <v>0.99580622761358795</v>
      </c>
      <c r="I33" s="55">
        <v>3.0680000000000001</v>
      </c>
      <c r="J33" s="55">
        <v>4.8499999999999996</v>
      </c>
      <c r="K33" s="56">
        <v>0</v>
      </c>
      <c r="L33" s="56">
        <v>3903958.7346999999</v>
      </c>
      <c r="M33" s="53"/>
      <c r="N33" s="53"/>
      <c r="P33" s="60"/>
      <c r="Q33" s="60"/>
    </row>
    <row r="34" spans="1:17" s="57" customFormat="1" x14ac:dyDescent="0.2">
      <c r="A34" s="51" t="s">
        <v>30</v>
      </c>
      <c r="B34" s="51" t="s">
        <v>43</v>
      </c>
      <c r="C34" s="51" t="s">
        <v>29</v>
      </c>
      <c r="D34" s="51" t="s">
        <v>42</v>
      </c>
      <c r="E34" s="52">
        <v>37316</v>
      </c>
      <c r="F34" s="53">
        <v>-2200000</v>
      </c>
      <c r="G34" s="53">
        <v>-2187186.1441000002</v>
      </c>
      <c r="H34" s="54">
        <v>0.99417552006328103</v>
      </c>
      <c r="I34" s="55">
        <v>3.0350000000000001</v>
      </c>
      <c r="J34" s="55">
        <v>4.8499999999999996</v>
      </c>
      <c r="K34" s="56">
        <v>0</v>
      </c>
      <c r="L34" s="56">
        <v>3969742.8516000002</v>
      </c>
      <c r="M34" s="53"/>
      <c r="N34" s="53"/>
      <c r="P34" s="60"/>
      <c r="Q34" s="60"/>
    </row>
    <row r="35" spans="1:17" s="57" customFormat="1" x14ac:dyDescent="0.2">
      <c r="A35" s="51" t="s">
        <v>30</v>
      </c>
      <c r="B35" s="51" t="s">
        <v>43</v>
      </c>
      <c r="C35" s="51" t="s">
        <v>29</v>
      </c>
      <c r="D35" s="51" t="s">
        <v>42</v>
      </c>
      <c r="E35" s="52">
        <v>37347</v>
      </c>
      <c r="F35" s="53">
        <v>-2200000</v>
      </c>
      <c r="G35" s="53">
        <v>-2183268.9942999999</v>
      </c>
      <c r="H35" s="54">
        <v>0.99239499739099102</v>
      </c>
      <c r="I35" s="55">
        <v>2.972</v>
      </c>
      <c r="J35" s="55">
        <v>4.8499999999999996</v>
      </c>
      <c r="K35" s="56">
        <v>0</v>
      </c>
      <c r="L35" s="56">
        <v>4100179.1712000002</v>
      </c>
      <c r="M35" s="53"/>
      <c r="N35" s="53"/>
      <c r="P35" s="58"/>
      <c r="Q35" s="59"/>
    </row>
    <row r="36" spans="1:17" s="57" customFormat="1" x14ac:dyDescent="0.2">
      <c r="A36" s="51" t="s">
        <v>30</v>
      </c>
      <c r="B36" s="51" t="s">
        <v>43</v>
      </c>
      <c r="C36" s="51" t="s">
        <v>29</v>
      </c>
      <c r="D36" s="51" t="s">
        <v>42</v>
      </c>
      <c r="E36" s="52">
        <v>37377</v>
      </c>
      <c r="F36" s="53">
        <v>-2200000</v>
      </c>
      <c r="G36" s="53">
        <v>-2179181.8498</v>
      </c>
      <c r="H36" s="54">
        <v>0.99053720446637805</v>
      </c>
      <c r="I36" s="55">
        <v>3.0089999999999999</v>
      </c>
      <c r="J36" s="55">
        <v>4.8499999999999996</v>
      </c>
      <c r="K36" s="56">
        <v>0</v>
      </c>
      <c r="L36" s="56">
        <v>4011873.7855000002</v>
      </c>
      <c r="M36" s="53"/>
      <c r="N36" s="53"/>
      <c r="P36" s="60"/>
      <c r="Q36" s="60"/>
    </row>
    <row r="37" spans="1:17" s="57" customFormat="1" x14ac:dyDescent="0.2">
      <c r="A37" s="51" t="s">
        <v>30</v>
      </c>
      <c r="B37" s="51" t="s">
        <v>43</v>
      </c>
      <c r="C37" s="51" t="s">
        <v>29</v>
      </c>
      <c r="D37" s="51" t="s">
        <v>42</v>
      </c>
      <c r="E37" s="52">
        <v>37408</v>
      </c>
      <c r="F37" s="53">
        <v>-2200000</v>
      </c>
      <c r="G37" s="53">
        <v>-2174859.6694999998</v>
      </c>
      <c r="H37" s="54">
        <v>0.98857257703245704</v>
      </c>
      <c r="I37" s="55">
        <v>3.0470000000000002</v>
      </c>
      <c r="J37" s="55">
        <v>4.8499999999999996</v>
      </c>
      <c r="K37" s="56">
        <v>0</v>
      </c>
      <c r="L37" s="56">
        <v>3921271.9841</v>
      </c>
      <c r="M37" s="53"/>
      <c r="N37" s="53"/>
      <c r="P37" s="58"/>
      <c r="Q37" s="59"/>
    </row>
    <row r="38" spans="1:17" s="57" customFormat="1" x14ac:dyDescent="0.2">
      <c r="A38" s="51" t="s">
        <v>30</v>
      </c>
      <c r="B38" s="51" t="s">
        <v>43</v>
      </c>
      <c r="C38" s="51" t="s">
        <v>29</v>
      </c>
      <c r="D38" s="51" t="s">
        <v>42</v>
      </c>
      <c r="E38" s="52">
        <v>37438</v>
      </c>
      <c r="F38" s="53">
        <v>-2200000</v>
      </c>
      <c r="G38" s="53">
        <v>-2170458.8908000002</v>
      </c>
      <c r="H38" s="54">
        <v>0.98657222310521597</v>
      </c>
      <c r="I38" s="55">
        <v>3.0870000000000002</v>
      </c>
      <c r="J38" s="55">
        <v>4.8499999999999996</v>
      </c>
      <c r="K38" s="56">
        <v>0</v>
      </c>
      <c r="L38" s="56">
        <v>3826519.0244999998</v>
      </c>
      <c r="M38" s="53"/>
      <c r="N38" s="53"/>
      <c r="P38" s="60"/>
      <c r="Q38" s="60"/>
    </row>
    <row r="39" spans="1:17" s="57" customFormat="1" x14ac:dyDescent="0.2">
      <c r="A39" s="51" t="s">
        <v>30</v>
      </c>
      <c r="B39" s="51" t="s">
        <v>43</v>
      </c>
      <c r="C39" s="51" t="s">
        <v>29</v>
      </c>
      <c r="D39" s="51" t="s">
        <v>42</v>
      </c>
      <c r="E39" s="52">
        <v>37469</v>
      </c>
      <c r="F39" s="53">
        <v>-2200000</v>
      </c>
      <c r="G39" s="53">
        <v>-2165554.1614999999</v>
      </c>
      <c r="H39" s="54">
        <v>0.98434280069208802</v>
      </c>
      <c r="I39" s="55">
        <v>3.12</v>
      </c>
      <c r="J39" s="55">
        <v>4.8499999999999996</v>
      </c>
      <c r="K39" s="56">
        <v>0</v>
      </c>
      <c r="L39" s="56">
        <v>3746408.6993999998</v>
      </c>
      <c r="M39" s="53"/>
      <c r="N39" s="53"/>
      <c r="P39" s="58"/>
      <c r="Q39" s="59"/>
    </row>
    <row r="40" spans="1:17" s="57" customFormat="1" x14ac:dyDescent="0.2">
      <c r="A40" s="51" t="s">
        <v>30</v>
      </c>
      <c r="B40" s="51" t="s">
        <v>43</v>
      </c>
      <c r="C40" s="51" t="s">
        <v>29</v>
      </c>
      <c r="D40" s="51" t="s">
        <v>42</v>
      </c>
      <c r="E40" s="52">
        <v>37500</v>
      </c>
      <c r="F40" s="53">
        <v>-2200000</v>
      </c>
      <c r="G40" s="53">
        <v>-2160462.4389</v>
      </c>
      <c r="H40" s="54">
        <v>0.982028381324202</v>
      </c>
      <c r="I40" s="55">
        <v>3.125</v>
      </c>
      <c r="J40" s="55">
        <v>4.8499999999999996</v>
      </c>
      <c r="K40" s="56">
        <v>0</v>
      </c>
      <c r="L40" s="56">
        <v>3726797.7071000002</v>
      </c>
      <c r="M40" s="53"/>
      <c r="N40" s="53"/>
      <c r="P40" s="58"/>
      <c r="Q40" s="59"/>
    </row>
    <row r="41" spans="1:17" s="57" customFormat="1" x14ac:dyDescent="0.2">
      <c r="A41" s="51" t="s">
        <v>30</v>
      </c>
      <c r="B41" s="51" t="s">
        <v>43</v>
      </c>
      <c r="C41" s="51" t="s">
        <v>29</v>
      </c>
      <c r="D41" s="51" t="s">
        <v>42</v>
      </c>
      <c r="E41" s="52">
        <v>37530</v>
      </c>
      <c r="F41" s="53">
        <v>-2200000</v>
      </c>
      <c r="G41" s="53">
        <v>-2155273.5496</v>
      </c>
      <c r="H41" s="54">
        <v>0.97966979528062503</v>
      </c>
      <c r="I41" s="55">
        <v>3.1480000000000001</v>
      </c>
      <c r="J41" s="55">
        <v>4.8499999999999996</v>
      </c>
      <c r="K41" s="56">
        <v>0</v>
      </c>
      <c r="L41" s="56">
        <v>3668275.5814</v>
      </c>
      <c r="M41" s="53"/>
      <c r="N41" s="53"/>
      <c r="P41" s="60"/>
      <c r="Q41" s="60"/>
    </row>
    <row r="42" spans="1:17" s="57" customFormat="1" x14ac:dyDescent="0.2">
      <c r="A42" s="51" t="s">
        <v>30</v>
      </c>
      <c r="B42" s="51" t="s">
        <v>43</v>
      </c>
      <c r="C42" s="51" t="s">
        <v>29</v>
      </c>
      <c r="D42" s="51" t="s">
        <v>42</v>
      </c>
      <c r="E42" s="52">
        <v>37561</v>
      </c>
      <c r="F42" s="53">
        <v>-2200000</v>
      </c>
      <c r="G42" s="53">
        <v>-2149582.5219999999</v>
      </c>
      <c r="H42" s="54">
        <v>0.97708296454426102</v>
      </c>
      <c r="I42" s="55">
        <v>3.331</v>
      </c>
      <c r="J42" s="55">
        <v>4.8499999999999996</v>
      </c>
      <c r="K42" s="56">
        <v>0</v>
      </c>
      <c r="L42" s="56">
        <v>3265215.8509</v>
      </c>
      <c r="M42" s="53"/>
      <c r="N42" s="53"/>
      <c r="P42" s="60"/>
      <c r="Q42" s="60"/>
    </row>
    <row r="43" spans="1:17" s="57" customFormat="1" x14ac:dyDescent="0.2">
      <c r="A43" s="51" t="s">
        <v>30</v>
      </c>
      <c r="B43" s="51" t="s">
        <v>43</v>
      </c>
      <c r="C43" s="51" t="s">
        <v>29</v>
      </c>
      <c r="D43" s="51" t="s">
        <v>42</v>
      </c>
      <c r="E43" s="52">
        <v>37591</v>
      </c>
      <c r="F43" s="53">
        <v>-2200000</v>
      </c>
      <c r="G43" s="53">
        <v>-2143863.7760000001</v>
      </c>
      <c r="H43" s="54">
        <v>0.974483534538096</v>
      </c>
      <c r="I43" s="55">
        <v>3.5110000000000001</v>
      </c>
      <c r="J43" s="55">
        <v>4.8499999999999996</v>
      </c>
      <c r="K43" s="56">
        <v>0</v>
      </c>
      <c r="L43" s="56">
        <v>2870633.5959999999</v>
      </c>
      <c r="M43" s="53"/>
      <c r="N43" s="53"/>
      <c r="P43" s="58"/>
      <c r="Q43" s="59"/>
    </row>
    <row r="44" spans="1:17" s="57" customFormat="1" x14ac:dyDescent="0.2">
      <c r="A44" s="51" t="s">
        <v>30</v>
      </c>
      <c r="B44" s="51" t="s">
        <v>44</v>
      </c>
      <c r="C44" s="51" t="s">
        <v>29</v>
      </c>
      <c r="D44" s="51" t="s">
        <v>42</v>
      </c>
      <c r="E44" s="52">
        <v>37257</v>
      </c>
      <c r="F44" s="53">
        <v>730000</v>
      </c>
      <c r="G44" s="53">
        <v>728263.21310000005</v>
      </c>
      <c r="H44" s="54">
        <v>0.99762083983368699</v>
      </c>
      <c r="I44" s="55">
        <v>3.0259999999999998</v>
      </c>
      <c r="J44" s="55">
        <v>5</v>
      </c>
      <c r="K44" s="56">
        <v>0</v>
      </c>
      <c r="L44" s="56">
        <v>-1437591.5826000001</v>
      </c>
      <c r="M44" s="53"/>
      <c r="N44" s="53"/>
      <c r="P44" s="58"/>
      <c r="Q44" s="59"/>
    </row>
    <row r="45" spans="1:17" s="57" customFormat="1" x14ac:dyDescent="0.2">
      <c r="A45" s="51" t="s">
        <v>30</v>
      </c>
      <c r="B45" s="51" t="s">
        <v>44</v>
      </c>
      <c r="C45" s="51" t="s">
        <v>29</v>
      </c>
      <c r="D45" s="51" t="s">
        <v>42</v>
      </c>
      <c r="E45" s="52">
        <v>37288</v>
      </c>
      <c r="F45" s="53">
        <v>730000</v>
      </c>
      <c r="G45" s="53">
        <v>726938.54619999998</v>
      </c>
      <c r="H45" s="54">
        <v>0.99580622761358795</v>
      </c>
      <c r="I45" s="55">
        <v>3.0680000000000001</v>
      </c>
      <c r="J45" s="55">
        <v>5</v>
      </c>
      <c r="K45" s="56">
        <v>0</v>
      </c>
      <c r="L45" s="56">
        <v>-1404445.2712000001</v>
      </c>
      <c r="M45" s="53"/>
      <c r="N45" s="53"/>
      <c r="P45" s="58"/>
      <c r="Q45" s="59"/>
    </row>
    <row r="46" spans="1:17" s="57" customFormat="1" x14ac:dyDescent="0.2">
      <c r="A46" s="51" t="s">
        <v>30</v>
      </c>
      <c r="B46" s="51" t="s">
        <v>44</v>
      </c>
      <c r="C46" s="51" t="s">
        <v>29</v>
      </c>
      <c r="D46" s="51" t="s">
        <v>42</v>
      </c>
      <c r="E46" s="52">
        <v>37316</v>
      </c>
      <c r="F46" s="53">
        <v>730000</v>
      </c>
      <c r="G46" s="53">
        <v>725748.12959999999</v>
      </c>
      <c r="H46" s="54">
        <v>0.99417552006328103</v>
      </c>
      <c r="I46" s="55">
        <v>3.0350000000000001</v>
      </c>
      <c r="J46" s="55">
        <v>5</v>
      </c>
      <c r="K46" s="56">
        <v>0</v>
      </c>
      <c r="L46" s="56">
        <v>-1426095.0748000001</v>
      </c>
      <c r="M46" s="53"/>
      <c r="N46" s="53"/>
      <c r="P46" s="58"/>
      <c r="Q46" s="59"/>
    </row>
    <row r="47" spans="1:17" s="57" customFormat="1" x14ac:dyDescent="0.2">
      <c r="A47" s="51" t="s">
        <v>30</v>
      </c>
      <c r="B47" s="51" t="s">
        <v>44</v>
      </c>
      <c r="C47" s="51" t="s">
        <v>29</v>
      </c>
      <c r="D47" s="51" t="s">
        <v>42</v>
      </c>
      <c r="E47" s="52">
        <v>37347</v>
      </c>
      <c r="F47" s="53">
        <v>730000</v>
      </c>
      <c r="G47" s="53">
        <v>724448.34809999994</v>
      </c>
      <c r="H47" s="54">
        <v>0.99239499739099102</v>
      </c>
      <c r="I47" s="55">
        <v>2.972</v>
      </c>
      <c r="J47" s="55">
        <v>5</v>
      </c>
      <c r="K47" s="56">
        <v>0</v>
      </c>
      <c r="L47" s="56">
        <v>-1469181.2498999999</v>
      </c>
      <c r="M47" s="53"/>
      <c r="N47" s="53"/>
      <c r="P47" s="58"/>
      <c r="Q47" s="59"/>
    </row>
    <row r="48" spans="1:17" s="57" customFormat="1" x14ac:dyDescent="0.2">
      <c r="A48" s="51" t="s">
        <v>30</v>
      </c>
      <c r="B48" s="51" t="s">
        <v>44</v>
      </c>
      <c r="C48" s="51" t="s">
        <v>29</v>
      </c>
      <c r="D48" s="51" t="s">
        <v>42</v>
      </c>
      <c r="E48" s="52">
        <v>37377</v>
      </c>
      <c r="F48" s="53">
        <v>730000</v>
      </c>
      <c r="G48" s="53">
        <v>723092.15930000006</v>
      </c>
      <c r="H48" s="54">
        <v>0.99053720446637805</v>
      </c>
      <c r="I48" s="55">
        <v>3.0089999999999999</v>
      </c>
      <c r="J48" s="55">
        <v>5</v>
      </c>
      <c r="K48" s="56">
        <v>0</v>
      </c>
      <c r="L48" s="56">
        <v>-1439676.4890999999</v>
      </c>
      <c r="M48" s="53"/>
      <c r="N48" s="53"/>
      <c r="P48" s="58"/>
      <c r="Q48" s="59"/>
    </row>
    <row r="49" spans="1:17" s="57" customFormat="1" x14ac:dyDescent="0.2">
      <c r="A49" s="51" t="s">
        <v>30</v>
      </c>
      <c r="B49" s="51" t="s">
        <v>44</v>
      </c>
      <c r="C49" s="51" t="s">
        <v>29</v>
      </c>
      <c r="D49" s="51" t="s">
        <v>42</v>
      </c>
      <c r="E49" s="52">
        <v>37408</v>
      </c>
      <c r="F49" s="53">
        <v>730000</v>
      </c>
      <c r="G49" s="53">
        <v>721657.98120000004</v>
      </c>
      <c r="H49" s="54">
        <v>0.98857257703245704</v>
      </c>
      <c r="I49" s="55">
        <v>3.0470000000000002</v>
      </c>
      <c r="J49" s="55">
        <v>5</v>
      </c>
      <c r="K49" s="56">
        <v>0</v>
      </c>
      <c r="L49" s="56">
        <v>-1409398.0373</v>
      </c>
      <c r="M49" s="53"/>
      <c r="N49" s="53"/>
      <c r="P49" s="60"/>
      <c r="Q49" s="60"/>
    </row>
    <row r="50" spans="1:17" s="57" customFormat="1" x14ac:dyDescent="0.2">
      <c r="A50" s="51" t="s">
        <v>30</v>
      </c>
      <c r="B50" s="51" t="s">
        <v>44</v>
      </c>
      <c r="C50" s="51" t="s">
        <v>29</v>
      </c>
      <c r="D50" s="51" t="s">
        <v>42</v>
      </c>
      <c r="E50" s="52">
        <v>37438</v>
      </c>
      <c r="F50" s="53">
        <v>730000</v>
      </c>
      <c r="G50" s="53">
        <v>720197.72290000005</v>
      </c>
      <c r="H50" s="54">
        <v>0.98657222310521597</v>
      </c>
      <c r="I50" s="55">
        <v>3.0870000000000002</v>
      </c>
      <c r="J50" s="55">
        <v>5</v>
      </c>
      <c r="K50" s="56">
        <v>0</v>
      </c>
      <c r="L50" s="56">
        <v>-1377738.2438000001</v>
      </c>
      <c r="M50" s="53"/>
      <c r="N50" s="53"/>
      <c r="P50" s="58"/>
      <c r="Q50" s="59"/>
    </row>
    <row r="51" spans="1:17" s="57" customFormat="1" x14ac:dyDescent="0.2">
      <c r="A51" s="51" t="s">
        <v>30</v>
      </c>
      <c r="B51" s="51" t="s">
        <v>44</v>
      </c>
      <c r="C51" s="51" t="s">
        <v>29</v>
      </c>
      <c r="D51" s="51" t="s">
        <v>42</v>
      </c>
      <c r="E51" s="52">
        <v>37469</v>
      </c>
      <c r="F51" s="53">
        <v>730000</v>
      </c>
      <c r="G51" s="53">
        <v>718570.24450000003</v>
      </c>
      <c r="H51" s="54">
        <v>0.98434280069208802</v>
      </c>
      <c r="I51" s="55">
        <v>3.12</v>
      </c>
      <c r="J51" s="55">
        <v>5</v>
      </c>
      <c r="K51" s="56">
        <v>0</v>
      </c>
      <c r="L51" s="56">
        <v>-1350912.0597000001</v>
      </c>
      <c r="M51" s="53"/>
      <c r="N51" s="53"/>
      <c r="P51" s="60"/>
      <c r="Q51" s="60"/>
    </row>
    <row r="52" spans="1:17" s="57" customFormat="1" x14ac:dyDescent="0.2">
      <c r="A52" s="51" t="s">
        <v>30</v>
      </c>
      <c r="B52" s="51" t="s">
        <v>44</v>
      </c>
      <c r="C52" s="51" t="s">
        <v>29</v>
      </c>
      <c r="D52" s="51" t="s">
        <v>42</v>
      </c>
      <c r="E52" s="52">
        <v>37500</v>
      </c>
      <c r="F52" s="53">
        <v>730000</v>
      </c>
      <c r="G52" s="53">
        <v>716880.71840000001</v>
      </c>
      <c r="H52" s="54">
        <v>0.982028381324202</v>
      </c>
      <c r="I52" s="55">
        <v>3.125</v>
      </c>
      <c r="J52" s="55">
        <v>5</v>
      </c>
      <c r="K52" s="56">
        <v>0</v>
      </c>
      <c r="L52" s="56">
        <v>-1344151.3469</v>
      </c>
      <c r="M52" s="53"/>
      <c r="N52" s="53"/>
      <c r="P52" s="58"/>
      <c r="Q52" s="59"/>
    </row>
    <row r="53" spans="1:17" s="57" customFormat="1" x14ac:dyDescent="0.2">
      <c r="A53" s="51" t="s">
        <v>30</v>
      </c>
      <c r="B53" s="51" t="s">
        <v>44</v>
      </c>
      <c r="C53" s="51" t="s">
        <v>29</v>
      </c>
      <c r="D53" s="51" t="s">
        <v>42</v>
      </c>
      <c r="E53" s="52">
        <v>37530</v>
      </c>
      <c r="F53" s="53">
        <v>730000</v>
      </c>
      <c r="G53" s="53">
        <v>715158.95059999998</v>
      </c>
      <c r="H53" s="54">
        <v>0.97966979528062503</v>
      </c>
      <c r="I53" s="55">
        <v>3.1480000000000001</v>
      </c>
      <c r="J53" s="55">
        <v>5</v>
      </c>
      <c r="K53" s="56">
        <v>0</v>
      </c>
      <c r="L53" s="56">
        <v>-1324474.3764</v>
      </c>
      <c r="M53" s="53"/>
      <c r="N53" s="53"/>
      <c r="P53" s="58"/>
      <c r="Q53" s="59"/>
    </row>
    <row r="54" spans="1:17" s="57" customFormat="1" x14ac:dyDescent="0.2">
      <c r="A54" s="51" t="s">
        <v>30</v>
      </c>
      <c r="B54" s="51" t="s">
        <v>44</v>
      </c>
      <c r="C54" s="51" t="s">
        <v>29</v>
      </c>
      <c r="D54" s="51" t="s">
        <v>42</v>
      </c>
      <c r="E54" s="52">
        <v>37561</v>
      </c>
      <c r="F54" s="53">
        <v>730000</v>
      </c>
      <c r="G54" s="53">
        <v>713270.56409999996</v>
      </c>
      <c r="H54" s="54">
        <v>0.97708296454426102</v>
      </c>
      <c r="I54" s="55">
        <v>3.331</v>
      </c>
      <c r="J54" s="55">
        <v>5</v>
      </c>
      <c r="K54" s="56">
        <v>0</v>
      </c>
      <c r="L54" s="56">
        <v>-1190448.5715000001</v>
      </c>
      <c r="M54" s="53"/>
      <c r="N54" s="53"/>
      <c r="P54" s="58"/>
      <c r="Q54" s="59"/>
    </row>
    <row r="55" spans="1:17" s="57" customFormat="1" x14ac:dyDescent="0.2">
      <c r="A55" s="51" t="s">
        <v>30</v>
      </c>
      <c r="B55" s="51" t="s">
        <v>44</v>
      </c>
      <c r="C55" s="51" t="s">
        <v>29</v>
      </c>
      <c r="D55" s="51" t="s">
        <v>42</v>
      </c>
      <c r="E55" s="52">
        <v>37591</v>
      </c>
      <c r="F55" s="53">
        <v>730000</v>
      </c>
      <c r="G55" s="53">
        <v>711372.98019999999</v>
      </c>
      <c r="H55" s="54">
        <v>0.974483534538096</v>
      </c>
      <c r="I55" s="55">
        <v>3.5110000000000001</v>
      </c>
      <c r="J55" s="55">
        <v>5</v>
      </c>
      <c r="K55" s="56">
        <v>0</v>
      </c>
      <c r="L55" s="56">
        <v>-1059234.3674999999</v>
      </c>
      <c r="M55" s="53"/>
      <c r="N55" s="53"/>
      <c r="P55" s="58"/>
      <c r="Q55" s="59"/>
    </row>
    <row r="56" spans="1:17" s="57" customFormat="1" x14ac:dyDescent="0.2">
      <c r="A56" s="51" t="s">
        <v>30</v>
      </c>
      <c r="B56" s="51" t="s">
        <v>45</v>
      </c>
      <c r="C56" s="51" t="s">
        <v>29</v>
      </c>
      <c r="D56" s="51" t="s">
        <v>42</v>
      </c>
      <c r="E56" s="52">
        <v>37347</v>
      </c>
      <c r="F56" s="53">
        <v>-180000</v>
      </c>
      <c r="G56" s="53">
        <v>-178631.09950000001</v>
      </c>
      <c r="H56" s="54">
        <v>0.99239499739099102</v>
      </c>
      <c r="I56" s="55">
        <v>2.972</v>
      </c>
      <c r="J56" s="55">
        <v>4.5999999999999996</v>
      </c>
      <c r="K56" s="56">
        <v>0</v>
      </c>
      <c r="L56" s="56">
        <v>290811.43</v>
      </c>
      <c r="M56" s="53"/>
      <c r="N56" s="53"/>
      <c r="P56" s="60"/>
      <c r="Q56" s="60"/>
    </row>
    <row r="57" spans="1:17" s="57" customFormat="1" x14ac:dyDescent="0.2">
      <c r="A57" s="51" t="s">
        <v>30</v>
      </c>
      <c r="B57" s="51" t="s">
        <v>45</v>
      </c>
      <c r="C57" s="51" t="s">
        <v>29</v>
      </c>
      <c r="D57" s="51" t="s">
        <v>42</v>
      </c>
      <c r="E57" s="52">
        <v>37377</v>
      </c>
      <c r="F57" s="53">
        <v>-180000</v>
      </c>
      <c r="G57" s="53">
        <v>-178296.69680000001</v>
      </c>
      <c r="H57" s="54">
        <v>0.99053720446637805</v>
      </c>
      <c r="I57" s="55">
        <v>3.0089999999999999</v>
      </c>
      <c r="J57" s="55">
        <v>4.5999999999999996</v>
      </c>
      <c r="K57" s="56">
        <v>0</v>
      </c>
      <c r="L57" s="56">
        <v>283670.04460000002</v>
      </c>
      <c r="M57" s="53"/>
      <c r="N57" s="53"/>
      <c r="P57" s="60"/>
      <c r="Q57" s="60"/>
    </row>
    <row r="58" spans="1:17" s="57" customFormat="1" x14ac:dyDescent="0.2">
      <c r="A58" s="51" t="s">
        <v>30</v>
      </c>
      <c r="B58" s="51" t="s">
        <v>45</v>
      </c>
      <c r="C58" s="51" t="s">
        <v>29</v>
      </c>
      <c r="D58" s="51" t="s">
        <v>42</v>
      </c>
      <c r="E58" s="52">
        <v>37408</v>
      </c>
      <c r="F58" s="53">
        <v>-180000</v>
      </c>
      <c r="G58" s="53">
        <v>-177943.06390000001</v>
      </c>
      <c r="H58" s="54">
        <v>0.98857257703245704</v>
      </c>
      <c r="I58" s="55">
        <v>3.0470000000000002</v>
      </c>
      <c r="J58" s="55">
        <v>4.5999999999999996</v>
      </c>
      <c r="K58" s="56">
        <v>0</v>
      </c>
      <c r="L58" s="56">
        <v>276345.57819999999</v>
      </c>
      <c r="M58" s="53"/>
      <c r="N58" s="53"/>
      <c r="P58" s="60"/>
      <c r="Q58" s="60"/>
    </row>
    <row r="59" spans="1:17" s="57" customFormat="1" x14ac:dyDescent="0.2">
      <c r="A59" s="51" t="s">
        <v>30</v>
      </c>
      <c r="B59" s="51" t="s">
        <v>45</v>
      </c>
      <c r="C59" s="51" t="s">
        <v>29</v>
      </c>
      <c r="D59" s="51" t="s">
        <v>42</v>
      </c>
      <c r="E59" s="52">
        <v>37438</v>
      </c>
      <c r="F59" s="53">
        <v>-180000</v>
      </c>
      <c r="G59" s="53">
        <v>-177583.00020000001</v>
      </c>
      <c r="H59" s="54">
        <v>0.98657222310521597</v>
      </c>
      <c r="I59" s="55">
        <v>3.0870000000000002</v>
      </c>
      <c r="J59" s="55">
        <v>4.5999999999999996</v>
      </c>
      <c r="K59" s="56">
        <v>0</v>
      </c>
      <c r="L59" s="56">
        <v>268683.07919999998</v>
      </c>
      <c r="M59" s="53"/>
      <c r="N59" s="53"/>
      <c r="P59" s="60"/>
      <c r="Q59" s="60"/>
    </row>
    <row r="60" spans="1:17" s="57" customFormat="1" x14ac:dyDescent="0.2">
      <c r="A60" s="51" t="s">
        <v>30</v>
      </c>
      <c r="B60" s="51" t="s">
        <v>45</v>
      </c>
      <c r="C60" s="51" t="s">
        <v>29</v>
      </c>
      <c r="D60" s="51" t="s">
        <v>42</v>
      </c>
      <c r="E60" s="52">
        <v>37469</v>
      </c>
      <c r="F60" s="53">
        <v>-180000</v>
      </c>
      <c r="G60" s="53">
        <v>-177181.7041</v>
      </c>
      <c r="H60" s="54">
        <v>0.98434280069208802</v>
      </c>
      <c r="I60" s="55">
        <v>3.12</v>
      </c>
      <c r="J60" s="55">
        <v>4.5999999999999996</v>
      </c>
      <c r="K60" s="56">
        <v>0</v>
      </c>
      <c r="L60" s="56">
        <v>262228.92210000003</v>
      </c>
      <c r="M60" s="53"/>
      <c r="N60" s="53"/>
      <c r="P60" s="60"/>
      <c r="Q60" s="60"/>
    </row>
    <row r="61" spans="1:17" s="57" customFormat="1" x14ac:dyDescent="0.2">
      <c r="A61" s="51" t="s">
        <v>30</v>
      </c>
      <c r="B61" s="51" t="s">
        <v>45</v>
      </c>
      <c r="C61" s="51" t="s">
        <v>29</v>
      </c>
      <c r="D61" s="51" t="s">
        <v>42</v>
      </c>
      <c r="E61" s="52">
        <v>37500</v>
      </c>
      <c r="F61" s="53">
        <v>-180000</v>
      </c>
      <c r="G61" s="53">
        <v>-176765.10860000001</v>
      </c>
      <c r="H61" s="54">
        <v>0.982028381324202</v>
      </c>
      <c r="I61" s="55">
        <v>3.125</v>
      </c>
      <c r="J61" s="55">
        <v>4.5999999999999996</v>
      </c>
      <c r="K61" s="56">
        <v>0</v>
      </c>
      <c r="L61" s="56">
        <v>260728.53520000001</v>
      </c>
      <c r="M61" s="53"/>
      <c r="N61" s="53"/>
      <c r="P61" s="60"/>
      <c r="Q61" s="60"/>
    </row>
    <row r="62" spans="1:17" s="57" customFormat="1" x14ac:dyDescent="0.2">
      <c r="A62" s="51" t="s">
        <v>30</v>
      </c>
      <c r="B62" s="51" t="s">
        <v>45</v>
      </c>
      <c r="C62" s="51" t="s">
        <v>29</v>
      </c>
      <c r="D62" s="51" t="s">
        <v>42</v>
      </c>
      <c r="E62" s="52">
        <v>37530</v>
      </c>
      <c r="F62" s="53">
        <v>-180000</v>
      </c>
      <c r="G62" s="53">
        <v>-176340.5632</v>
      </c>
      <c r="H62" s="54">
        <v>0.97966979528062503</v>
      </c>
      <c r="I62" s="55">
        <v>3.1480000000000001</v>
      </c>
      <c r="J62" s="55">
        <v>4.5999999999999996</v>
      </c>
      <c r="K62" s="56">
        <v>0</v>
      </c>
      <c r="L62" s="56">
        <v>256046.49770000001</v>
      </c>
      <c r="M62" s="53"/>
      <c r="N62" s="53"/>
      <c r="P62" s="60"/>
      <c r="Q62" s="60"/>
    </row>
    <row r="63" spans="1:17" s="57" customFormat="1" x14ac:dyDescent="0.2">
      <c r="A63" s="51" t="s">
        <v>30</v>
      </c>
      <c r="B63" s="51" t="s">
        <v>46</v>
      </c>
      <c r="C63" s="51" t="s">
        <v>29</v>
      </c>
      <c r="D63" s="51" t="s">
        <v>47</v>
      </c>
      <c r="E63" s="52">
        <v>37226</v>
      </c>
      <c r="F63" s="53">
        <v>-310000</v>
      </c>
      <c r="G63" s="53">
        <v>-309819.77399999998</v>
      </c>
      <c r="H63" s="54">
        <v>0.99941862583705199</v>
      </c>
      <c r="I63" s="55">
        <v>2.847</v>
      </c>
      <c r="J63" s="55">
        <v>4.7149999999999999</v>
      </c>
      <c r="K63" s="56">
        <v>0</v>
      </c>
      <c r="L63" s="56">
        <v>578743.33779999998</v>
      </c>
      <c r="M63" s="53"/>
      <c r="N63" s="53"/>
      <c r="P63" s="60"/>
      <c r="Q63" s="60"/>
    </row>
    <row r="64" spans="1:17" s="57" customFormat="1" x14ac:dyDescent="0.2">
      <c r="A64" s="51" t="s">
        <v>30</v>
      </c>
      <c r="B64" s="51" t="s">
        <v>46</v>
      </c>
      <c r="C64" s="51" t="s">
        <v>29</v>
      </c>
      <c r="D64" s="51" t="s">
        <v>47</v>
      </c>
      <c r="E64" s="52">
        <v>37257</v>
      </c>
      <c r="F64" s="53">
        <v>-310000</v>
      </c>
      <c r="G64" s="53">
        <v>-309262.46029999998</v>
      </c>
      <c r="H64" s="54">
        <v>0.99762083983368699</v>
      </c>
      <c r="I64" s="55">
        <v>3.0259999999999998</v>
      </c>
      <c r="J64" s="55">
        <v>4.7149999999999999</v>
      </c>
      <c r="K64" s="56">
        <v>0</v>
      </c>
      <c r="L64" s="56">
        <v>522344.29550000001</v>
      </c>
      <c r="M64" s="53"/>
      <c r="N64" s="53"/>
      <c r="P64" s="60"/>
      <c r="Q64" s="60"/>
    </row>
    <row r="65" spans="1:17" s="57" customFormat="1" x14ac:dyDescent="0.2">
      <c r="A65" s="51" t="s">
        <v>30</v>
      </c>
      <c r="B65" s="51" t="s">
        <v>46</v>
      </c>
      <c r="C65" s="51" t="s">
        <v>29</v>
      </c>
      <c r="D65" s="51" t="s">
        <v>47</v>
      </c>
      <c r="E65" s="52">
        <v>37288</v>
      </c>
      <c r="F65" s="53">
        <v>-280000</v>
      </c>
      <c r="G65" s="53">
        <v>-278825.74369999999</v>
      </c>
      <c r="H65" s="54">
        <v>0.99580622761358795</v>
      </c>
      <c r="I65" s="55">
        <v>3.0680000000000001</v>
      </c>
      <c r="J65" s="55">
        <v>4.7149999999999999</v>
      </c>
      <c r="K65" s="56">
        <v>0</v>
      </c>
      <c r="L65" s="56">
        <v>459225.9999</v>
      </c>
      <c r="M65" s="53"/>
      <c r="N65" s="53"/>
      <c r="P65" s="60"/>
      <c r="Q65" s="60"/>
    </row>
    <row r="66" spans="1:17" s="57" customFormat="1" x14ac:dyDescent="0.2">
      <c r="A66" s="51" t="s">
        <v>30</v>
      </c>
      <c r="B66" s="51" t="s">
        <v>46</v>
      </c>
      <c r="C66" s="51" t="s">
        <v>29</v>
      </c>
      <c r="D66" s="51" t="s">
        <v>47</v>
      </c>
      <c r="E66" s="52">
        <v>37316</v>
      </c>
      <c r="F66" s="53">
        <v>-310000</v>
      </c>
      <c r="G66" s="53">
        <v>-308194.41119999997</v>
      </c>
      <c r="H66" s="54">
        <v>0.99417552006328103</v>
      </c>
      <c r="I66" s="55">
        <v>3.0350000000000001</v>
      </c>
      <c r="J66" s="55">
        <v>4.7149999999999999</v>
      </c>
      <c r="K66" s="56">
        <v>0</v>
      </c>
      <c r="L66" s="56">
        <v>517766.61080000002</v>
      </c>
      <c r="M66" s="53"/>
      <c r="N66" s="53"/>
      <c r="P66" s="60"/>
      <c r="Q66" s="60"/>
    </row>
    <row r="67" spans="1:17" s="57" customFormat="1" x14ac:dyDescent="0.2">
      <c r="A67" s="51" t="s">
        <v>30</v>
      </c>
      <c r="B67" s="51" t="s">
        <v>48</v>
      </c>
      <c r="C67" s="51" t="s">
        <v>29</v>
      </c>
      <c r="D67" s="51" t="s">
        <v>42</v>
      </c>
      <c r="E67" s="52">
        <v>37561</v>
      </c>
      <c r="F67" s="53">
        <v>180000</v>
      </c>
      <c r="G67" s="53">
        <v>175874.93359999999</v>
      </c>
      <c r="H67" s="54">
        <v>0.97708296454426102</v>
      </c>
      <c r="I67" s="55">
        <v>3.331</v>
      </c>
      <c r="J67" s="55">
        <v>4.18</v>
      </c>
      <c r="K67" s="56">
        <v>0</v>
      </c>
      <c r="L67" s="56">
        <v>-149317.8186</v>
      </c>
      <c r="M67" s="53"/>
      <c r="N67" s="53"/>
      <c r="P67" s="60"/>
      <c r="Q67" s="60"/>
    </row>
    <row r="68" spans="1:17" s="57" customFormat="1" x14ac:dyDescent="0.2">
      <c r="A68" s="51" t="s">
        <v>30</v>
      </c>
      <c r="B68" s="51" t="s">
        <v>48</v>
      </c>
      <c r="C68" s="51" t="s">
        <v>29</v>
      </c>
      <c r="D68" s="51" t="s">
        <v>42</v>
      </c>
      <c r="E68" s="52">
        <v>37591</v>
      </c>
      <c r="F68" s="53">
        <v>180000</v>
      </c>
      <c r="G68" s="53">
        <v>175407.0362</v>
      </c>
      <c r="H68" s="54">
        <v>0.974483534538096</v>
      </c>
      <c r="I68" s="55">
        <v>3.5110000000000001</v>
      </c>
      <c r="J68" s="55">
        <v>4.18</v>
      </c>
      <c r="K68" s="56">
        <v>0</v>
      </c>
      <c r="L68" s="56">
        <v>-117347.3072</v>
      </c>
      <c r="M68" s="53"/>
      <c r="N68" s="53"/>
      <c r="P68" s="60"/>
      <c r="Q68" s="60"/>
    </row>
    <row r="69" spans="1:17" s="57" customFormat="1" x14ac:dyDescent="0.2">
      <c r="A69" s="51" t="s">
        <v>30</v>
      </c>
      <c r="B69" s="51" t="s">
        <v>49</v>
      </c>
      <c r="C69" s="51" t="s">
        <v>29</v>
      </c>
      <c r="D69" s="51" t="s">
        <v>42</v>
      </c>
      <c r="E69" s="52">
        <v>37226</v>
      </c>
      <c r="F69" s="53">
        <v>150000</v>
      </c>
      <c r="G69" s="53">
        <v>149912.79389999999</v>
      </c>
      <c r="H69" s="54">
        <v>0.99941862583705199</v>
      </c>
      <c r="I69" s="55">
        <v>2.847</v>
      </c>
      <c r="J69" s="55">
        <v>4.04</v>
      </c>
      <c r="K69" s="56">
        <v>0</v>
      </c>
      <c r="L69" s="56">
        <v>-178845.96309999999</v>
      </c>
      <c r="M69" s="53"/>
      <c r="N69" s="53"/>
      <c r="P69" s="60"/>
      <c r="Q69" s="60"/>
    </row>
    <row r="70" spans="1:17" s="57" customFormat="1" x14ac:dyDescent="0.2">
      <c r="A70" s="51" t="s">
        <v>30</v>
      </c>
      <c r="B70" s="51" t="s">
        <v>49</v>
      </c>
      <c r="C70" s="51" t="s">
        <v>29</v>
      </c>
      <c r="D70" s="51" t="s">
        <v>42</v>
      </c>
      <c r="E70" s="52">
        <v>37257</v>
      </c>
      <c r="F70" s="53">
        <v>150000</v>
      </c>
      <c r="G70" s="53">
        <v>149643.12599999999</v>
      </c>
      <c r="H70" s="54">
        <v>0.99762083983368699</v>
      </c>
      <c r="I70" s="55">
        <v>3.0259999999999998</v>
      </c>
      <c r="J70" s="55">
        <v>4.04</v>
      </c>
      <c r="K70" s="56">
        <v>0</v>
      </c>
      <c r="L70" s="56">
        <v>-151738.12969999999</v>
      </c>
      <c r="M70" s="53"/>
      <c r="N70" s="53"/>
      <c r="P70" s="58"/>
      <c r="Q70" s="59"/>
    </row>
    <row r="71" spans="1:17" s="57" customFormat="1" x14ac:dyDescent="0.2">
      <c r="A71" s="51" t="s">
        <v>30</v>
      </c>
      <c r="B71" s="51" t="s">
        <v>49</v>
      </c>
      <c r="C71" s="51" t="s">
        <v>29</v>
      </c>
      <c r="D71" s="51" t="s">
        <v>42</v>
      </c>
      <c r="E71" s="52">
        <v>37288</v>
      </c>
      <c r="F71" s="53">
        <v>150000</v>
      </c>
      <c r="G71" s="53">
        <v>149370.93410000001</v>
      </c>
      <c r="H71" s="54">
        <v>0.99580622761358795</v>
      </c>
      <c r="I71" s="55">
        <v>3.0680000000000001</v>
      </c>
      <c r="J71" s="55">
        <v>4.04</v>
      </c>
      <c r="K71" s="56">
        <v>0</v>
      </c>
      <c r="L71" s="56">
        <v>-145188.54800000001</v>
      </c>
      <c r="M71" s="53"/>
      <c r="N71" s="53"/>
      <c r="P71" s="58"/>
      <c r="Q71" s="59"/>
    </row>
    <row r="72" spans="1:17" s="57" customFormat="1" x14ac:dyDescent="0.2">
      <c r="A72" s="51" t="s">
        <v>30</v>
      </c>
      <c r="B72" s="51" t="s">
        <v>49</v>
      </c>
      <c r="C72" s="51" t="s">
        <v>29</v>
      </c>
      <c r="D72" s="51" t="s">
        <v>42</v>
      </c>
      <c r="E72" s="52">
        <v>37316</v>
      </c>
      <c r="F72" s="53">
        <v>150000</v>
      </c>
      <c r="G72" s="53">
        <v>149126.32800000001</v>
      </c>
      <c r="H72" s="54">
        <v>0.99417552006328103</v>
      </c>
      <c r="I72" s="55">
        <v>3.0350000000000001</v>
      </c>
      <c r="J72" s="55">
        <v>4.04</v>
      </c>
      <c r="K72" s="56">
        <v>0</v>
      </c>
      <c r="L72" s="56">
        <v>-149871.9596</v>
      </c>
      <c r="M72" s="53"/>
      <c r="N72" s="53"/>
      <c r="P72" s="60"/>
      <c r="Q72" s="60"/>
    </row>
    <row r="73" spans="1:17" s="57" customFormat="1" x14ac:dyDescent="0.2">
      <c r="A73" s="51" t="s">
        <v>30</v>
      </c>
      <c r="B73" s="51" t="s">
        <v>50</v>
      </c>
      <c r="C73" s="51" t="s">
        <v>29</v>
      </c>
      <c r="D73" s="51" t="s">
        <v>42</v>
      </c>
      <c r="E73" s="52">
        <v>37226</v>
      </c>
      <c r="F73" s="53">
        <v>680000</v>
      </c>
      <c r="G73" s="53">
        <v>679604.66559999995</v>
      </c>
      <c r="H73" s="54">
        <v>0.99941862583705199</v>
      </c>
      <c r="I73" s="55">
        <v>2.847</v>
      </c>
      <c r="J73" s="55">
        <v>4.04</v>
      </c>
      <c r="K73" s="56">
        <v>0</v>
      </c>
      <c r="L73" s="56">
        <v>-810768.36600000004</v>
      </c>
      <c r="M73" s="53"/>
      <c r="N73" s="53"/>
      <c r="P73" s="58"/>
      <c r="Q73" s="59"/>
    </row>
    <row r="74" spans="1:17" s="57" customFormat="1" x14ac:dyDescent="0.2">
      <c r="A74" s="51" t="s">
        <v>30</v>
      </c>
      <c r="B74" s="51" t="s">
        <v>50</v>
      </c>
      <c r="C74" s="51" t="s">
        <v>29</v>
      </c>
      <c r="D74" s="51" t="s">
        <v>42</v>
      </c>
      <c r="E74" s="52">
        <v>37257</v>
      </c>
      <c r="F74" s="53">
        <v>680000</v>
      </c>
      <c r="G74" s="53">
        <v>678382.17110000004</v>
      </c>
      <c r="H74" s="54">
        <v>0.99762083983368699</v>
      </c>
      <c r="I74" s="55">
        <v>3.0259999999999998</v>
      </c>
      <c r="J74" s="55">
        <v>4.04</v>
      </c>
      <c r="K74" s="56">
        <v>0</v>
      </c>
      <c r="L74" s="56">
        <v>-687879.52150000003</v>
      </c>
      <c r="M74" s="53"/>
      <c r="N74" s="53"/>
      <c r="P74" s="58"/>
      <c r="Q74" s="59"/>
    </row>
    <row r="75" spans="1:17" s="57" customFormat="1" x14ac:dyDescent="0.2">
      <c r="A75" s="51" t="s">
        <v>30</v>
      </c>
      <c r="B75" s="51" t="s">
        <v>50</v>
      </c>
      <c r="C75" s="51" t="s">
        <v>29</v>
      </c>
      <c r="D75" s="51" t="s">
        <v>42</v>
      </c>
      <c r="E75" s="52">
        <v>37288</v>
      </c>
      <c r="F75" s="53">
        <v>680000</v>
      </c>
      <c r="G75" s="53">
        <v>677148.23479999998</v>
      </c>
      <c r="H75" s="54">
        <v>0.99580622761358795</v>
      </c>
      <c r="I75" s="55">
        <v>3.0680000000000001</v>
      </c>
      <c r="J75" s="55">
        <v>4.04</v>
      </c>
      <c r="K75" s="56">
        <v>0</v>
      </c>
      <c r="L75" s="56">
        <v>-658188.08420000004</v>
      </c>
      <c r="M75" s="53"/>
      <c r="N75" s="53"/>
      <c r="P75" s="58"/>
      <c r="Q75" s="59"/>
    </row>
    <row r="76" spans="1:17" s="57" customFormat="1" x14ac:dyDescent="0.2">
      <c r="A76" s="51" t="s">
        <v>30</v>
      </c>
      <c r="B76" s="51" t="s">
        <v>50</v>
      </c>
      <c r="C76" s="51" t="s">
        <v>29</v>
      </c>
      <c r="D76" s="51" t="s">
        <v>42</v>
      </c>
      <c r="E76" s="52">
        <v>37316</v>
      </c>
      <c r="F76" s="53">
        <v>680000</v>
      </c>
      <c r="G76" s="53">
        <v>676039.35360000003</v>
      </c>
      <c r="H76" s="54">
        <v>0.99417552006328103</v>
      </c>
      <c r="I76" s="55">
        <v>3.0350000000000001</v>
      </c>
      <c r="J76" s="55">
        <v>4.04</v>
      </c>
      <c r="K76" s="56">
        <v>0</v>
      </c>
      <c r="L76" s="56">
        <v>-679419.55039999995</v>
      </c>
      <c r="M76" s="53"/>
      <c r="N76" s="53"/>
      <c r="P76" s="58"/>
      <c r="Q76" s="59"/>
    </row>
    <row r="77" spans="1:17" s="57" customFormat="1" x14ac:dyDescent="0.2">
      <c r="A77" s="51" t="s">
        <v>30</v>
      </c>
      <c r="B77" s="51" t="s">
        <v>51</v>
      </c>
      <c r="C77" s="51" t="s">
        <v>29</v>
      </c>
      <c r="D77" s="51" t="s">
        <v>42</v>
      </c>
      <c r="E77" s="52">
        <v>37226</v>
      </c>
      <c r="F77" s="53">
        <v>-270000</v>
      </c>
      <c r="G77" s="53">
        <v>-269843.02899999998</v>
      </c>
      <c r="H77" s="54">
        <v>0.99941862583705199</v>
      </c>
      <c r="I77" s="55">
        <v>2.847</v>
      </c>
      <c r="J77" s="55">
        <v>4.01</v>
      </c>
      <c r="K77" s="56">
        <v>0</v>
      </c>
      <c r="L77" s="56">
        <v>313827.44270000001</v>
      </c>
      <c r="M77" s="53"/>
      <c r="N77" s="53"/>
      <c r="P77" s="58"/>
      <c r="Q77" s="59"/>
    </row>
    <row r="78" spans="1:17" s="57" customFormat="1" x14ac:dyDescent="0.2">
      <c r="A78" s="51" t="s">
        <v>30</v>
      </c>
      <c r="B78" s="51" t="s">
        <v>51</v>
      </c>
      <c r="C78" s="51" t="s">
        <v>29</v>
      </c>
      <c r="D78" s="51" t="s">
        <v>42</v>
      </c>
      <c r="E78" s="52">
        <v>37257</v>
      </c>
      <c r="F78" s="53">
        <v>-270000</v>
      </c>
      <c r="G78" s="53">
        <v>-269357.62680000003</v>
      </c>
      <c r="H78" s="54">
        <v>0.99762083983368699</v>
      </c>
      <c r="I78" s="55">
        <v>3.0259999999999998</v>
      </c>
      <c r="J78" s="55">
        <v>4.01</v>
      </c>
      <c r="K78" s="56">
        <v>0</v>
      </c>
      <c r="L78" s="56">
        <v>265047.90470000001</v>
      </c>
      <c r="M78" s="53"/>
      <c r="N78" s="53"/>
      <c r="P78" s="60"/>
      <c r="Q78" s="60"/>
    </row>
    <row r="79" spans="1:17" s="57" customFormat="1" x14ac:dyDescent="0.2">
      <c r="A79" s="51" t="s">
        <v>30</v>
      </c>
      <c r="B79" s="51" t="s">
        <v>51</v>
      </c>
      <c r="C79" s="51" t="s">
        <v>29</v>
      </c>
      <c r="D79" s="51" t="s">
        <v>42</v>
      </c>
      <c r="E79" s="52">
        <v>37288</v>
      </c>
      <c r="F79" s="53">
        <v>-270000</v>
      </c>
      <c r="G79" s="53">
        <v>-268867.68150000001</v>
      </c>
      <c r="H79" s="54">
        <v>0.99580622761358795</v>
      </c>
      <c r="I79" s="55">
        <v>3.0680000000000001</v>
      </c>
      <c r="J79" s="55">
        <v>4.01</v>
      </c>
      <c r="K79" s="56">
        <v>0</v>
      </c>
      <c r="L79" s="56">
        <v>253273.3559</v>
      </c>
      <c r="M79" s="53"/>
      <c r="N79" s="53"/>
      <c r="P79" s="58"/>
      <c r="Q79" s="59"/>
    </row>
    <row r="80" spans="1:17" s="57" customFormat="1" x14ac:dyDescent="0.2">
      <c r="A80" s="51" t="s">
        <v>30</v>
      </c>
      <c r="B80" s="51" t="s">
        <v>51</v>
      </c>
      <c r="C80" s="51" t="s">
        <v>29</v>
      </c>
      <c r="D80" s="51" t="s">
        <v>42</v>
      </c>
      <c r="E80" s="52">
        <v>37316</v>
      </c>
      <c r="F80" s="53">
        <v>-270000</v>
      </c>
      <c r="G80" s="53">
        <v>-268427.39039999997</v>
      </c>
      <c r="H80" s="54">
        <v>0.99417552006328103</v>
      </c>
      <c r="I80" s="55">
        <v>3.0350000000000001</v>
      </c>
      <c r="J80" s="55">
        <v>4.01</v>
      </c>
      <c r="K80" s="56">
        <v>0</v>
      </c>
      <c r="L80" s="56">
        <v>261716.70569999999</v>
      </c>
      <c r="M80" s="53"/>
      <c r="N80" s="53"/>
      <c r="P80" s="58"/>
      <c r="Q80" s="59"/>
    </row>
    <row r="81" spans="1:17" s="57" customFormat="1" x14ac:dyDescent="0.2">
      <c r="A81" s="51" t="s">
        <v>30</v>
      </c>
      <c r="B81" s="51" t="s">
        <v>52</v>
      </c>
      <c r="C81" s="51" t="s">
        <v>29</v>
      </c>
      <c r="D81" s="51" t="s">
        <v>47</v>
      </c>
      <c r="E81" s="52">
        <v>37226</v>
      </c>
      <c r="F81" s="53">
        <v>155000</v>
      </c>
      <c r="G81" s="53">
        <v>154909.88699999999</v>
      </c>
      <c r="H81" s="54">
        <v>0.99941862583705199</v>
      </c>
      <c r="I81" s="55">
        <v>2.847</v>
      </c>
      <c r="J81" s="55">
        <v>3.855</v>
      </c>
      <c r="K81" s="56">
        <v>0</v>
      </c>
      <c r="L81" s="56">
        <v>-156149.1661</v>
      </c>
      <c r="M81" s="53"/>
      <c r="N81" s="53"/>
      <c r="P81" s="58"/>
      <c r="Q81" s="59"/>
    </row>
    <row r="82" spans="1:17" s="57" customFormat="1" x14ac:dyDescent="0.2">
      <c r="A82" s="51" t="s">
        <v>30</v>
      </c>
      <c r="B82" s="51" t="s">
        <v>52</v>
      </c>
      <c r="C82" s="51" t="s">
        <v>29</v>
      </c>
      <c r="D82" s="51" t="s">
        <v>47</v>
      </c>
      <c r="E82" s="52">
        <v>37257</v>
      </c>
      <c r="F82" s="53">
        <v>155000</v>
      </c>
      <c r="G82" s="53">
        <v>154631.23019999999</v>
      </c>
      <c r="H82" s="54">
        <v>0.99762083983368699</v>
      </c>
      <c r="I82" s="55">
        <v>3.0259999999999998</v>
      </c>
      <c r="J82" s="55">
        <v>3.855</v>
      </c>
      <c r="K82" s="56">
        <v>0</v>
      </c>
      <c r="L82" s="56">
        <v>-128189.2898</v>
      </c>
      <c r="M82" s="53"/>
      <c r="N82" s="53"/>
      <c r="P82" s="58"/>
      <c r="Q82" s="59"/>
    </row>
    <row r="83" spans="1:17" s="57" customFormat="1" x14ac:dyDescent="0.2">
      <c r="A83" s="51" t="s">
        <v>30</v>
      </c>
      <c r="B83" s="51" t="s">
        <v>52</v>
      </c>
      <c r="C83" s="51" t="s">
        <v>29</v>
      </c>
      <c r="D83" s="51" t="s">
        <v>47</v>
      </c>
      <c r="E83" s="52">
        <v>37288</v>
      </c>
      <c r="F83" s="53">
        <v>140000</v>
      </c>
      <c r="G83" s="53">
        <v>139412.8719</v>
      </c>
      <c r="H83" s="54">
        <v>0.99580622761358795</v>
      </c>
      <c r="I83" s="55">
        <v>3.0680000000000001</v>
      </c>
      <c r="J83" s="55">
        <v>3.855</v>
      </c>
      <c r="K83" s="56">
        <v>0</v>
      </c>
      <c r="L83" s="56">
        <v>-109717.9302</v>
      </c>
      <c r="M83" s="53"/>
      <c r="N83" s="53"/>
      <c r="P83" s="60"/>
      <c r="Q83" s="60"/>
    </row>
    <row r="84" spans="1:17" s="57" customFormat="1" x14ac:dyDescent="0.2">
      <c r="A84" s="51" t="s">
        <v>30</v>
      </c>
      <c r="B84" s="51" t="s">
        <v>52</v>
      </c>
      <c r="C84" s="51" t="s">
        <v>29</v>
      </c>
      <c r="D84" s="51" t="s">
        <v>47</v>
      </c>
      <c r="E84" s="52">
        <v>37316</v>
      </c>
      <c r="F84" s="53">
        <v>155000</v>
      </c>
      <c r="G84" s="53">
        <v>154097.20559999999</v>
      </c>
      <c r="H84" s="54">
        <v>0.99417552006328103</v>
      </c>
      <c r="I84" s="55">
        <v>3.0350000000000001</v>
      </c>
      <c r="J84" s="55">
        <v>3.855</v>
      </c>
      <c r="K84" s="56">
        <v>0</v>
      </c>
      <c r="L84" s="56">
        <v>-126359.7086</v>
      </c>
      <c r="M84" s="53"/>
      <c r="N84" s="53"/>
      <c r="P84" s="60"/>
      <c r="Q84" s="60"/>
    </row>
    <row r="85" spans="1:17" s="57" customFormat="1" x14ac:dyDescent="0.2">
      <c r="A85" s="51" t="s">
        <v>30</v>
      </c>
      <c r="B85" s="51" t="s">
        <v>53</v>
      </c>
      <c r="C85" s="51" t="s">
        <v>29</v>
      </c>
      <c r="D85" s="51" t="s">
        <v>42</v>
      </c>
      <c r="E85" s="52">
        <v>37347</v>
      </c>
      <c r="F85" s="53">
        <v>350000</v>
      </c>
      <c r="G85" s="53">
        <v>347338.24910000002</v>
      </c>
      <c r="H85" s="54">
        <v>0.99239499739099102</v>
      </c>
      <c r="I85" s="55">
        <v>2.972</v>
      </c>
      <c r="J85" s="55">
        <v>3.17</v>
      </c>
      <c r="K85" s="56">
        <v>0</v>
      </c>
      <c r="L85" s="56">
        <v>-68772.973299999998</v>
      </c>
      <c r="M85" s="53"/>
      <c r="N85" s="53"/>
      <c r="P85" s="60"/>
      <c r="Q85" s="60"/>
    </row>
    <row r="86" spans="1:17" s="57" customFormat="1" x14ac:dyDescent="0.2">
      <c r="A86" s="51" t="s">
        <v>30</v>
      </c>
      <c r="B86" s="51" t="s">
        <v>53</v>
      </c>
      <c r="C86" s="51" t="s">
        <v>29</v>
      </c>
      <c r="D86" s="51" t="s">
        <v>42</v>
      </c>
      <c r="E86" s="52">
        <v>37377</v>
      </c>
      <c r="F86" s="53">
        <v>350000</v>
      </c>
      <c r="G86" s="53">
        <v>346688.02159999998</v>
      </c>
      <c r="H86" s="54">
        <v>0.99053720446637805</v>
      </c>
      <c r="I86" s="55">
        <v>3.0089999999999999</v>
      </c>
      <c r="J86" s="55">
        <v>3.17</v>
      </c>
      <c r="K86" s="56">
        <v>0</v>
      </c>
      <c r="L86" s="56">
        <v>-55816.771500000003</v>
      </c>
      <c r="M86" s="53"/>
      <c r="N86" s="53"/>
      <c r="P86" s="60"/>
      <c r="Q86" s="60"/>
    </row>
    <row r="87" spans="1:17" s="57" customFormat="1" x14ac:dyDescent="0.2">
      <c r="A87" s="51" t="s">
        <v>30</v>
      </c>
      <c r="B87" s="51" t="s">
        <v>53</v>
      </c>
      <c r="C87" s="51" t="s">
        <v>29</v>
      </c>
      <c r="D87" s="51" t="s">
        <v>42</v>
      </c>
      <c r="E87" s="52">
        <v>37408</v>
      </c>
      <c r="F87" s="53">
        <v>350000</v>
      </c>
      <c r="G87" s="53">
        <v>346000.402</v>
      </c>
      <c r="H87" s="54">
        <v>0.98857257703245704</v>
      </c>
      <c r="I87" s="55">
        <v>3.0470000000000002</v>
      </c>
      <c r="J87" s="55">
        <v>3.17</v>
      </c>
      <c r="K87" s="56">
        <v>0</v>
      </c>
      <c r="L87" s="56">
        <v>-42558.049400000004</v>
      </c>
      <c r="M87" s="53"/>
      <c r="N87" s="53"/>
      <c r="P87" s="60"/>
      <c r="Q87" s="60"/>
    </row>
    <row r="88" spans="1:17" s="57" customFormat="1" x14ac:dyDescent="0.2">
      <c r="A88" s="51" t="s">
        <v>30</v>
      </c>
      <c r="B88" s="51" t="s">
        <v>53</v>
      </c>
      <c r="C88" s="51" t="s">
        <v>29</v>
      </c>
      <c r="D88" s="51" t="s">
        <v>42</v>
      </c>
      <c r="E88" s="52">
        <v>37438</v>
      </c>
      <c r="F88" s="53">
        <v>350000</v>
      </c>
      <c r="G88" s="53">
        <v>345300.2781</v>
      </c>
      <c r="H88" s="54">
        <v>0.98657222310521597</v>
      </c>
      <c r="I88" s="55">
        <v>3.0870000000000002</v>
      </c>
      <c r="J88" s="55">
        <v>3.17</v>
      </c>
      <c r="K88" s="56">
        <v>0</v>
      </c>
      <c r="L88" s="56">
        <v>-28659.9231</v>
      </c>
      <c r="M88" s="53"/>
      <c r="N88" s="53"/>
      <c r="P88" s="60"/>
      <c r="Q88" s="60"/>
    </row>
    <row r="89" spans="1:17" s="57" customFormat="1" x14ac:dyDescent="0.2">
      <c r="A89" s="51" t="s">
        <v>30</v>
      </c>
      <c r="B89" s="51" t="s">
        <v>53</v>
      </c>
      <c r="C89" s="51" t="s">
        <v>29</v>
      </c>
      <c r="D89" s="51" t="s">
        <v>42</v>
      </c>
      <c r="E89" s="52">
        <v>37469</v>
      </c>
      <c r="F89" s="53">
        <v>350000</v>
      </c>
      <c r="G89" s="53">
        <v>344519.98019999999</v>
      </c>
      <c r="H89" s="54">
        <v>0.98434280069208802</v>
      </c>
      <c r="I89" s="55">
        <v>3.12</v>
      </c>
      <c r="J89" s="55">
        <v>3.17</v>
      </c>
      <c r="K89" s="56">
        <v>0</v>
      </c>
      <c r="L89" s="56">
        <v>-17225.999</v>
      </c>
      <c r="M89" s="53"/>
      <c r="N89" s="53"/>
      <c r="P89" s="60"/>
      <c r="Q89" s="60"/>
    </row>
    <row r="90" spans="1:17" s="57" customFormat="1" x14ac:dyDescent="0.2">
      <c r="A90" s="51" t="s">
        <v>30</v>
      </c>
      <c r="B90" s="51" t="s">
        <v>53</v>
      </c>
      <c r="C90" s="51" t="s">
        <v>29</v>
      </c>
      <c r="D90" s="51" t="s">
        <v>42</v>
      </c>
      <c r="E90" s="52">
        <v>37500</v>
      </c>
      <c r="F90" s="53">
        <v>350000</v>
      </c>
      <c r="G90" s="53">
        <v>343709.93349999998</v>
      </c>
      <c r="H90" s="54">
        <v>0.982028381324202</v>
      </c>
      <c r="I90" s="55">
        <v>3.125</v>
      </c>
      <c r="J90" s="55">
        <v>3.17</v>
      </c>
      <c r="K90" s="56">
        <v>0</v>
      </c>
      <c r="L90" s="56">
        <v>-15466.947</v>
      </c>
      <c r="M90" s="53"/>
      <c r="N90" s="53"/>
      <c r="P90" s="60"/>
      <c r="Q90" s="60"/>
    </row>
    <row r="91" spans="1:17" s="57" customFormat="1" x14ac:dyDescent="0.2">
      <c r="A91" s="51" t="s">
        <v>30</v>
      </c>
      <c r="B91" s="51" t="s">
        <v>53</v>
      </c>
      <c r="C91" s="51" t="s">
        <v>29</v>
      </c>
      <c r="D91" s="51" t="s">
        <v>42</v>
      </c>
      <c r="E91" s="52">
        <v>37530</v>
      </c>
      <c r="F91" s="53">
        <v>350000</v>
      </c>
      <c r="G91" s="53">
        <v>342884.42830000003</v>
      </c>
      <c r="H91" s="54">
        <v>0.97966979528062503</v>
      </c>
      <c r="I91" s="55">
        <v>3.1480000000000001</v>
      </c>
      <c r="J91" s="55">
        <v>3.17</v>
      </c>
      <c r="K91" s="56">
        <v>0</v>
      </c>
      <c r="L91" s="56">
        <v>-7543.4574000000002</v>
      </c>
      <c r="M91" s="53"/>
      <c r="N91" s="53"/>
      <c r="P91" s="60"/>
      <c r="Q91" s="60"/>
    </row>
    <row r="92" spans="1:17" s="57" customFormat="1" x14ac:dyDescent="0.2">
      <c r="A92" s="51" t="s">
        <v>30</v>
      </c>
      <c r="B92" s="51" t="s">
        <v>54</v>
      </c>
      <c r="C92" s="51" t="s">
        <v>29</v>
      </c>
      <c r="D92" s="51" t="s">
        <v>42</v>
      </c>
      <c r="E92" s="52">
        <v>37561</v>
      </c>
      <c r="F92" s="53">
        <v>-500000</v>
      </c>
      <c r="G92" s="53">
        <v>-488541.48229999997</v>
      </c>
      <c r="H92" s="54">
        <v>0.97708296454426102</v>
      </c>
      <c r="I92" s="55">
        <v>3.331</v>
      </c>
      <c r="J92" s="55">
        <v>3.13</v>
      </c>
      <c r="K92" s="56">
        <v>0</v>
      </c>
      <c r="L92" s="56">
        <v>-98196.837899999999</v>
      </c>
      <c r="M92" s="53"/>
      <c r="N92" s="53"/>
      <c r="P92" s="60"/>
      <c r="Q92" s="60"/>
    </row>
    <row r="93" spans="1:17" s="57" customFormat="1" x14ac:dyDescent="0.2">
      <c r="A93" s="51" t="s">
        <v>30</v>
      </c>
      <c r="B93" s="51" t="s">
        <v>55</v>
      </c>
      <c r="C93" s="51" t="s">
        <v>29</v>
      </c>
      <c r="D93" s="51" t="s">
        <v>42</v>
      </c>
      <c r="E93" s="52">
        <v>37561</v>
      </c>
      <c r="F93" s="53">
        <v>660000</v>
      </c>
      <c r="G93" s="53">
        <v>644874.75659999996</v>
      </c>
      <c r="H93" s="54">
        <v>0.97708296454426102</v>
      </c>
      <c r="I93" s="55">
        <v>3.331</v>
      </c>
      <c r="J93" s="55">
        <v>3.35</v>
      </c>
      <c r="K93" s="56">
        <v>0</v>
      </c>
      <c r="L93" s="56">
        <v>-12252.6204</v>
      </c>
      <c r="M93" s="53"/>
      <c r="N93" s="53"/>
      <c r="P93" s="60"/>
      <c r="Q93" s="60"/>
    </row>
    <row r="94" spans="1:17" s="57" customFormat="1" x14ac:dyDescent="0.2">
      <c r="A94" s="51" t="s">
        <v>30</v>
      </c>
      <c r="B94" s="51" t="s">
        <v>56</v>
      </c>
      <c r="C94" s="51" t="s">
        <v>29</v>
      </c>
      <c r="D94" s="51" t="s">
        <v>42</v>
      </c>
      <c r="E94" s="52">
        <v>37591</v>
      </c>
      <c r="F94" s="53">
        <v>780000</v>
      </c>
      <c r="G94" s="53">
        <v>760097.15689999994</v>
      </c>
      <c r="H94" s="54">
        <v>0.974483534538096</v>
      </c>
      <c r="I94" s="55">
        <v>3.5110000000000001</v>
      </c>
      <c r="J94" s="55">
        <v>3.55</v>
      </c>
      <c r="K94" s="56">
        <v>0</v>
      </c>
      <c r="L94" s="56">
        <v>-29643.789100000002</v>
      </c>
      <c r="M94" s="53"/>
      <c r="N94" s="53"/>
      <c r="P94" s="60"/>
      <c r="Q94" s="60"/>
    </row>
    <row r="95" spans="1:17" s="57" customFormat="1" x14ac:dyDescent="0.2">
      <c r="A95" s="51" t="s">
        <v>30</v>
      </c>
      <c r="B95" s="51" t="s">
        <v>57</v>
      </c>
      <c r="C95" s="51" t="s">
        <v>29</v>
      </c>
      <c r="D95" s="51" t="s">
        <v>42</v>
      </c>
      <c r="E95" s="52">
        <v>37561</v>
      </c>
      <c r="F95" s="53">
        <v>-220000</v>
      </c>
      <c r="G95" s="53">
        <v>-214958.25219999999</v>
      </c>
      <c r="H95" s="54">
        <v>0.97708296454426102</v>
      </c>
      <c r="I95" s="55">
        <v>3.331</v>
      </c>
      <c r="J95" s="55">
        <v>3.36</v>
      </c>
      <c r="K95" s="56">
        <v>0</v>
      </c>
      <c r="L95" s="56">
        <v>6233.7893000000004</v>
      </c>
      <c r="M95" s="53"/>
      <c r="N95" s="53"/>
      <c r="P95" s="60"/>
      <c r="Q95" s="60"/>
    </row>
    <row r="96" spans="1:17" s="57" customFormat="1" x14ac:dyDescent="0.2">
      <c r="A96" s="51" t="s">
        <v>30</v>
      </c>
      <c r="B96" s="51" t="s">
        <v>58</v>
      </c>
      <c r="C96" s="51" t="s">
        <v>29</v>
      </c>
      <c r="D96" s="51" t="s">
        <v>42</v>
      </c>
      <c r="E96" s="52">
        <v>37591</v>
      </c>
      <c r="F96" s="53">
        <v>-200000</v>
      </c>
      <c r="G96" s="53">
        <v>-194896.70689999999</v>
      </c>
      <c r="H96" s="54">
        <v>0.974483534538096</v>
      </c>
      <c r="I96" s="55">
        <v>3.5110000000000001</v>
      </c>
      <c r="J96" s="55">
        <v>3.56</v>
      </c>
      <c r="K96" s="56">
        <v>0</v>
      </c>
      <c r="L96" s="56">
        <v>9549.9385999999995</v>
      </c>
      <c r="M96" s="53"/>
      <c r="N96" s="53"/>
      <c r="P96" s="60"/>
      <c r="Q96" s="60"/>
    </row>
    <row r="97" spans="1:17" s="57" customFormat="1" x14ac:dyDescent="0.2">
      <c r="A97" s="51" t="s">
        <v>30</v>
      </c>
      <c r="B97" s="51" t="s">
        <v>59</v>
      </c>
      <c r="C97" s="51" t="s">
        <v>29</v>
      </c>
      <c r="D97" s="51" t="s">
        <v>47</v>
      </c>
      <c r="E97" s="52">
        <v>37257</v>
      </c>
      <c r="F97" s="53">
        <v>310000</v>
      </c>
      <c r="G97" s="53">
        <v>309262.46029999998</v>
      </c>
      <c r="H97" s="54">
        <v>0.99762083983368699</v>
      </c>
      <c r="I97" s="55">
        <v>3.0259999999999998</v>
      </c>
      <c r="J97" s="55">
        <v>4.7350000000000003</v>
      </c>
      <c r="K97" s="56">
        <v>0</v>
      </c>
      <c r="L97" s="56">
        <v>-528529.54469999997</v>
      </c>
      <c r="M97" s="53"/>
      <c r="N97" s="53"/>
      <c r="P97" s="58"/>
      <c r="Q97" s="58"/>
    </row>
    <row r="98" spans="1:17" s="57" customFormat="1" x14ac:dyDescent="0.2">
      <c r="A98" s="51" t="s">
        <v>30</v>
      </c>
      <c r="B98" s="51" t="s">
        <v>59</v>
      </c>
      <c r="C98" s="51" t="s">
        <v>29</v>
      </c>
      <c r="D98" s="51" t="s">
        <v>47</v>
      </c>
      <c r="E98" s="52">
        <v>37288</v>
      </c>
      <c r="F98" s="53">
        <v>280000</v>
      </c>
      <c r="G98" s="53">
        <v>278825.74369999999</v>
      </c>
      <c r="H98" s="54">
        <v>0.99580622761358795</v>
      </c>
      <c r="I98" s="55">
        <v>3.0680000000000001</v>
      </c>
      <c r="J98" s="55">
        <v>4.7350000000000003</v>
      </c>
      <c r="K98" s="56">
        <v>0</v>
      </c>
      <c r="L98" s="56">
        <v>-464802.5148</v>
      </c>
      <c r="M98" s="53"/>
      <c r="N98" s="53"/>
      <c r="P98" s="58"/>
      <c r="Q98" s="59"/>
    </row>
    <row r="99" spans="1:17" s="57" customFormat="1" x14ac:dyDescent="0.2">
      <c r="A99" s="51" t="s">
        <v>30</v>
      </c>
      <c r="B99" s="51" t="s">
        <v>59</v>
      </c>
      <c r="C99" s="51" t="s">
        <v>29</v>
      </c>
      <c r="D99" s="51" t="s">
        <v>47</v>
      </c>
      <c r="E99" s="52">
        <v>37316</v>
      </c>
      <c r="F99" s="53">
        <v>310000</v>
      </c>
      <c r="G99" s="53">
        <v>308194.41119999997</v>
      </c>
      <c r="H99" s="54">
        <v>0.99417552006328103</v>
      </c>
      <c r="I99" s="55">
        <v>3.0350000000000001</v>
      </c>
      <c r="J99" s="55">
        <v>4.7350000000000003</v>
      </c>
      <c r="K99" s="56">
        <v>0</v>
      </c>
      <c r="L99" s="56">
        <v>-523930.49910000002</v>
      </c>
      <c r="M99" s="53"/>
      <c r="N99" s="53"/>
      <c r="P99" s="58"/>
      <c r="Q99" s="59"/>
    </row>
    <row r="100" spans="1:17" s="57" customFormat="1" x14ac:dyDescent="0.2">
      <c r="A100" s="51" t="s">
        <v>30</v>
      </c>
      <c r="B100" s="51" t="s">
        <v>59</v>
      </c>
      <c r="C100" s="51" t="s">
        <v>29</v>
      </c>
      <c r="D100" s="51" t="s">
        <v>47</v>
      </c>
      <c r="E100" s="52">
        <v>37347</v>
      </c>
      <c r="F100" s="53">
        <v>300000</v>
      </c>
      <c r="G100" s="53">
        <v>297718.49920000002</v>
      </c>
      <c r="H100" s="54">
        <v>0.99239499739099102</v>
      </c>
      <c r="I100" s="55">
        <v>2.972</v>
      </c>
      <c r="J100" s="55">
        <v>4.7350000000000003</v>
      </c>
      <c r="K100" s="56">
        <v>0</v>
      </c>
      <c r="L100" s="56">
        <v>-524877.71409999998</v>
      </c>
      <c r="M100" s="53"/>
      <c r="N100" s="53"/>
      <c r="P100" s="60"/>
      <c r="Q100" s="60"/>
    </row>
    <row r="101" spans="1:17" s="57" customFormat="1" x14ac:dyDescent="0.2">
      <c r="A101" s="51" t="s">
        <v>30</v>
      </c>
      <c r="B101" s="51" t="s">
        <v>59</v>
      </c>
      <c r="C101" s="51" t="s">
        <v>29</v>
      </c>
      <c r="D101" s="51" t="s">
        <v>47</v>
      </c>
      <c r="E101" s="52">
        <v>37377</v>
      </c>
      <c r="F101" s="53">
        <v>310000</v>
      </c>
      <c r="G101" s="53">
        <v>307066.53340000001</v>
      </c>
      <c r="H101" s="54">
        <v>0.99053720446637805</v>
      </c>
      <c r="I101" s="55">
        <v>3.0089999999999999</v>
      </c>
      <c r="J101" s="55">
        <v>4.7350000000000003</v>
      </c>
      <c r="K101" s="56">
        <v>0</v>
      </c>
      <c r="L101" s="56">
        <v>-529996.83660000004</v>
      </c>
      <c r="M101" s="53"/>
      <c r="N101" s="53"/>
      <c r="P101" s="58"/>
      <c r="Q101" s="59"/>
    </row>
    <row r="102" spans="1:17" s="57" customFormat="1" x14ac:dyDescent="0.2">
      <c r="A102" s="51" t="s">
        <v>30</v>
      </c>
      <c r="B102" s="51" t="s">
        <v>59</v>
      </c>
      <c r="C102" s="51" t="s">
        <v>29</v>
      </c>
      <c r="D102" s="51" t="s">
        <v>47</v>
      </c>
      <c r="E102" s="52">
        <v>37408</v>
      </c>
      <c r="F102" s="53">
        <v>300000</v>
      </c>
      <c r="G102" s="53">
        <v>296571.77309999999</v>
      </c>
      <c r="H102" s="54">
        <v>0.98857257703245704</v>
      </c>
      <c r="I102" s="55">
        <v>3.0470000000000002</v>
      </c>
      <c r="J102" s="55">
        <v>4.7350000000000003</v>
      </c>
      <c r="K102" s="56">
        <v>0</v>
      </c>
      <c r="L102" s="56">
        <v>-500613.15299999999</v>
      </c>
      <c r="M102" s="53"/>
      <c r="N102" s="53"/>
      <c r="P102" s="60"/>
      <c r="Q102" s="60"/>
    </row>
    <row r="103" spans="1:17" s="57" customFormat="1" x14ac:dyDescent="0.2">
      <c r="A103" s="51" t="s">
        <v>30</v>
      </c>
      <c r="B103" s="51" t="s">
        <v>59</v>
      </c>
      <c r="C103" s="51" t="s">
        <v>29</v>
      </c>
      <c r="D103" s="51" t="s">
        <v>47</v>
      </c>
      <c r="E103" s="52">
        <v>37438</v>
      </c>
      <c r="F103" s="53">
        <v>310000</v>
      </c>
      <c r="G103" s="53">
        <v>305837.38919999998</v>
      </c>
      <c r="H103" s="54">
        <v>0.98657222310521597</v>
      </c>
      <c r="I103" s="55">
        <v>3.0870000000000002</v>
      </c>
      <c r="J103" s="55">
        <v>4.7350000000000003</v>
      </c>
      <c r="K103" s="56">
        <v>0</v>
      </c>
      <c r="L103" s="56">
        <v>-504020.01730000001</v>
      </c>
      <c r="M103" s="53"/>
      <c r="N103" s="53"/>
      <c r="P103" s="60"/>
      <c r="Q103" s="60"/>
    </row>
    <row r="104" spans="1:17" s="57" customFormat="1" x14ac:dyDescent="0.2">
      <c r="A104" s="51" t="s">
        <v>30</v>
      </c>
      <c r="B104" s="51" t="s">
        <v>59</v>
      </c>
      <c r="C104" s="51" t="s">
        <v>29</v>
      </c>
      <c r="D104" s="51" t="s">
        <v>47</v>
      </c>
      <c r="E104" s="52">
        <v>37469</v>
      </c>
      <c r="F104" s="53">
        <v>310000</v>
      </c>
      <c r="G104" s="53">
        <v>305146.26819999999</v>
      </c>
      <c r="H104" s="54">
        <v>0.98434280069208802</v>
      </c>
      <c r="I104" s="55">
        <v>3.12</v>
      </c>
      <c r="J104" s="55">
        <v>4.7350000000000003</v>
      </c>
      <c r="K104" s="56">
        <v>0</v>
      </c>
      <c r="L104" s="56">
        <v>-492811.22320000001</v>
      </c>
      <c r="M104" s="53"/>
      <c r="N104" s="53"/>
      <c r="P104" s="58"/>
      <c r="Q104" s="59"/>
    </row>
    <row r="105" spans="1:17" s="57" customFormat="1" x14ac:dyDescent="0.2">
      <c r="A105" s="51" t="s">
        <v>30</v>
      </c>
      <c r="B105" s="51" t="s">
        <v>59</v>
      </c>
      <c r="C105" s="51" t="s">
        <v>29</v>
      </c>
      <c r="D105" s="51" t="s">
        <v>47</v>
      </c>
      <c r="E105" s="52">
        <v>37500</v>
      </c>
      <c r="F105" s="53">
        <v>300000</v>
      </c>
      <c r="G105" s="53">
        <v>294608.51439999999</v>
      </c>
      <c r="H105" s="54">
        <v>0.982028381324202</v>
      </c>
      <c r="I105" s="55">
        <v>3.125</v>
      </c>
      <c r="J105" s="55">
        <v>4.7350000000000003</v>
      </c>
      <c r="K105" s="56">
        <v>0</v>
      </c>
      <c r="L105" s="56">
        <v>-474319.70819999999</v>
      </c>
      <c r="M105" s="53"/>
      <c r="N105" s="53"/>
      <c r="P105" s="60"/>
      <c r="Q105" s="60"/>
    </row>
    <row r="106" spans="1:17" s="57" customFormat="1" x14ac:dyDescent="0.2">
      <c r="A106" s="51" t="s">
        <v>30</v>
      </c>
      <c r="B106" s="51" t="s">
        <v>59</v>
      </c>
      <c r="C106" s="51" t="s">
        <v>29</v>
      </c>
      <c r="D106" s="51" t="s">
        <v>47</v>
      </c>
      <c r="E106" s="52">
        <v>37530</v>
      </c>
      <c r="F106" s="53">
        <v>310000</v>
      </c>
      <c r="G106" s="53">
        <v>303697.63650000002</v>
      </c>
      <c r="H106" s="54">
        <v>0.97966979528062503</v>
      </c>
      <c r="I106" s="55">
        <v>3.1480000000000001</v>
      </c>
      <c r="J106" s="55">
        <v>4.7350000000000003</v>
      </c>
      <c r="K106" s="56">
        <v>0</v>
      </c>
      <c r="L106" s="56">
        <v>-481968.14919999999</v>
      </c>
      <c r="M106" s="53"/>
      <c r="N106" s="53"/>
      <c r="P106" s="58"/>
      <c r="Q106" s="59"/>
    </row>
    <row r="107" spans="1:17" s="57" customFormat="1" x14ac:dyDescent="0.2">
      <c r="A107" s="51" t="s">
        <v>30</v>
      </c>
      <c r="B107" s="51" t="s">
        <v>59</v>
      </c>
      <c r="C107" s="51" t="s">
        <v>29</v>
      </c>
      <c r="D107" s="51" t="s">
        <v>47</v>
      </c>
      <c r="E107" s="52">
        <v>37561</v>
      </c>
      <c r="F107" s="53">
        <v>300000</v>
      </c>
      <c r="G107" s="53">
        <v>293124.88939999999</v>
      </c>
      <c r="H107" s="54">
        <v>0.97708296454426102</v>
      </c>
      <c r="I107" s="55">
        <v>3.331</v>
      </c>
      <c r="J107" s="55">
        <v>4.7350000000000003</v>
      </c>
      <c r="K107" s="56">
        <v>0</v>
      </c>
      <c r="L107" s="56">
        <v>-411547.34470000002</v>
      </c>
      <c r="M107" s="53"/>
      <c r="N107" s="53"/>
      <c r="P107" s="60"/>
      <c r="Q107" s="60"/>
    </row>
    <row r="108" spans="1:17" s="57" customFormat="1" x14ac:dyDescent="0.2">
      <c r="A108" s="51" t="s">
        <v>30</v>
      </c>
      <c r="B108" s="51" t="s">
        <v>59</v>
      </c>
      <c r="C108" s="51" t="s">
        <v>29</v>
      </c>
      <c r="D108" s="51" t="s">
        <v>47</v>
      </c>
      <c r="E108" s="52">
        <v>37591</v>
      </c>
      <c r="F108" s="53">
        <v>310000</v>
      </c>
      <c r="G108" s="53">
        <v>302089.89569999999</v>
      </c>
      <c r="H108" s="54">
        <v>0.974483534538096</v>
      </c>
      <c r="I108" s="55">
        <v>3.5110000000000001</v>
      </c>
      <c r="J108" s="55">
        <v>4.7350000000000003</v>
      </c>
      <c r="K108" s="56">
        <v>0</v>
      </c>
      <c r="L108" s="56">
        <v>-369758.03230000002</v>
      </c>
      <c r="M108" s="53"/>
      <c r="N108" s="53"/>
      <c r="P108" s="58"/>
      <c r="Q108" s="59"/>
    </row>
    <row r="109" spans="1:17" s="57" customFormat="1" x14ac:dyDescent="0.2">
      <c r="A109" s="51" t="s">
        <v>30</v>
      </c>
      <c r="B109" s="51" t="s">
        <v>60</v>
      </c>
      <c r="C109" s="51" t="s">
        <v>29</v>
      </c>
      <c r="D109" s="51" t="s">
        <v>47</v>
      </c>
      <c r="E109" s="52">
        <v>37226</v>
      </c>
      <c r="F109" s="53">
        <v>-155000</v>
      </c>
      <c r="G109" s="53">
        <v>-154909.88699999999</v>
      </c>
      <c r="H109" s="54">
        <v>0.99941862583705199</v>
      </c>
      <c r="I109" s="55">
        <v>2.847</v>
      </c>
      <c r="J109" s="55">
        <v>5.6749999999999998</v>
      </c>
      <c r="K109" s="56">
        <v>0</v>
      </c>
      <c r="L109" s="56">
        <v>438085.16039999999</v>
      </c>
      <c r="M109" s="53"/>
      <c r="N109" s="53"/>
      <c r="P109" s="58"/>
      <c r="Q109" s="59"/>
    </row>
    <row r="110" spans="1:17" s="57" customFormat="1" x14ac:dyDescent="0.2">
      <c r="A110" s="51" t="s">
        <v>30</v>
      </c>
      <c r="B110" s="51" t="s">
        <v>60</v>
      </c>
      <c r="C110" s="51" t="s">
        <v>29</v>
      </c>
      <c r="D110" s="51" t="s">
        <v>47</v>
      </c>
      <c r="E110" s="52">
        <v>37257</v>
      </c>
      <c r="F110" s="53">
        <v>-155000</v>
      </c>
      <c r="G110" s="53">
        <v>-154631.23019999999</v>
      </c>
      <c r="H110" s="54">
        <v>0.99762083983368699</v>
      </c>
      <c r="I110" s="55">
        <v>3.0259999999999998</v>
      </c>
      <c r="J110" s="55">
        <v>5.6749999999999998</v>
      </c>
      <c r="K110" s="56">
        <v>0</v>
      </c>
      <c r="L110" s="56">
        <v>409618.1287</v>
      </c>
      <c r="M110" s="53"/>
      <c r="N110" s="53"/>
      <c r="P110" s="60"/>
      <c r="Q110" s="60"/>
    </row>
    <row r="111" spans="1:17" s="57" customFormat="1" x14ac:dyDescent="0.2">
      <c r="A111" s="51" t="s">
        <v>30</v>
      </c>
      <c r="B111" s="51" t="s">
        <v>60</v>
      </c>
      <c r="C111" s="51" t="s">
        <v>29</v>
      </c>
      <c r="D111" s="51" t="s">
        <v>47</v>
      </c>
      <c r="E111" s="52">
        <v>37288</v>
      </c>
      <c r="F111" s="53">
        <v>-140000</v>
      </c>
      <c r="G111" s="53">
        <v>-139412.8719</v>
      </c>
      <c r="H111" s="54">
        <v>0.99580622761358795</v>
      </c>
      <c r="I111" s="55">
        <v>3.0680000000000001</v>
      </c>
      <c r="J111" s="55">
        <v>5.6749999999999998</v>
      </c>
      <c r="K111" s="56">
        <v>0</v>
      </c>
      <c r="L111" s="56">
        <v>363449.35700000002</v>
      </c>
      <c r="M111" s="53"/>
      <c r="N111" s="53"/>
      <c r="P111" s="60"/>
      <c r="Q111" s="60"/>
    </row>
    <row r="112" spans="1:17" s="57" customFormat="1" x14ac:dyDescent="0.2">
      <c r="A112" s="51" t="s">
        <v>30</v>
      </c>
      <c r="B112" s="51" t="s">
        <v>60</v>
      </c>
      <c r="C112" s="51" t="s">
        <v>29</v>
      </c>
      <c r="D112" s="51" t="s">
        <v>47</v>
      </c>
      <c r="E112" s="52">
        <v>37316</v>
      </c>
      <c r="F112" s="53">
        <v>-155000</v>
      </c>
      <c r="G112" s="53">
        <v>-154097.20559999999</v>
      </c>
      <c r="H112" s="54">
        <v>0.99417552006328103</v>
      </c>
      <c r="I112" s="55">
        <v>3.0350000000000001</v>
      </c>
      <c r="J112" s="55">
        <v>5.6749999999999998</v>
      </c>
      <c r="K112" s="56">
        <v>0</v>
      </c>
      <c r="L112" s="56">
        <v>406816.62280000001</v>
      </c>
      <c r="M112" s="53"/>
      <c r="N112" s="53"/>
      <c r="P112" s="58"/>
      <c r="Q112" s="59"/>
    </row>
    <row r="113" spans="1:17" s="57" customFormat="1" x14ac:dyDescent="0.2">
      <c r="A113" s="51" t="s">
        <v>30</v>
      </c>
      <c r="B113" s="51" t="s">
        <v>61</v>
      </c>
      <c r="C113" s="51" t="s">
        <v>29</v>
      </c>
      <c r="D113" s="51" t="s">
        <v>47</v>
      </c>
      <c r="E113" s="52">
        <v>37226</v>
      </c>
      <c r="F113" s="53">
        <v>-155000</v>
      </c>
      <c r="G113" s="53">
        <v>-154909.88699999999</v>
      </c>
      <c r="H113" s="54">
        <v>0.99941862583705199</v>
      </c>
      <c r="I113" s="55">
        <v>2.847</v>
      </c>
      <c r="J113" s="55">
        <v>5.8049999999999997</v>
      </c>
      <c r="K113" s="56">
        <v>0</v>
      </c>
      <c r="L113" s="56">
        <v>458223.44579999999</v>
      </c>
      <c r="M113" s="53"/>
      <c r="N113" s="53"/>
      <c r="P113" s="58"/>
      <c r="Q113" s="59"/>
    </row>
    <row r="114" spans="1:17" s="57" customFormat="1" x14ac:dyDescent="0.2">
      <c r="A114" s="51" t="s">
        <v>30</v>
      </c>
      <c r="B114" s="51" t="s">
        <v>61</v>
      </c>
      <c r="C114" s="51" t="s">
        <v>29</v>
      </c>
      <c r="D114" s="51" t="s">
        <v>47</v>
      </c>
      <c r="E114" s="52">
        <v>37257</v>
      </c>
      <c r="F114" s="53">
        <v>-155000</v>
      </c>
      <c r="G114" s="53">
        <v>-154631.23019999999</v>
      </c>
      <c r="H114" s="54">
        <v>0.99762083983368699</v>
      </c>
      <c r="I114" s="55">
        <v>3.0259999999999998</v>
      </c>
      <c r="J114" s="55">
        <v>5.8049999999999997</v>
      </c>
      <c r="K114" s="56">
        <v>0</v>
      </c>
      <c r="L114" s="56">
        <v>429720.1887</v>
      </c>
      <c r="M114" s="53"/>
      <c r="N114" s="53"/>
      <c r="P114" s="58"/>
      <c r="Q114" s="59"/>
    </row>
    <row r="115" spans="1:17" s="57" customFormat="1" x14ac:dyDescent="0.2">
      <c r="A115" s="51" t="s">
        <v>30</v>
      </c>
      <c r="B115" s="51" t="s">
        <v>61</v>
      </c>
      <c r="C115" s="51" t="s">
        <v>29</v>
      </c>
      <c r="D115" s="51" t="s">
        <v>47</v>
      </c>
      <c r="E115" s="52">
        <v>37288</v>
      </c>
      <c r="F115" s="53">
        <v>-140000</v>
      </c>
      <c r="G115" s="53">
        <v>-139412.8719</v>
      </c>
      <c r="H115" s="54">
        <v>0.99580622761358795</v>
      </c>
      <c r="I115" s="55">
        <v>3.0680000000000001</v>
      </c>
      <c r="J115" s="55">
        <v>5.8049999999999997</v>
      </c>
      <c r="K115" s="56">
        <v>0</v>
      </c>
      <c r="L115" s="56">
        <v>381573.03029999998</v>
      </c>
      <c r="M115" s="53"/>
      <c r="N115" s="53"/>
      <c r="P115" s="58"/>
      <c r="Q115" s="59"/>
    </row>
    <row r="116" spans="1:17" s="57" customFormat="1" x14ac:dyDescent="0.2">
      <c r="A116" s="51" t="s">
        <v>30</v>
      </c>
      <c r="B116" s="51" t="s">
        <v>61</v>
      </c>
      <c r="C116" s="51" t="s">
        <v>29</v>
      </c>
      <c r="D116" s="51" t="s">
        <v>47</v>
      </c>
      <c r="E116" s="52">
        <v>37316</v>
      </c>
      <c r="F116" s="53">
        <v>-155000</v>
      </c>
      <c r="G116" s="53">
        <v>-154097.20559999999</v>
      </c>
      <c r="H116" s="54">
        <v>0.99417552006328103</v>
      </c>
      <c r="I116" s="55">
        <v>3.0350000000000001</v>
      </c>
      <c r="J116" s="55">
        <v>5.8049999999999997</v>
      </c>
      <c r="K116" s="56">
        <v>0</v>
      </c>
      <c r="L116" s="56">
        <v>426849.25949999999</v>
      </c>
      <c r="M116" s="53"/>
      <c r="N116" s="53"/>
      <c r="P116" s="58"/>
      <c r="Q116" s="59"/>
    </row>
    <row r="117" spans="1:17" s="57" customFormat="1" x14ac:dyDescent="0.2">
      <c r="A117" s="51" t="s">
        <v>30</v>
      </c>
      <c r="B117" s="51" t="s">
        <v>62</v>
      </c>
      <c r="C117" s="51" t="s">
        <v>29</v>
      </c>
      <c r="D117" s="51" t="s">
        <v>47</v>
      </c>
      <c r="E117" s="52">
        <v>37226</v>
      </c>
      <c r="F117" s="53">
        <v>-155000</v>
      </c>
      <c r="G117" s="53">
        <v>-154909.88699999999</v>
      </c>
      <c r="H117" s="54">
        <v>0.99941862583705199</v>
      </c>
      <c r="I117" s="55">
        <v>2.847</v>
      </c>
      <c r="J117" s="55">
        <v>5.8150000000000004</v>
      </c>
      <c r="K117" s="56">
        <v>0</v>
      </c>
      <c r="L117" s="56">
        <v>459772.54460000002</v>
      </c>
      <c r="M117" s="53"/>
      <c r="N117" s="53"/>
      <c r="P117" s="58"/>
      <c r="Q117" s="59"/>
    </row>
    <row r="118" spans="1:17" s="57" customFormat="1" x14ac:dyDescent="0.2">
      <c r="A118" s="51" t="s">
        <v>30</v>
      </c>
      <c r="B118" s="51" t="s">
        <v>62</v>
      </c>
      <c r="C118" s="51" t="s">
        <v>29</v>
      </c>
      <c r="D118" s="51" t="s">
        <v>47</v>
      </c>
      <c r="E118" s="52">
        <v>37257</v>
      </c>
      <c r="F118" s="53">
        <v>-155000</v>
      </c>
      <c r="G118" s="53">
        <v>-154631.23019999999</v>
      </c>
      <c r="H118" s="54">
        <v>0.99762083983368699</v>
      </c>
      <c r="I118" s="55">
        <v>3.0259999999999998</v>
      </c>
      <c r="J118" s="55">
        <v>5.8150000000000004</v>
      </c>
      <c r="K118" s="56">
        <v>0</v>
      </c>
      <c r="L118" s="56">
        <v>431266.50099999999</v>
      </c>
      <c r="M118" s="53"/>
      <c r="N118" s="53"/>
      <c r="P118" s="60"/>
      <c r="Q118" s="60"/>
    </row>
    <row r="119" spans="1:17" s="57" customFormat="1" x14ac:dyDescent="0.2">
      <c r="A119" s="51" t="s">
        <v>30</v>
      </c>
      <c r="B119" s="51" t="s">
        <v>62</v>
      </c>
      <c r="C119" s="51" t="s">
        <v>29</v>
      </c>
      <c r="D119" s="51" t="s">
        <v>47</v>
      </c>
      <c r="E119" s="52">
        <v>37288</v>
      </c>
      <c r="F119" s="53">
        <v>-140000</v>
      </c>
      <c r="G119" s="53">
        <v>-139412.8719</v>
      </c>
      <c r="H119" s="54">
        <v>0.99580622761358795</v>
      </c>
      <c r="I119" s="55">
        <v>3.0680000000000001</v>
      </c>
      <c r="J119" s="55">
        <v>5.8150000000000004</v>
      </c>
      <c r="K119" s="56">
        <v>0</v>
      </c>
      <c r="L119" s="56">
        <v>382967.15899999999</v>
      </c>
      <c r="M119" s="53"/>
      <c r="N119" s="53"/>
      <c r="P119" s="58"/>
      <c r="Q119" s="59"/>
    </row>
    <row r="120" spans="1:17" s="57" customFormat="1" x14ac:dyDescent="0.2">
      <c r="A120" s="51" t="s">
        <v>30</v>
      </c>
      <c r="B120" s="51" t="s">
        <v>62</v>
      </c>
      <c r="C120" s="51" t="s">
        <v>29</v>
      </c>
      <c r="D120" s="51" t="s">
        <v>47</v>
      </c>
      <c r="E120" s="52">
        <v>37316</v>
      </c>
      <c r="F120" s="53">
        <v>-155000</v>
      </c>
      <c r="G120" s="53">
        <v>-154097.20559999999</v>
      </c>
      <c r="H120" s="54">
        <v>0.99417552006328103</v>
      </c>
      <c r="I120" s="55">
        <v>3.0350000000000001</v>
      </c>
      <c r="J120" s="55">
        <v>5.8150000000000004</v>
      </c>
      <c r="K120" s="56">
        <v>0</v>
      </c>
      <c r="L120" s="56">
        <v>428390.2316</v>
      </c>
      <c r="M120" s="53"/>
      <c r="N120" s="53"/>
      <c r="P120" s="60"/>
      <c r="Q120" s="60"/>
    </row>
    <row r="121" spans="1:17" s="57" customFormat="1" x14ac:dyDescent="0.2">
      <c r="A121" s="51" t="s">
        <v>30</v>
      </c>
      <c r="B121" s="51" t="s">
        <v>63</v>
      </c>
      <c r="C121" s="51" t="s">
        <v>29</v>
      </c>
      <c r="D121" s="51" t="s">
        <v>47</v>
      </c>
      <c r="E121" s="52">
        <v>37257</v>
      </c>
      <c r="F121" s="53">
        <v>-100000</v>
      </c>
      <c r="G121" s="53">
        <v>-99762.084000000003</v>
      </c>
      <c r="H121" s="54">
        <v>0.99762083983368699</v>
      </c>
      <c r="I121" s="55">
        <v>3.0259999999999998</v>
      </c>
      <c r="J121" s="55">
        <v>4.9800000000000004</v>
      </c>
      <c r="K121" s="56">
        <v>0</v>
      </c>
      <c r="L121" s="56">
        <v>194935.1121</v>
      </c>
      <c r="M121" s="53"/>
      <c r="N121" s="53"/>
      <c r="P121" s="58"/>
      <c r="Q121" s="59"/>
    </row>
    <row r="122" spans="1:17" s="57" customFormat="1" x14ac:dyDescent="0.2">
      <c r="A122" s="51" t="s">
        <v>30</v>
      </c>
      <c r="B122" s="51" t="s">
        <v>63</v>
      </c>
      <c r="C122" s="51" t="s">
        <v>29</v>
      </c>
      <c r="D122" s="51" t="s">
        <v>47</v>
      </c>
      <c r="E122" s="52">
        <v>37288</v>
      </c>
      <c r="F122" s="53">
        <v>-100000</v>
      </c>
      <c r="G122" s="53">
        <v>-99580.622799999997</v>
      </c>
      <c r="H122" s="54">
        <v>0.99580622761358795</v>
      </c>
      <c r="I122" s="55">
        <v>3.0680000000000001</v>
      </c>
      <c r="J122" s="55">
        <v>4.9800000000000004</v>
      </c>
      <c r="K122" s="56">
        <v>0</v>
      </c>
      <c r="L122" s="56">
        <v>190398.1507</v>
      </c>
      <c r="M122" s="53"/>
      <c r="N122" s="53"/>
      <c r="P122" s="58"/>
      <c r="Q122" s="59"/>
    </row>
    <row r="123" spans="1:17" s="57" customFormat="1" x14ac:dyDescent="0.2">
      <c r="A123" s="51" t="s">
        <v>30</v>
      </c>
      <c r="B123" s="51" t="s">
        <v>63</v>
      </c>
      <c r="C123" s="51" t="s">
        <v>29</v>
      </c>
      <c r="D123" s="51" t="s">
        <v>47</v>
      </c>
      <c r="E123" s="52">
        <v>37316</v>
      </c>
      <c r="F123" s="53">
        <v>-100000</v>
      </c>
      <c r="G123" s="53">
        <v>-99417.551999999996</v>
      </c>
      <c r="H123" s="54">
        <v>0.99417552006328103</v>
      </c>
      <c r="I123" s="55">
        <v>3.0350000000000001</v>
      </c>
      <c r="J123" s="55">
        <v>4.9800000000000004</v>
      </c>
      <c r="K123" s="56">
        <v>0</v>
      </c>
      <c r="L123" s="56">
        <v>193367.13870000001</v>
      </c>
      <c r="M123" s="53"/>
      <c r="N123" s="53"/>
      <c r="P123" s="58"/>
      <c r="Q123" s="59"/>
    </row>
    <row r="124" spans="1:17" s="57" customFormat="1" x14ac:dyDescent="0.2">
      <c r="A124" s="51" t="s">
        <v>30</v>
      </c>
      <c r="B124" s="51" t="s">
        <v>63</v>
      </c>
      <c r="C124" s="51" t="s">
        <v>29</v>
      </c>
      <c r="D124" s="51" t="s">
        <v>47</v>
      </c>
      <c r="E124" s="52">
        <v>37347</v>
      </c>
      <c r="F124" s="53">
        <v>-100000</v>
      </c>
      <c r="G124" s="53">
        <v>-99239.4997</v>
      </c>
      <c r="H124" s="54">
        <v>0.99239499739099102</v>
      </c>
      <c r="I124" s="55">
        <v>2.972</v>
      </c>
      <c r="J124" s="55">
        <v>4.9800000000000004</v>
      </c>
      <c r="K124" s="56">
        <v>0</v>
      </c>
      <c r="L124" s="56">
        <v>199272.9155</v>
      </c>
      <c r="M124" s="53"/>
      <c r="N124" s="53"/>
      <c r="P124" s="58"/>
      <c r="Q124" s="59"/>
    </row>
    <row r="125" spans="1:17" s="57" customFormat="1" x14ac:dyDescent="0.2">
      <c r="A125" s="51" t="s">
        <v>30</v>
      </c>
      <c r="B125" s="51" t="s">
        <v>63</v>
      </c>
      <c r="C125" s="51" t="s">
        <v>29</v>
      </c>
      <c r="D125" s="51" t="s">
        <v>47</v>
      </c>
      <c r="E125" s="52">
        <v>37377</v>
      </c>
      <c r="F125" s="53">
        <v>-100000</v>
      </c>
      <c r="G125" s="53">
        <v>-99053.720400000006</v>
      </c>
      <c r="H125" s="54">
        <v>0.99053720446637805</v>
      </c>
      <c r="I125" s="55">
        <v>3.0089999999999999</v>
      </c>
      <c r="J125" s="55">
        <v>4.9800000000000004</v>
      </c>
      <c r="K125" s="56">
        <v>0</v>
      </c>
      <c r="L125" s="56">
        <v>195234.883</v>
      </c>
      <c r="M125" s="53"/>
      <c r="N125" s="53"/>
      <c r="P125" s="60"/>
      <c r="Q125" s="60"/>
    </row>
    <row r="126" spans="1:17" s="57" customFormat="1" x14ac:dyDescent="0.2">
      <c r="A126" s="51" t="s">
        <v>30</v>
      </c>
      <c r="B126" s="51" t="s">
        <v>63</v>
      </c>
      <c r="C126" s="51" t="s">
        <v>29</v>
      </c>
      <c r="D126" s="51" t="s">
        <v>47</v>
      </c>
      <c r="E126" s="52">
        <v>37408</v>
      </c>
      <c r="F126" s="53">
        <v>-100000</v>
      </c>
      <c r="G126" s="53">
        <v>-98857.257700000002</v>
      </c>
      <c r="H126" s="54">
        <v>0.98857257703245704</v>
      </c>
      <c r="I126" s="55">
        <v>3.0470000000000002</v>
      </c>
      <c r="J126" s="55">
        <v>4.9800000000000004</v>
      </c>
      <c r="K126" s="56">
        <v>0</v>
      </c>
      <c r="L126" s="56">
        <v>191091.0791</v>
      </c>
      <c r="M126" s="53"/>
      <c r="N126" s="53"/>
      <c r="P126" s="60"/>
      <c r="Q126" s="60"/>
    </row>
    <row r="127" spans="1:17" s="57" customFormat="1" x14ac:dyDescent="0.2">
      <c r="A127" s="51" t="s">
        <v>30</v>
      </c>
      <c r="B127" s="51" t="s">
        <v>63</v>
      </c>
      <c r="C127" s="51" t="s">
        <v>29</v>
      </c>
      <c r="D127" s="51" t="s">
        <v>47</v>
      </c>
      <c r="E127" s="52">
        <v>37438</v>
      </c>
      <c r="F127" s="53">
        <v>-100000</v>
      </c>
      <c r="G127" s="53">
        <v>-98657.222299999994</v>
      </c>
      <c r="H127" s="54">
        <v>0.98657222310521597</v>
      </c>
      <c r="I127" s="55">
        <v>3.0870000000000002</v>
      </c>
      <c r="J127" s="55">
        <v>4.9800000000000004</v>
      </c>
      <c r="K127" s="56">
        <v>0</v>
      </c>
      <c r="L127" s="56">
        <v>186758.12179999999</v>
      </c>
      <c r="M127" s="53"/>
      <c r="N127" s="53"/>
      <c r="P127" s="60"/>
      <c r="Q127" s="60"/>
    </row>
    <row r="128" spans="1:17" s="57" customFormat="1" x14ac:dyDescent="0.2">
      <c r="A128" s="51" t="s">
        <v>30</v>
      </c>
      <c r="B128" s="51" t="s">
        <v>63</v>
      </c>
      <c r="C128" s="51" t="s">
        <v>29</v>
      </c>
      <c r="D128" s="51" t="s">
        <v>47</v>
      </c>
      <c r="E128" s="52">
        <v>37469</v>
      </c>
      <c r="F128" s="53">
        <v>-100000</v>
      </c>
      <c r="G128" s="53">
        <v>-98434.280100000004</v>
      </c>
      <c r="H128" s="54">
        <v>0.98434280069208802</v>
      </c>
      <c r="I128" s="55">
        <v>3.12</v>
      </c>
      <c r="J128" s="55">
        <v>4.9800000000000004</v>
      </c>
      <c r="K128" s="56">
        <v>0</v>
      </c>
      <c r="L128" s="56">
        <v>183087.76089999999</v>
      </c>
      <c r="M128" s="53"/>
      <c r="N128" s="53"/>
      <c r="P128" s="60"/>
      <c r="Q128" s="60"/>
    </row>
    <row r="129" spans="1:17" s="57" customFormat="1" x14ac:dyDescent="0.2">
      <c r="A129" s="51" t="s">
        <v>30</v>
      </c>
      <c r="B129" s="51" t="s">
        <v>63</v>
      </c>
      <c r="C129" s="51" t="s">
        <v>29</v>
      </c>
      <c r="D129" s="51" t="s">
        <v>47</v>
      </c>
      <c r="E129" s="52">
        <v>37500</v>
      </c>
      <c r="F129" s="53">
        <v>-100000</v>
      </c>
      <c r="G129" s="53">
        <v>-98202.838099999994</v>
      </c>
      <c r="H129" s="54">
        <v>0.982028381324202</v>
      </c>
      <c r="I129" s="55">
        <v>3.125</v>
      </c>
      <c r="J129" s="55">
        <v>4.9800000000000004</v>
      </c>
      <c r="K129" s="56">
        <v>0</v>
      </c>
      <c r="L129" s="56">
        <v>182166.2647</v>
      </c>
      <c r="M129" s="53"/>
      <c r="N129" s="53"/>
      <c r="P129" s="60"/>
      <c r="Q129" s="60"/>
    </row>
    <row r="130" spans="1:17" s="57" customFormat="1" x14ac:dyDescent="0.2">
      <c r="A130" s="51" t="s">
        <v>30</v>
      </c>
      <c r="B130" s="51" t="s">
        <v>63</v>
      </c>
      <c r="C130" s="51" t="s">
        <v>29</v>
      </c>
      <c r="D130" s="51" t="s">
        <v>47</v>
      </c>
      <c r="E130" s="52">
        <v>37530</v>
      </c>
      <c r="F130" s="53">
        <v>-100000</v>
      </c>
      <c r="G130" s="53">
        <v>-97966.979500000001</v>
      </c>
      <c r="H130" s="54">
        <v>0.97966979528062503</v>
      </c>
      <c r="I130" s="55">
        <v>3.1480000000000001</v>
      </c>
      <c r="J130" s="55">
        <v>4.9800000000000004</v>
      </c>
      <c r="K130" s="56">
        <v>0</v>
      </c>
      <c r="L130" s="56">
        <v>179475.50649999999</v>
      </c>
      <c r="M130" s="53"/>
      <c r="N130" s="53"/>
      <c r="P130" s="60"/>
      <c r="Q130" s="60"/>
    </row>
    <row r="131" spans="1:17" s="57" customFormat="1" x14ac:dyDescent="0.2">
      <c r="A131" s="51" t="s">
        <v>30</v>
      </c>
      <c r="B131" s="51" t="s">
        <v>63</v>
      </c>
      <c r="C131" s="51" t="s">
        <v>29</v>
      </c>
      <c r="D131" s="51" t="s">
        <v>47</v>
      </c>
      <c r="E131" s="52">
        <v>37561</v>
      </c>
      <c r="F131" s="53">
        <v>-100000</v>
      </c>
      <c r="G131" s="53">
        <v>-97708.296499999997</v>
      </c>
      <c r="H131" s="54">
        <v>0.97708296454426102</v>
      </c>
      <c r="I131" s="55">
        <v>3.331</v>
      </c>
      <c r="J131" s="55">
        <v>4.9800000000000004</v>
      </c>
      <c r="K131" s="56">
        <v>0</v>
      </c>
      <c r="L131" s="56">
        <v>161120.9809</v>
      </c>
      <c r="M131" s="53"/>
      <c r="N131" s="53"/>
      <c r="P131" s="60"/>
      <c r="Q131" s="60"/>
    </row>
    <row r="132" spans="1:17" s="57" customFormat="1" x14ac:dyDescent="0.2">
      <c r="A132" s="51" t="s">
        <v>30</v>
      </c>
      <c r="B132" s="51" t="s">
        <v>63</v>
      </c>
      <c r="C132" s="51" t="s">
        <v>29</v>
      </c>
      <c r="D132" s="51" t="s">
        <v>47</v>
      </c>
      <c r="E132" s="52">
        <v>37591</v>
      </c>
      <c r="F132" s="53">
        <v>-100000</v>
      </c>
      <c r="G132" s="53">
        <v>-97448.353499999997</v>
      </c>
      <c r="H132" s="54">
        <v>0.974483534538096</v>
      </c>
      <c r="I132" s="55">
        <v>3.5110000000000001</v>
      </c>
      <c r="J132" s="55">
        <v>4.9800000000000004</v>
      </c>
      <c r="K132" s="56">
        <v>0</v>
      </c>
      <c r="L132" s="56">
        <v>143151.6312</v>
      </c>
      <c r="M132" s="53"/>
      <c r="N132" s="53"/>
      <c r="P132" s="60"/>
      <c r="Q132" s="60"/>
    </row>
    <row r="133" spans="1:17" s="57" customFormat="1" x14ac:dyDescent="0.2">
      <c r="A133" s="51" t="s">
        <v>30</v>
      </c>
      <c r="B133" s="51" t="s">
        <v>64</v>
      </c>
      <c r="C133" s="51" t="s">
        <v>29</v>
      </c>
      <c r="D133" s="51" t="s">
        <v>47</v>
      </c>
      <c r="E133" s="52">
        <v>37226</v>
      </c>
      <c r="F133" s="53">
        <v>155000</v>
      </c>
      <c r="G133" s="53">
        <v>154909.88699999999</v>
      </c>
      <c r="H133" s="54">
        <v>0.99941862583705199</v>
      </c>
      <c r="I133" s="55">
        <v>2.847</v>
      </c>
      <c r="J133" s="55">
        <v>5.34</v>
      </c>
      <c r="K133" s="56">
        <v>0</v>
      </c>
      <c r="L133" s="56">
        <v>-386190.34830000001</v>
      </c>
      <c r="M133" s="53"/>
      <c r="N133" s="53"/>
      <c r="P133" s="60"/>
      <c r="Q133" s="60"/>
    </row>
    <row r="134" spans="1:17" s="57" customFormat="1" x14ac:dyDescent="0.2">
      <c r="A134" s="51" t="s">
        <v>30</v>
      </c>
      <c r="B134" s="51" t="s">
        <v>64</v>
      </c>
      <c r="C134" s="51" t="s">
        <v>29</v>
      </c>
      <c r="D134" s="51" t="s">
        <v>47</v>
      </c>
      <c r="E134" s="52">
        <v>37257</v>
      </c>
      <c r="F134" s="53">
        <v>155000</v>
      </c>
      <c r="G134" s="53">
        <v>154631.23019999999</v>
      </c>
      <c r="H134" s="54">
        <v>0.99762083983368699</v>
      </c>
      <c r="I134" s="55">
        <v>3.0259999999999998</v>
      </c>
      <c r="J134" s="55">
        <v>5.34</v>
      </c>
      <c r="K134" s="56">
        <v>0</v>
      </c>
      <c r="L134" s="56">
        <v>-357816.6666</v>
      </c>
      <c r="M134" s="53"/>
      <c r="N134" s="53"/>
      <c r="P134" s="60"/>
      <c r="Q134" s="60"/>
    </row>
    <row r="135" spans="1:17" s="57" customFormat="1" x14ac:dyDescent="0.2">
      <c r="A135" s="51" t="s">
        <v>30</v>
      </c>
      <c r="B135" s="51" t="s">
        <v>64</v>
      </c>
      <c r="C135" s="51" t="s">
        <v>29</v>
      </c>
      <c r="D135" s="51" t="s">
        <v>47</v>
      </c>
      <c r="E135" s="52">
        <v>37288</v>
      </c>
      <c r="F135" s="53">
        <v>140000</v>
      </c>
      <c r="G135" s="53">
        <v>139412.8719</v>
      </c>
      <c r="H135" s="54">
        <v>0.99580622761358795</v>
      </c>
      <c r="I135" s="55">
        <v>3.0680000000000001</v>
      </c>
      <c r="J135" s="55">
        <v>5.34</v>
      </c>
      <c r="K135" s="56">
        <v>0</v>
      </c>
      <c r="L135" s="56">
        <v>-316746.04489999998</v>
      </c>
      <c r="M135" s="53"/>
      <c r="N135" s="53"/>
      <c r="P135" s="60"/>
      <c r="Q135" s="60"/>
    </row>
    <row r="136" spans="1:17" s="57" customFormat="1" x14ac:dyDescent="0.2">
      <c r="A136" s="51" t="s">
        <v>30</v>
      </c>
      <c r="B136" s="51" t="s">
        <v>64</v>
      </c>
      <c r="C136" s="51" t="s">
        <v>29</v>
      </c>
      <c r="D136" s="51" t="s">
        <v>47</v>
      </c>
      <c r="E136" s="52">
        <v>37316</v>
      </c>
      <c r="F136" s="53">
        <v>155000</v>
      </c>
      <c r="G136" s="53">
        <v>154097.20559999999</v>
      </c>
      <c r="H136" s="54">
        <v>0.99417552006328103</v>
      </c>
      <c r="I136" s="55">
        <v>3.0350000000000001</v>
      </c>
      <c r="J136" s="55">
        <v>5.34</v>
      </c>
      <c r="K136" s="56">
        <v>0</v>
      </c>
      <c r="L136" s="56">
        <v>-355194.0589</v>
      </c>
      <c r="M136" s="53"/>
      <c r="N136" s="53"/>
      <c r="P136" s="60"/>
      <c r="Q136" s="60"/>
    </row>
    <row r="137" spans="1:17" s="57" customFormat="1" x14ac:dyDescent="0.2">
      <c r="A137" s="51" t="s">
        <v>30</v>
      </c>
      <c r="B137" s="51" t="s">
        <v>65</v>
      </c>
      <c r="C137" s="51" t="s">
        <v>29</v>
      </c>
      <c r="D137" s="51" t="s">
        <v>47</v>
      </c>
      <c r="E137" s="52">
        <v>37226</v>
      </c>
      <c r="F137" s="53">
        <v>155000</v>
      </c>
      <c r="G137" s="53">
        <v>154909.88699999999</v>
      </c>
      <c r="H137" s="54">
        <v>0.99941862583705199</v>
      </c>
      <c r="I137" s="55">
        <v>2.847</v>
      </c>
      <c r="J137" s="55">
        <v>5.3449999999999998</v>
      </c>
      <c r="K137" s="56">
        <v>0</v>
      </c>
      <c r="L137" s="56">
        <v>-386964.89769999997</v>
      </c>
      <c r="M137" s="53"/>
      <c r="N137" s="53"/>
      <c r="P137" s="60"/>
      <c r="Q137" s="60"/>
    </row>
    <row r="138" spans="1:17" s="57" customFormat="1" x14ac:dyDescent="0.2">
      <c r="A138" s="51" t="s">
        <v>30</v>
      </c>
      <c r="B138" s="51" t="s">
        <v>65</v>
      </c>
      <c r="C138" s="51" t="s">
        <v>29</v>
      </c>
      <c r="D138" s="51" t="s">
        <v>47</v>
      </c>
      <c r="E138" s="52">
        <v>37257</v>
      </c>
      <c r="F138" s="53">
        <v>155000</v>
      </c>
      <c r="G138" s="53">
        <v>154631.23019999999</v>
      </c>
      <c r="H138" s="54">
        <v>0.99762083983368699</v>
      </c>
      <c r="I138" s="55">
        <v>3.0259999999999998</v>
      </c>
      <c r="J138" s="55">
        <v>5.3449999999999998</v>
      </c>
      <c r="K138" s="56">
        <v>0</v>
      </c>
      <c r="L138" s="56">
        <v>-358589.82280000002</v>
      </c>
      <c r="M138" s="53"/>
      <c r="N138" s="53"/>
      <c r="P138" s="60"/>
      <c r="Q138" s="60"/>
    </row>
    <row r="139" spans="1:17" s="57" customFormat="1" x14ac:dyDescent="0.2">
      <c r="A139" s="51" t="s">
        <v>30</v>
      </c>
      <c r="B139" s="51" t="s">
        <v>65</v>
      </c>
      <c r="C139" s="51" t="s">
        <v>29</v>
      </c>
      <c r="D139" s="51" t="s">
        <v>47</v>
      </c>
      <c r="E139" s="52">
        <v>37288</v>
      </c>
      <c r="F139" s="53">
        <v>140000</v>
      </c>
      <c r="G139" s="53">
        <v>139412.8719</v>
      </c>
      <c r="H139" s="54">
        <v>0.99580622761358795</v>
      </c>
      <c r="I139" s="55">
        <v>3.0680000000000001</v>
      </c>
      <c r="J139" s="55">
        <v>5.3449999999999998</v>
      </c>
      <c r="K139" s="56">
        <v>0</v>
      </c>
      <c r="L139" s="56">
        <v>-317443.10920000001</v>
      </c>
      <c r="M139" s="53"/>
      <c r="N139" s="53"/>
      <c r="P139" s="58"/>
      <c r="Q139" s="59"/>
    </row>
    <row r="140" spans="1:17" s="57" customFormat="1" x14ac:dyDescent="0.2">
      <c r="A140" s="51" t="s">
        <v>30</v>
      </c>
      <c r="B140" s="51" t="s">
        <v>65</v>
      </c>
      <c r="C140" s="51" t="s">
        <v>29</v>
      </c>
      <c r="D140" s="51" t="s">
        <v>47</v>
      </c>
      <c r="E140" s="52">
        <v>37316</v>
      </c>
      <c r="F140" s="53">
        <v>155000</v>
      </c>
      <c r="G140" s="53">
        <v>154097.20559999999</v>
      </c>
      <c r="H140" s="54">
        <v>0.99417552006328103</v>
      </c>
      <c r="I140" s="55">
        <v>3.0350000000000001</v>
      </c>
      <c r="J140" s="55">
        <v>5.3449999999999998</v>
      </c>
      <c r="K140" s="56">
        <v>0</v>
      </c>
      <c r="L140" s="56">
        <v>-355964.54499999998</v>
      </c>
      <c r="M140" s="53"/>
      <c r="N140" s="53"/>
      <c r="P140" s="58"/>
      <c r="Q140" s="59"/>
    </row>
    <row r="141" spans="1:17" s="57" customFormat="1" x14ac:dyDescent="0.2">
      <c r="A141" s="51" t="s">
        <v>30</v>
      </c>
      <c r="B141" s="51" t="s">
        <v>66</v>
      </c>
      <c r="C141" s="51" t="s">
        <v>29</v>
      </c>
      <c r="D141" s="51" t="s">
        <v>47</v>
      </c>
      <c r="E141" s="52">
        <v>37316</v>
      </c>
      <c r="F141" s="53">
        <v>-700000</v>
      </c>
      <c r="G141" s="53">
        <v>-695922.86399999994</v>
      </c>
      <c r="H141" s="54">
        <v>0.99417552006328103</v>
      </c>
      <c r="I141" s="55">
        <v>3.0350000000000001</v>
      </c>
      <c r="J141" s="55">
        <v>5.37</v>
      </c>
      <c r="K141" s="56">
        <v>0</v>
      </c>
      <c r="L141" s="56">
        <v>1624979.8875</v>
      </c>
      <c r="M141" s="53"/>
      <c r="N141" s="53"/>
      <c r="P141" s="60"/>
      <c r="Q141" s="60"/>
    </row>
    <row r="142" spans="1:17" s="57" customFormat="1" x14ac:dyDescent="0.2">
      <c r="A142" s="51" t="s">
        <v>30</v>
      </c>
      <c r="B142" s="51" t="s">
        <v>67</v>
      </c>
      <c r="C142" s="51" t="s">
        <v>29</v>
      </c>
      <c r="D142" s="51" t="s">
        <v>47</v>
      </c>
      <c r="E142" s="52">
        <v>37226</v>
      </c>
      <c r="F142" s="53">
        <v>-155000</v>
      </c>
      <c r="G142" s="53">
        <v>-154909.88699999999</v>
      </c>
      <c r="H142" s="54">
        <v>0.99941862583705199</v>
      </c>
      <c r="I142" s="55">
        <v>2.847</v>
      </c>
      <c r="J142" s="55">
        <v>5.6050000000000004</v>
      </c>
      <c r="K142" s="56">
        <v>0</v>
      </c>
      <c r="L142" s="56">
        <v>427241.46840000001</v>
      </c>
      <c r="M142" s="53"/>
      <c r="N142" s="53"/>
      <c r="P142" s="58"/>
      <c r="Q142" s="59"/>
    </row>
    <row r="143" spans="1:17" s="57" customFormat="1" x14ac:dyDescent="0.2">
      <c r="A143" s="51" t="s">
        <v>30</v>
      </c>
      <c r="B143" s="51" t="s">
        <v>67</v>
      </c>
      <c r="C143" s="51" t="s">
        <v>29</v>
      </c>
      <c r="D143" s="51" t="s">
        <v>47</v>
      </c>
      <c r="E143" s="52">
        <v>37257</v>
      </c>
      <c r="F143" s="53">
        <v>-155000</v>
      </c>
      <c r="G143" s="53">
        <v>-154631.23019999999</v>
      </c>
      <c r="H143" s="54">
        <v>0.99762083983368699</v>
      </c>
      <c r="I143" s="55">
        <v>3.0259999999999998</v>
      </c>
      <c r="J143" s="55">
        <v>5.6050000000000004</v>
      </c>
      <c r="K143" s="56">
        <v>0</v>
      </c>
      <c r="L143" s="56">
        <v>398793.94260000001</v>
      </c>
      <c r="M143" s="53"/>
      <c r="N143" s="53"/>
      <c r="P143" s="58"/>
      <c r="Q143" s="59"/>
    </row>
    <row r="144" spans="1:17" s="57" customFormat="1" x14ac:dyDescent="0.2">
      <c r="A144" s="51" t="s">
        <v>30</v>
      </c>
      <c r="B144" s="51" t="s">
        <v>67</v>
      </c>
      <c r="C144" s="51" t="s">
        <v>29</v>
      </c>
      <c r="D144" s="51" t="s">
        <v>47</v>
      </c>
      <c r="E144" s="52">
        <v>37288</v>
      </c>
      <c r="F144" s="53">
        <v>-140000</v>
      </c>
      <c r="G144" s="53">
        <v>-139412.8719</v>
      </c>
      <c r="H144" s="54">
        <v>0.99580622761358795</v>
      </c>
      <c r="I144" s="55">
        <v>3.0680000000000001</v>
      </c>
      <c r="J144" s="55">
        <v>5.6050000000000004</v>
      </c>
      <c r="K144" s="56">
        <v>0</v>
      </c>
      <c r="L144" s="56">
        <v>353690.4559</v>
      </c>
      <c r="M144" s="53"/>
      <c r="N144" s="53"/>
      <c r="P144" s="58"/>
      <c r="Q144" s="59"/>
    </row>
    <row r="145" spans="1:17" s="57" customFormat="1" x14ac:dyDescent="0.2">
      <c r="A145" s="51" t="s">
        <v>30</v>
      </c>
      <c r="B145" s="51" t="s">
        <v>67</v>
      </c>
      <c r="C145" s="51" t="s">
        <v>29</v>
      </c>
      <c r="D145" s="51" t="s">
        <v>47</v>
      </c>
      <c r="E145" s="52">
        <v>37316</v>
      </c>
      <c r="F145" s="53">
        <v>-155000</v>
      </c>
      <c r="G145" s="53">
        <v>-154097.20559999999</v>
      </c>
      <c r="H145" s="54">
        <v>0.99417552006328103</v>
      </c>
      <c r="I145" s="55">
        <v>3.0350000000000001</v>
      </c>
      <c r="J145" s="55">
        <v>5.6050000000000004</v>
      </c>
      <c r="K145" s="56">
        <v>0</v>
      </c>
      <c r="L145" s="56">
        <v>396029.81839999999</v>
      </c>
      <c r="M145" s="53"/>
      <c r="N145" s="53"/>
      <c r="P145" s="58"/>
      <c r="Q145" s="59"/>
    </row>
    <row r="146" spans="1:17" s="57" customFormat="1" x14ac:dyDescent="0.2">
      <c r="A146" s="51" t="s">
        <v>30</v>
      </c>
      <c r="B146" s="51" t="s">
        <v>68</v>
      </c>
      <c r="C146" s="51" t="s">
        <v>29</v>
      </c>
      <c r="D146" s="51" t="s">
        <v>47</v>
      </c>
      <c r="E146" s="52">
        <v>37288</v>
      </c>
      <c r="F146" s="53">
        <v>-230000</v>
      </c>
      <c r="G146" s="53">
        <v>-229035.43239999999</v>
      </c>
      <c r="H146" s="54">
        <v>0.99580622761358795</v>
      </c>
      <c r="I146" s="55">
        <v>3.0680000000000001</v>
      </c>
      <c r="J146" s="55">
        <v>5.76</v>
      </c>
      <c r="K146" s="56">
        <v>0</v>
      </c>
      <c r="L146" s="56">
        <v>616563.38390000002</v>
      </c>
      <c r="M146" s="53"/>
      <c r="N146" s="53"/>
      <c r="P146" s="58"/>
      <c r="Q146" s="59"/>
    </row>
    <row r="147" spans="1:17" s="57" customFormat="1" x14ac:dyDescent="0.2">
      <c r="A147" s="51" t="s">
        <v>30</v>
      </c>
      <c r="B147" s="51" t="s">
        <v>69</v>
      </c>
      <c r="C147" s="51" t="s">
        <v>29</v>
      </c>
      <c r="D147" s="51" t="s">
        <v>47</v>
      </c>
      <c r="E147" s="52">
        <v>37226</v>
      </c>
      <c r="F147" s="53">
        <v>155000</v>
      </c>
      <c r="G147" s="53">
        <v>154909.88699999999</v>
      </c>
      <c r="H147" s="54">
        <v>0.99941862583705199</v>
      </c>
      <c r="I147" s="55">
        <v>2.847</v>
      </c>
      <c r="J147" s="55">
        <v>5.0449999999999999</v>
      </c>
      <c r="K147" s="56">
        <v>0</v>
      </c>
      <c r="L147" s="56">
        <v>-340491.93160000001</v>
      </c>
      <c r="M147" s="53"/>
      <c r="N147" s="53"/>
      <c r="P147" s="60"/>
      <c r="Q147" s="60"/>
    </row>
    <row r="148" spans="1:17" s="57" customFormat="1" x14ac:dyDescent="0.2">
      <c r="A148" s="51" t="s">
        <v>30</v>
      </c>
      <c r="B148" s="51" t="s">
        <v>69</v>
      </c>
      <c r="C148" s="51" t="s">
        <v>29</v>
      </c>
      <c r="D148" s="51" t="s">
        <v>47</v>
      </c>
      <c r="E148" s="52">
        <v>37257</v>
      </c>
      <c r="F148" s="53">
        <v>155000</v>
      </c>
      <c r="G148" s="53">
        <v>154631.23019999999</v>
      </c>
      <c r="H148" s="54">
        <v>0.99762083983368699</v>
      </c>
      <c r="I148" s="55">
        <v>3.0259999999999998</v>
      </c>
      <c r="J148" s="55">
        <v>5.0449999999999999</v>
      </c>
      <c r="K148" s="56">
        <v>0</v>
      </c>
      <c r="L148" s="56">
        <v>-312200.45370000001</v>
      </c>
      <c r="M148" s="53"/>
      <c r="N148" s="53"/>
      <c r="P148" s="58"/>
      <c r="Q148" s="59"/>
    </row>
    <row r="149" spans="1:17" s="57" customFormat="1" x14ac:dyDescent="0.2">
      <c r="A149" s="51" t="s">
        <v>30</v>
      </c>
      <c r="B149" s="51" t="s">
        <v>69</v>
      </c>
      <c r="C149" s="51" t="s">
        <v>29</v>
      </c>
      <c r="D149" s="51" t="s">
        <v>47</v>
      </c>
      <c r="E149" s="52">
        <v>37288</v>
      </c>
      <c r="F149" s="53">
        <v>140000</v>
      </c>
      <c r="G149" s="53">
        <v>139412.8719</v>
      </c>
      <c r="H149" s="54">
        <v>0.99580622761358795</v>
      </c>
      <c r="I149" s="55">
        <v>3.0680000000000001</v>
      </c>
      <c r="J149" s="55">
        <v>5.0449999999999999</v>
      </c>
      <c r="K149" s="56">
        <v>0</v>
      </c>
      <c r="L149" s="56">
        <v>-275619.24770000001</v>
      </c>
      <c r="M149" s="53"/>
      <c r="N149" s="53"/>
      <c r="P149" s="58"/>
      <c r="Q149" s="59"/>
    </row>
    <row r="150" spans="1:17" s="57" customFormat="1" x14ac:dyDescent="0.2">
      <c r="A150" s="51" t="s">
        <v>30</v>
      </c>
      <c r="B150" s="51" t="s">
        <v>69</v>
      </c>
      <c r="C150" s="51" t="s">
        <v>29</v>
      </c>
      <c r="D150" s="51" t="s">
        <v>47</v>
      </c>
      <c r="E150" s="52">
        <v>37316</v>
      </c>
      <c r="F150" s="53">
        <v>155000</v>
      </c>
      <c r="G150" s="53">
        <v>154097.20559999999</v>
      </c>
      <c r="H150" s="54">
        <v>0.99417552006328103</v>
      </c>
      <c r="I150" s="55">
        <v>3.0350000000000001</v>
      </c>
      <c r="J150" s="55">
        <v>5.0449999999999999</v>
      </c>
      <c r="K150" s="56">
        <v>0</v>
      </c>
      <c r="L150" s="56">
        <v>-309735.38329999999</v>
      </c>
      <c r="M150" s="53"/>
      <c r="N150" s="53"/>
      <c r="P150" s="58"/>
      <c r="Q150" s="59"/>
    </row>
    <row r="151" spans="1:17" s="57" customFormat="1" x14ac:dyDescent="0.2">
      <c r="A151" s="51" t="s">
        <v>30</v>
      </c>
      <c r="B151" s="51" t="s">
        <v>70</v>
      </c>
      <c r="C151" s="51" t="s">
        <v>29</v>
      </c>
      <c r="D151" s="51" t="s">
        <v>47</v>
      </c>
      <c r="E151" s="52">
        <v>37226</v>
      </c>
      <c r="F151" s="53">
        <v>155000</v>
      </c>
      <c r="G151" s="53">
        <v>154909.88699999999</v>
      </c>
      <c r="H151" s="54">
        <v>0.99941862583705199</v>
      </c>
      <c r="I151" s="55">
        <v>2.847</v>
      </c>
      <c r="J151" s="55">
        <v>5.0449999999999999</v>
      </c>
      <c r="K151" s="56">
        <v>0</v>
      </c>
      <c r="L151" s="56">
        <v>-340491.93160000001</v>
      </c>
      <c r="M151" s="53"/>
      <c r="N151" s="53"/>
      <c r="P151" s="58"/>
      <c r="Q151" s="59"/>
    </row>
    <row r="152" spans="1:17" s="57" customFormat="1" x14ac:dyDescent="0.2">
      <c r="A152" s="51" t="s">
        <v>30</v>
      </c>
      <c r="B152" s="51" t="s">
        <v>70</v>
      </c>
      <c r="C152" s="51" t="s">
        <v>29</v>
      </c>
      <c r="D152" s="51" t="s">
        <v>47</v>
      </c>
      <c r="E152" s="52">
        <v>37257</v>
      </c>
      <c r="F152" s="53">
        <v>155000</v>
      </c>
      <c r="G152" s="53">
        <v>154631.23019999999</v>
      </c>
      <c r="H152" s="54">
        <v>0.99762083983368699</v>
      </c>
      <c r="I152" s="55">
        <v>3.0259999999999998</v>
      </c>
      <c r="J152" s="55">
        <v>5.0449999999999999</v>
      </c>
      <c r="K152" s="56">
        <v>0</v>
      </c>
      <c r="L152" s="56">
        <v>-312200.45370000001</v>
      </c>
      <c r="M152" s="53"/>
      <c r="N152" s="53"/>
      <c r="P152" s="60"/>
      <c r="Q152" s="60"/>
    </row>
    <row r="153" spans="1:17" s="57" customFormat="1" x14ac:dyDescent="0.2">
      <c r="A153" s="51" t="s">
        <v>30</v>
      </c>
      <c r="B153" s="51" t="s">
        <v>70</v>
      </c>
      <c r="C153" s="51" t="s">
        <v>29</v>
      </c>
      <c r="D153" s="51" t="s">
        <v>47</v>
      </c>
      <c r="E153" s="52">
        <v>37288</v>
      </c>
      <c r="F153" s="53">
        <v>140000</v>
      </c>
      <c r="G153" s="53">
        <v>139412.8719</v>
      </c>
      <c r="H153" s="54">
        <v>0.99580622761358795</v>
      </c>
      <c r="I153" s="55">
        <v>3.0680000000000001</v>
      </c>
      <c r="J153" s="55">
        <v>5.0449999999999999</v>
      </c>
      <c r="K153" s="56">
        <v>0</v>
      </c>
      <c r="L153" s="56">
        <v>-275619.24770000001</v>
      </c>
      <c r="M153" s="53"/>
      <c r="N153" s="53"/>
      <c r="P153" s="60"/>
      <c r="Q153" s="60"/>
    </row>
    <row r="154" spans="1:17" s="57" customFormat="1" x14ac:dyDescent="0.2">
      <c r="A154" s="51" t="s">
        <v>30</v>
      </c>
      <c r="B154" s="51" t="s">
        <v>70</v>
      </c>
      <c r="C154" s="51" t="s">
        <v>29</v>
      </c>
      <c r="D154" s="51" t="s">
        <v>47</v>
      </c>
      <c r="E154" s="52">
        <v>37316</v>
      </c>
      <c r="F154" s="53">
        <v>155000</v>
      </c>
      <c r="G154" s="53">
        <v>154097.20559999999</v>
      </c>
      <c r="H154" s="54">
        <v>0.99417552006328103</v>
      </c>
      <c r="I154" s="55">
        <v>3.0350000000000001</v>
      </c>
      <c r="J154" s="55">
        <v>5.0449999999999999</v>
      </c>
      <c r="K154" s="56">
        <v>0</v>
      </c>
      <c r="L154" s="56">
        <v>-309735.38329999999</v>
      </c>
      <c r="M154" s="53"/>
      <c r="N154" s="53"/>
      <c r="P154" s="60"/>
      <c r="Q154" s="60"/>
    </row>
    <row r="155" spans="1:17" s="57" customFormat="1" x14ac:dyDescent="0.2">
      <c r="A155" s="51" t="s">
        <v>30</v>
      </c>
      <c r="B155" s="51" t="s">
        <v>71</v>
      </c>
      <c r="C155" s="51" t="s">
        <v>29</v>
      </c>
      <c r="D155" s="51" t="s">
        <v>47</v>
      </c>
      <c r="E155" s="52">
        <v>37226</v>
      </c>
      <c r="F155" s="53">
        <v>155000</v>
      </c>
      <c r="G155" s="53">
        <v>154909.88699999999</v>
      </c>
      <c r="H155" s="54">
        <v>0.99941862583705199</v>
      </c>
      <c r="I155" s="55">
        <v>2.847</v>
      </c>
      <c r="J155" s="55">
        <v>4.67</v>
      </c>
      <c r="K155" s="56">
        <v>0</v>
      </c>
      <c r="L155" s="56">
        <v>-282400.72399999999</v>
      </c>
      <c r="M155" s="53"/>
      <c r="N155" s="53"/>
      <c r="P155" s="60"/>
      <c r="Q155" s="60"/>
    </row>
    <row r="156" spans="1:17" s="57" customFormat="1" x14ac:dyDescent="0.2">
      <c r="A156" s="51" t="s">
        <v>30</v>
      </c>
      <c r="B156" s="51" t="s">
        <v>71</v>
      </c>
      <c r="C156" s="51" t="s">
        <v>29</v>
      </c>
      <c r="D156" s="51" t="s">
        <v>47</v>
      </c>
      <c r="E156" s="52">
        <v>37257</v>
      </c>
      <c r="F156" s="53">
        <v>155000</v>
      </c>
      <c r="G156" s="53">
        <v>154631.23019999999</v>
      </c>
      <c r="H156" s="54">
        <v>0.99762083983368699</v>
      </c>
      <c r="I156" s="55">
        <v>3.0259999999999998</v>
      </c>
      <c r="J156" s="55">
        <v>4.67</v>
      </c>
      <c r="K156" s="56">
        <v>0</v>
      </c>
      <c r="L156" s="56">
        <v>-254213.74239999999</v>
      </c>
      <c r="M156" s="53"/>
      <c r="N156" s="53"/>
      <c r="P156" s="60"/>
      <c r="Q156" s="60"/>
    </row>
    <row r="157" spans="1:17" s="57" customFormat="1" x14ac:dyDescent="0.2">
      <c r="A157" s="51" t="s">
        <v>30</v>
      </c>
      <c r="B157" s="51" t="s">
        <v>71</v>
      </c>
      <c r="C157" s="51" t="s">
        <v>29</v>
      </c>
      <c r="D157" s="51" t="s">
        <v>47</v>
      </c>
      <c r="E157" s="52">
        <v>37288</v>
      </c>
      <c r="F157" s="53">
        <v>140000</v>
      </c>
      <c r="G157" s="53">
        <v>139412.8719</v>
      </c>
      <c r="H157" s="54">
        <v>0.99580622761358795</v>
      </c>
      <c r="I157" s="55">
        <v>3.0680000000000001</v>
      </c>
      <c r="J157" s="55">
        <v>4.67</v>
      </c>
      <c r="K157" s="56">
        <v>0</v>
      </c>
      <c r="L157" s="56">
        <v>-223339.42069999999</v>
      </c>
      <c r="M157" s="53"/>
      <c r="N157" s="53"/>
      <c r="P157" s="60"/>
      <c r="Q157" s="60"/>
    </row>
    <row r="158" spans="1:17" s="57" customFormat="1" x14ac:dyDescent="0.2">
      <c r="A158" s="51" t="s">
        <v>30</v>
      </c>
      <c r="B158" s="51" t="s">
        <v>71</v>
      </c>
      <c r="C158" s="51" t="s">
        <v>29</v>
      </c>
      <c r="D158" s="51" t="s">
        <v>47</v>
      </c>
      <c r="E158" s="52">
        <v>37316</v>
      </c>
      <c r="F158" s="53">
        <v>155000</v>
      </c>
      <c r="G158" s="53">
        <v>154097.20559999999</v>
      </c>
      <c r="H158" s="54">
        <v>0.99417552006328103</v>
      </c>
      <c r="I158" s="55">
        <v>3.0350000000000001</v>
      </c>
      <c r="J158" s="55">
        <v>4.67</v>
      </c>
      <c r="K158" s="56">
        <v>0</v>
      </c>
      <c r="L158" s="56">
        <v>-251948.93119999999</v>
      </c>
      <c r="M158" s="53"/>
      <c r="N158" s="53"/>
      <c r="P158" s="60"/>
      <c r="Q158" s="60"/>
    </row>
    <row r="159" spans="1:17" s="57" customFormat="1" x14ac:dyDescent="0.2">
      <c r="A159" s="51" t="s">
        <v>30</v>
      </c>
      <c r="B159" s="51" t="s">
        <v>72</v>
      </c>
      <c r="C159" s="51" t="s">
        <v>29</v>
      </c>
      <c r="D159" s="51" t="s">
        <v>47</v>
      </c>
      <c r="E159" s="52">
        <v>37226</v>
      </c>
      <c r="F159" s="53">
        <v>-155000</v>
      </c>
      <c r="G159" s="53">
        <v>-154909.88699999999</v>
      </c>
      <c r="H159" s="54">
        <v>0.99941862583705199</v>
      </c>
      <c r="I159" s="55">
        <v>2.847</v>
      </c>
      <c r="J159" s="55">
        <v>4.7750000000000004</v>
      </c>
      <c r="K159" s="56">
        <v>0</v>
      </c>
      <c r="L159" s="56">
        <v>298666.26209999999</v>
      </c>
      <c r="M159" s="53"/>
      <c r="N159" s="53"/>
      <c r="P159" s="60"/>
      <c r="Q159" s="60"/>
    </row>
    <row r="160" spans="1:17" s="57" customFormat="1" x14ac:dyDescent="0.2">
      <c r="A160" s="51" t="s">
        <v>30</v>
      </c>
      <c r="B160" s="51" t="s">
        <v>72</v>
      </c>
      <c r="C160" s="51" t="s">
        <v>29</v>
      </c>
      <c r="D160" s="51" t="s">
        <v>47</v>
      </c>
      <c r="E160" s="52">
        <v>37257</v>
      </c>
      <c r="F160" s="53">
        <v>-155000</v>
      </c>
      <c r="G160" s="53">
        <v>-154631.23019999999</v>
      </c>
      <c r="H160" s="54">
        <v>0.99762083983368699</v>
      </c>
      <c r="I160" s="55">
        <v>3.0259999999999998</v>
      </c>
      <c r="J160" s="55">
        <v>4.7750000000000004</v>
      </c>
      <c r="K160" s="56">
        <v>0</v>
      </c>
      <c r="L160" s="56">
        <v>270450.02159999998</v>
      </c>
      <c r="M160" s="53"/>
      <c r="N160" s="53"/>
      <c r="P160" s="60"/>
      <c r="Q160" s="60"/>
    </row>
    <row r="161" spans="1:17" s="57" customFormat="1" x14ac:dyDescent="0.2">
      <c r="A161" s="51" t="s">
        <v>30</v>
      </c>
      <c r="B161" s="51" t="s">
        <v>72</v>
      </c>
      <c r="C161" s="51" t="s">
        <v>29</v>
      </c>
      <c r="D161" s="51" t="s">
        <v>47</v>
      </c>
      <c r="E161" s="52">
        <v>37288</v>
      </c>
      <c r="F161" s="53">
        <v>-140000</v>
      </c>
      <c r="G161" s="53">
        <v>-139412.8719</v>
      </c>
      <c r="H161" s="54">
        <v>0.99580622761358795</v>
      </c>
      <c r="I161" s="55">
        <v>3.0680000000000001</v>
      </c>
      <c r="J161" s="55">
        <v>4.7750000000000004</v>
      </c>
      <c r="K161" s="56">
        <v>0</v>
      </c>
      <c r="L161" s="56">
        <v>237977.77230000001</v>
      </c>
      <c r="M161" s="53"/>
      <c r="N161" s="53"/>
      <c r="P161" s="60"/>
      <c r="Q161" s="60"/>
    </row>
    <row r="162" spans="1:17" s="57" customFormat="1" x14ac:dyDescent="0.2">
      <c r="A162" s="51" t="s">
        <v>30</v>
      </c>
      <c r="B162" s="51" t="s">
        <v>72</v>
      </c>
      <c r="C162" s="51" t="s">
        <v>29</v>
      </c>
      <c r="D162" s="51" t="s">
        <v>47</v>
      </c>
      <c r="E162" s="52">
        <v>37316</v>
      </c>
      <c r="F162" s="53">
        <v>-155000</v>
      </c>
      <c r="G162" s="53">
        <v>-154097.20559999999</v>
      </c>
      <c r="H162" s="54">
        <v>0.99417552006328103</v>
      </c>
      <c r="I162" s="55">
        <v>3.0350000000000001</v>
      </c>
      <c r="J162" s="55">
        <v>4.7750000000000004</v>
      </c>
      <c r="K162" s="56">
        <v>0</v>
      </c>
      <c r="L162" s="56">
        <v>268129.13780000003</v>
      </c>
      <c r="M162" s="53"/>
      <c r="N162" s="53"/>
      <c r="P162" s="60"/>
      <c r="Q162" s="60"/>
    </row>
    <row r="163" spans="1:17" s="57" customFormat="1" x14ac:dyDescent="0.2">
      <c r="A163" s="51" t="s">
        <v>30</v>
      </c>
      <c r="B163" s="51" t="s">
        <v>73</v>
      </c>
      <c r="C163" s="51" t="s">
        <v>29</v>
      </c>
      <c r="D163" s="51" t="s">
        <v>47</v>
      </c>
      <c r="E163" s="52">
        <v>37226</v>
      </c>
      <c r="F163" s="53">
        <v>-155000</v>
      </c>
      <c r="G163" s="53">
        <v>-154909.88699999999</v>
      </c>
      <c r="H163" s="54">
        <v>0.99941862583705199</v>
      </c>
      <c r="I163" s="55">
        <v>2.847</v>
      </c>
      <c r="J163" s="55">
        <v>4.9249999999999998</v>
      </c>
      <c r="K163" s="56">
        <v>0</v>
      </c>
      <c r="L163" s="56">
        <v>321902.7452</v>
      </c>
      <c r="M163" s="53"/>
      <c r="N163" s="53"/>
      <c r="P163" s="60"/>
      <c r="Q163" s="60"/>
    </row>
    <row r="164" spans="1:17" s="57" customFormat="1" x14ac:dyDescent="0.2">
      <c r="A164" s="51" t="s">
        <v>30</v>
      </c>
      <c r="B164" s="51" t="s">
        <v>73</v>
      </c>
      <c r="C164" s="51" t="s">
        <v>29</v>
      </c>
      <c r="D164" s="51" t="s">
        <v>47</v>
      </c>
      <c r="E164" s="52">
        <v>37257</v>
      </c>
      <c r="F164" s="53">
        <v>-155000</v>
      </c>
      <c r="G164" s="53">
        <v>-154631.23019999999</v>
      </c>
      <c r="H164" s="54">
        <v>0.99762083983368699</v>
      </c>
      <c r="I164" s="55">
        <v>3.0259999999999998</v>
      </c>
      <c r="J164" s="55">
        <v>4.9249999999999998</v>
      </c>
      <c r="K164" s="56">
        <v>0</v>
      </c>
      <c r="L164" s="56">
        <v>293644.70610000001</v>
      </c>
      <c r="M164" s="53"/>
      <c r="N164" s="53"/>
      <c r="P164" s="60"/>
      <c r="Q164" s="60"/>
    </row>
    <row r="165" spans="1:17" s="57" customFormat="1" x14ac:dyDescent="0.2">
      <c r="A165" s="51" t="s">
        <v>30</v>
      </c>
      <c r="B165" s="51" t="s">
        <v>73</v>
      </c>
      <c r="C165" s="51" t="s">
        <v>29</v>
      </c>
      <c r="D165" s="51" t="s">
        <v>47</v>
      </c>
      <c r="E165" s="52">
        <v>37288</v>
      </c>
      <c r="F165" s="53">
        <v>-140000</v>
      </c>
      <c r="G165" s="53">
        <v>-139412.8719</v>
      </c>
      <c r="H165" s="54">
        <v>0.99580622761358795</v>
      </c>
      <c r="I165" s="55">
        <v>3.0680000000000001</v>
      </c>
      <c r="J165" s="55">
        <v>4.9249999999999998</v>
      </c>
      <c r="K165" s="56">
        <v>0</v>
      </c>
      <c r="L165" s="56">
        <v>258889.70310000001</v>
      </c>
      <c r="M165" s="53"/>
      <c r="N165" s="53"/>
      <c r="P165" s="60"/>
      <c r="Q165" s="60"/>
    </row>
    <row r="166" spans="1:17" s="57" customFormat="1" x14ac:dyDescent="0.2">
      <c r="A166" s="51" t="s">
        <v>30</v>
      </c>
      <c r="B166" s="51" t="s">
        <v>73</v>
      </c>
      <c r="C166" s="51" t="s">
        <v>29</v>
      </c>
      <c r="D166" s="51" t="s">
        <v>47</v>
      </c>
      <c r="E166" s="52">
        <v>37316</v>
      </c>
      <c r="F166" s="53">
        <v>-155000</v>
      </c>
      <c r="G166" s="53">
        <v>-154097.20559999999</v>
      </c>
      <c r="H166" s="54">
        <v>0.99417552006328103</v>
      </c>
      <c r="I166" s="55">
        <v>3.0350000000000001</v>
      </c>
      <c r="J166" s="55">
        <v>4.9249999999999998</v>
      </c>
      <c r="K166" s="56">
        <v>0</v>
      </c>
      <c r="L166" s="56">
        <v>291243.71860000002</v>
      </c>
      <c r="M166" s="53"/>
      <c r="N166" s="53"/>
      <c r="P166" s="60"/>
      <c r="Q166" s="60"/>
    </row>
    <row r="167" spans="1:17" s="57" customFormat="1" x14ac:dyDescent="0.2">
      <c r="A167" s="51" t="s">
        <v>30</v>
      </c>
      <c r="B167" s="51" t="s">
        <v>74</v>
      </c>
      <c r="C167" s="51" t="s">
        <v>29</v>
      </c>
      <c r="D167" s="51" t="s">
        <v>47</v>
      </c>
      <c r="E167" s="52">
        <v>37226</v>
      </c>
      <c r="F167" s="53">
        <v>-155000</v>
      </c>
      <c r="G167" s="53">
        <v>-154909.88699999999</v>
      </c>
      <c r="H167" s="54">
        <v>0.99941862583705199</v>
      </c>
      <c r="I167" s="55">
        <v>2.847</v>
      </c>
      <c r="J167" s="55">
        <v>4.91</v>
      </c>
      <c r="K167" s="56">
        <v>0</v>
      </c>
      <c r="L167" s="56">
        <v>319579.0969</v>
      </c>
      <c r="M167" s="53"/>
      <c r="N167" s="53"/>
      <c r="P167" s="60"/>
      <c r="Q167" s="60"/>
    </row>
    <row r="168" spans="1:17" s="57" customFormat="1" x14ac:dyDescent="0.2">
      <c r="A168" s="51" t="s">
        <v>30</v>
      </c>
      <c r="B168" s="51" t="s">
        <v>74</v>
      </c>
      <c r="C168" s="51" t="s">
        <v>29</v>
      </c>
      <c r="D168" s="51" t="s">
        <v>47</v>
      </c>
      <c r="E168" s="52">
        <v>37257</v>
      </c>
      <c r="F168" s="53">
        <v>-155000</v>
      </c>
      <c r="G168" s="53">
        <v>-154631.23019999999</v>
      </c>
      <c r="H168" s="54">
        <v>0.99762083983368699</v>
      </c>
      <c r="I168" s="55">
        <v>3.0259999999999998</v>
      </c>
      <c r="J168" s="55">
        <v>4.91</v>
      </c>
      <c r="K168" s="56">
        <v>0</v>
      </c>
      <c r="L168" s="56">
        <v>291325.23759999999</v>
      </c>
      <c r="M168" s="53"/>
      <c r="N168" s="53"/>
      <c r="P168" s="60"/>
      <c r="Q168" s="60"/>
    </row>
    <row r="169" spans="1:17" s="57" customFormat="1" x14ac:dyDescent="0.2">
      <c r="A169" s="51" t="s">
        <v>30</v>
      </c>
      <c r="B169" s="51" t="s">
        <v>74</v>
      </c>
      <c r="C169" s="51" t="s">
        <v>29</v>
      </c>
      <c r="D169" s="51" t="s">
        <v>47</v>
      </c>
      <c r="E169" s="52">
        <v>37288</v>
      </c>
      <c r="F169" s="53">
        <v>-140000</v>
      </c>
      <c r="G169" s="53">
        <v>-139412.8719</v>
      </c>
      <c r="H169" s="54">
        <v>0.99580622761358795</v>
      </c>
      <c r="I169" s="55">
        <v>3.0680000000000001</v>
      </c>
      <c r="J169" s="55">
        <v>4.91</v>
      </c>
      <c r="K169" s="56">
        <v>0</v>
      </c>
      <c r="L169" s="56">
        <v>256798.51</v>
      </c>
      <c r="M169" s="53"/>
      <c r="N169" s="53"/>
      <c r="P169" s="60"/>
      <c r="Q169" s="60"/>
    </row>
    <row r="170" spans="1:17" s="57" customFormat="1" x14ac:dyDescent="0.2">
      <c r="A170" s="51" t="s">
        <v>30</v>
      </c>
      <c r="B170" s="51" t="s">
        <v>74</v>
      </c>
      <c r="C170" s="51" t="s">
        <v>29</v>
      </c>
      <c r="D170" s="51" t="s">
        <v>47</v>
      </c>
      <c r="E170" s="52">
        <v>37316</v>
      </c>
      <c r="F170" s="53">
        <v>-155000</v>
      </c>
      <c r="G170" s="53">
        <v>-154097.20559999999</v>
      </c>
      <c r="H170" s="54">
        <v>0.99417552006328103</v>
      </c>
      <c r="I170" s="55">
        <v>3.0350000000000001</v>
      </c>
      <c r="J170" s="55">
        <v>4.91</v>
      </c>
      <c r="K170" s="56">
        <v>0</v>
      </c>
      <c r="L170" s="56">
        <v>288932.26049999997</v>
      </c>
      <c r="M170" s="53"/>
      <c r="N170" s="53"/>
      <c r="P170" s="60"/>
      <c r="Q170" s="60"/>
    </row>
    <row r="171" spans="1:17" s="57" customFormat="1" x14ac:dyDescent="0.2">
      <c r="A171" s="51" t="s">
        <v>30</v>
      </c>
      <c r="B171" s="51" t="s">
        <v>75</v>
      </c>
      <c r="C171" s="51" t="s">
        <v>29</v>
      </c>
      <c r="D171" s="51" t="s">
        <v>47</v>
      </c>
      <c r="E171" s="52">
        <v>37257</v>
      </c>
      <c r="F171" s="53">
        <v>-155000</v>
      </c>
      <c r="G171" s="53">
        <v>-154631.23019999999</v>
      </c>
      <c r="H171" s="54">
        <v>0.99762083983368699</v>
      </c>
      <c r="I171" s="55">
        <v>3.0259999999999998</v>
      </c>
      <c r="J171" s="55">
        <v>4.42</v>
      </c>
      <c r="K171" s="56">
        <v>0</v>
      </c>
      <c r="L171" s="56">
        <v>215555.93489999999</v>
      </c>
      <c r="M171" s="53"/>
      <c r="N171" s="53"/>
      <c r="P171" s="60"/>
      <c r="Q171" s="60"/>
    </row>
    <row r="172" spans="1:17" s="57" customFormat="1" x14ac:dyDescent="0.2">
      <c r="A172" s="51" t="s">
        <v>30</v>
      </c>
      <c r="B172" s="51" t="s">
        <v>75</v>
      </c>
      <c r="C172" s="51" t="s">
        <v>29</v>
      </c>
      <c r="D172" s="51" t="s">
        <v>47</v>
      </c>
      <c r="E172" s="52">
        <v>37288</v>
      </c>
      <c r="F172" s="53">
        <v>-140000</v>
      </c>
      <c r="G172" s="53">
        <v>-139412.8719</v>
      </c>
      <c r="H172" s="54">
        <v>0.99580622761358795</v>
      </c>
      <c r="I172" s="55">
        <v>3.0680000000000001</v>
      </c>
      <c r="J172" s="55">
        <v>4.42</v>
      </c>
      <c r="K172" s="56">
        <v>0</v>
      </c>
      <c r="L172" s="56">
        <v>188486.2028</v>
      </c>
      <c r="M172" s="53"/>
      <c r="N172" s="53"/>
      <c r="P172" s="60"/>
      <c r="Q172" s="60"/>
    </row>
    <row r="173" spans="1:17" s="57" customFormat="1" x14ac:dyDescent="0.2">
      <c r="A173" s="51" t="s">
        <v>30</v>
      </c>
      <c r="B173" s="51" t="s">
        <v>75</v>
      </c>
      <c r="C173" s="51" t="s">
        <v>29</v>
      </c>
      <c r="D173" s="51" t="s">
        <v>47</v>
      </c>
      <c r="E173" s="52">
        <v>37316</v>
      </c>
      <c r="F173" s="53">
        <v>-155000</v>
      </c>
      <c r="G173" s="53">
        <v>-154097.20559999999</v>
      </c>
      <c r="H173" s="54">
        <v>0.99417552006328103</v>
      </c>
      <c r="I173" s="55">
        <v>3.0350000000000001</v>
      </c>
      <c r="J173" s="55">
        <v>4.42</v>
      </c>
      <c r="K173" s="56">
        <v>0</v>
      </c>
      <c r="L173" s="56">
        <v>213424.6298</v>
      </c>
      <c r="M173" s="53"/>
      <c r="N173" s="53"/>
      <c r="P173" s="60"/>
      <c r="Q173" s="60"/>
    </row>
    <row r="174" spans="1:17" s="57" customFormat="1" x14ac:dyDescent="0.2">
      <c r="A174" s="51" t="s">
        <v>30</v>
      </c>
      <c r="B174" s="51" t="s">
        <v>75</v>
      </c>
      <c r="C174" s="51" t="s">
        <v>29</v>
      </c>
      <c r="D174" s="51" t="s">
        <v>47</v>
      </c>
      <c r="E174" s="52">
        <v>37347</v>
      </c>
      <c r="F174" s="53">
        <v>-150000</v>
      </c>
      <c r="G174" s="53">
        <v>-148859.24960000001</v>
      </c>
      <c r="H174" s="54">
        <v>0.99239499739099102</v>
      </c>
      <c r="I174" s="55">
        <v>2.972</v>
      </c>
      <c r="J174" s="55">
        <v>4.42</v>
      </c>
      <c r="K174" s="56">
        <v>0</v>
      </c>
      <c r="L174" s="56">
        <v>215548.19339999999</v>
      </c>
      <c r="M174" s="53"/>
      <c r="N174" s="53"/>
      <c r="P174" s="60"/>
      <c r="Q174" s="60"/>
    </row>
    <row r="175" spans="1:17" s="57" customFormat="1" x14ac:dyDescent="0.2">
      <c r="A175" s="51" t="s">
        <v>30</v>
      </c>
      <c r="B175" s="51" t="s">
        <v>75</v>
      </c>
      <c r="C175" s="51" t="s">
        <v>29</v>
      </c>
      <c r="D175" s="51" t="s">
        <v>47</v>
      </c>
      <c r="E175" s="52">
        <v>37377</v>
      </c>
      <c r="F175" s="53">
        <v>-155000</v>
      </c>
      <c r="G175" s="53">
        <v>-153533.26670000001</v>
      </c>
      <c r="H175" s="54">
        <v>0.99053720446637805</v>
      </c>
      <c r="I175" s="55">
        <v>3.0089999999999999</v>
      </c>
      <c r="J175" s="55">
        <v>4.42</v>
      </c>
      <c r="K175" s="56">
        <v>0</v>
      </c>
      <c r="L175" s="56">
        <v>216635.4393</v>
      </c>
      <c r="M175" s="53"/>
      <c r="N175" s="53"/>
      <c r="P175" s="60"/>
      <c r="Q175" s="60"/>
    </row>
    <row r="176" spans="1:17" s="57" customFormat="1" x14ac:dyDescent="0.2">
      <c r="A176" s="51" t="s">
        <v>30</v>
      </c>
      <c r="B176" s="51" t="s">
        <v>75</v>
      </c>
      <c r="C176" s="51" t="s">
        <v>29</v>
      </c>
      <c r="D176" s="51" t="s">
        <v>47</v>
      </c>
      <c r="E176" s="52">
        <v>37408</v>
      </c>
      <c r="F176" s="53">
        <v>-150000</v>
      </c>
      <c r="G176" s="53">
        <v>-148285.8866</v>
      </c>
      <c r="H176" s="54">
        <v>0.98857257703245704</v>
      </c>
      <c r="I176" s="55">
        <v>3.0470000000000002</v>
      </c>
      <c r="J176" s="55">
        <v>4.42</v>
      </c>
      <c r="K176" s="56">
        <v>0</v>
      </c>
      <c r="L176" s="56">
        <v>203596.52220000001</v>
      </c>
      <c r="M176" s="53"/>
      <c r="N176" s="53"/>
      <c r="P176" s="60"/>
      <c r="Q176" s="60"/>
    </row>
    <row r="177" spans="1:17" s="57" customFormat="1" x14ac:dyDescent="0.2">
      <c r="A177" s="51" t="s">
        <v>30</v>
      </c>
      <c r="B177" s="51" t="s">
        <v>75</v>
      </c>
      <c r="C177" s="51" t="s">
        <v>29</v>
      </c>
      <c r="D177" s="51" t="s">
        <v>47</v>
      </c>
      <c r="E177" s="52">
        <v>37438</v>
      </c>
      <c r="F177" s="53">
        <v>-155000</v>
      </c>
      <c r="G177" s="53">
        <v>-152918.69459999999</v>
      </c>
      <c r="H177" s="54">
        <v>0.98657222310521597</v>
      </c>
      <c r="I177" s="55">
        <v>3.0870000000000002</v>
      </c>
      <c r="J177" s="55">
        <v>4.42</v>
      </c>
      <c r="K177" s="56">
        <v>0</v>
      </c>
      <c r="L177" s="56">
        <v>203840.61989999999</v>
      </c>
      <c r="M177" s="53"/>
      <c r="N177" s="53"/>
      <c r="P177" s="60"/>
      <c r="Q177" s="60"/>
    </row>
    <row r="178" spans="1:17" s="57" customFormat="1" x14ac:dyDescent="0.2">
      <c r="A178" s="51" t="s">
        <v>30</v>
      </c>
      <c r="B178" s="51" t="s">
        <v>75</v>
      </c>
      <c r="C178" s="51" t="s">
        <v>29</v>
      </c>
      <c r="D178" s="51" t="s">
        <v>47</v>
      </c>
      <c r="E178" s="52">
        <v>37469</v>
      </c>
      <c r="F178" s="53">
        <v>-155000</v>
      </c>
      <c r="G178" s="53">
        <v>-152573.1341</v>
      </c>
      <c r="H178" s="54">
        <v>0.98434280069208802</v>
      </c>
      <c r="I178" s="55">
        <v>3.12</v>
      </c>
      <c r="J178" s="55">
        <v>4.42</v>
      </c>
      <c r="K178" s="56">
        <v>0</v>
      </c>
      <c r="L178" s="56">
        <v>198345.07430000001</v>
      </c>
      <c r="M178" s="53"/>
      <c r="N178" s="53"/>
      <c r="P178" s="60"/>
      <c r="Q178" s="60"/>
    </row>
    <row r="179" spans="1:17" s="57" customFormat="1" x14ac:dyDescent="0.2">
      <c r="A179" s="51" t="s">
        <v>30</v>
      </c>
      <c r="B179" s="51" t="s">
        <v>75</v>
      </c>
      <c r="C179" s="51" t="s">
        <v>29</v>
      </c>
      <c r="D179" s="51" t="s">
        <v>47</v>
      </c>
      <c r="E179" s="52">
        <v>37500</v>
      </c>
      <c r="F179" s="53">
        <v>-150000</v>
      </c>
      <c r="G179" s="53">
        <v>-147304.25719999999</v>
      </c>
      <c r="H179" s="54">
        <v>0.982028381324202</v>
      </c>
      <c r="I179" s="55">
        <v>3.125</v>
      </c>
      <c r="J179" s="55">
        <v>4.42</v>
      </c>
      <c r="K179" s="56">
        <v>0</v>
      </c>
      <c r="L179" s="56">
        <v>190759.01310000001</v>
      </c>
      <c r="M179" s="53"/>
      <c r="N179" s="53"/>
      <c r="P179" s="60"/>
      <c r="Q179" s="60"/>
    </row>
    <row r="180" spans="1:17" s="57" customFormat="1" x14ac:dyDescent="0.2">
      <c r="A180" s="51" t="s">
        <v>30</v>
      </c>
      <c r="B180" s="51" t="s">
        <v>75</v>
      </c>
      <c r="C180" s="51" t="s">
        <v>29</v>
      </c>
      <c r="D180" s="51" t="s">
        <v>47</v>
      </c>
      <c r="E180" s="52">
        <v>37530</v>
      </c>
      <c r="F180" s="53">
        <v>-155000</v>
      </c>
      <c r="G180" s="53">
        <v>-151848.81830000001</v>
      </c>
      <c r="H180" s="54">
        <v>0.97966979528062503</v>
      </c>
      <c r="I180" s="55">
        <v>3.1480000000000001</v>
      </c>
      <c r="J180" s="55">
        <v>4.42</v>
      </c>
      <c r="K180" s="56">
        <v>0</v>
      </c>
      <c r="L180" s="56">
        <v>193151.69680000001</v>
      </c>
      <c r="M180" s="53"/>
      <c r="N180" s="53"/>
      <c r="P180" s="60"/>
      <c r="Q180" s="60"/>
    </row>
    <row r="181" spans="1:17" s="57" customFormat="1" x14ac:dyDescent="0.2">
      <c r="A181" s="51" t="s">
        <v>30</v>
      </c>
      <c r="B181" s="51" t="s">
        <v>75</v>
      </c>
      <c r="C181" s="51" t="s">
        <v>29</v>
      </c>
      <c r="D181" s="51" t="s">
        <v>47</v>
      </c>
      <c r="E181" s="52">
        <v>37561</v>
      </c>
      <c r="F181" s="53">
        <v>-150000</v>
      </c>
      <c r="G181" s="53">
        <v>-146562.44469999999</v>
      </c>
      <c r="H181" s="54">
        <v>0.97708296454426102</v>
      </c>
      <c r="I181" s="55">
        <v>3.331</v>
      </c>
      <c r="J181" s="55">
        <v>4.42</v>
      </c>
      <c r="K181" s="56">
        <v>0</v>
      </c>
      <c r="L181" s="56">
        <v>159606.50229999999</v>
      </c>
      <c r="M181" s="53"/>
      <c r="N181" s="53"/>
      <c r="P181" s="60"/>
      <c r="Q181" s="60"/>
    </row>
    <row r="182" spans="1:17" s="57" customFormat="1" x14ac:dyDescent="0.2">
      <c r="A182" s="51" t="s">
        <v>30</v>
      </c>
      <c r="B182" s="51" t="s">
        <v>75</v>
      </c>
      <c r="C182" s="51" t="s">
        <v>29</v>
      </c>
      <c r="D182" s="51" t="s">
        <v>47</v>
      </c>
      <c r="E182" s="52">
        <v>37591</v>
      </c>
      <c r="F182" s="53">
        <v>-155000</v>
      </c>
      <c r="G182" s="53">
        <v>-151044.9479</v>
      </c>
      <c r="H182" s="54">
        <v>0.974483534538096</v>
      </c>
      <c r="I182" s="55">
        <v>3.5110000000000001</v>
      </c>
      <c r="J182" s="55">
        <v>4.42</v>
      </c>
      <c r="K182" s="56">
        <v>0</v>
      </c>
      <c r="L182" s="56">
        <v>137299.85759999999</v>
      </c>
      <c r="M182" s="53"/>
      <c r="N182" s="53"/>
      <c r="P182" s="60"/>
      <c r="Q182" s="60"/>
    </row>
    <row r="183" spans="1:17" s="57" customFormat="1" x14ac:dyDescent="0.2">
      <c r="A183" s="51" t="s">
        <v>30</v>
      </c>
      <c r="B183" s="51" t="s">
        <v>76</v>
      </c>
      <c r="C183" s="51" t="s">
        <v>29</v>
      </c>
      <c r="D183" s="51" t="s">
        <v>47</v>
      </c>
      <c r="E183" s="52">
        <v>37257</v>
      </c>
      <c r="F183" s="53">
        <v>155000</v>
      </c>
      <c r="G183" s="53">
        <v>154631.23019999999</v>
      </c>
      <c r="H183" s="54">
        <v>0.99762083983368699</v>
      </c>
      <c r="I183" s="55">
        <v>3.0259999999999998</v>
      </c>
      <c r="J183" s="55">
        <v>4.42</v>
      </c>
      <c r="K183" s="56">
        <v>0</v>
      </c>
      <c r="L183" s="56">
        <v>-215555.93489999999</v>
      </c>
      <c r="M183" s="53"/>
      <c r="N183" s="53"/>
      <c r="P183" s="60"/>
      <c r="Q183" s="60"/>
    </row>
    <row r="184" spans="1:17" s="57" customFormat="1" x14ac:dyDescent="0.2">
      <c r="A184" s="51" t="s">
        <v>30</v>
      </c>
      <c r="B184" s="51" t="s">
        <v>76</v>
      </c>
      <c r="C184" s="51" t="s">
        <v>29</v>
      </c>
      <c r="D184" s="51" t="s">
        <v>47</v>
      </c>
      <c r="E184" s="52">
        <v>37288</v>
      </c>
      <c r="F184" s="53">
        <v>140000</v>
      </c>
      <c r="G184" s="53">
        <v>139412.8719</v>
      </c>
      <c r="H184" s="54">
        <v>0.99580622761358795</v>
      </c>
      <c r="I184" s="55">
        <v>3.0680000000000001</v>
      </c>
      <c r="J184" s="55">
        <v>4.42</v>
      </c>
      <c r="K184" s="56">
        <v>0</v>
      </c>
      <c r="L184" s="56">
        <v>-188486.2028</v>
      </c>
      <c r="M184" s="53"/>
      <c r="N184" s="53"/>
      <c r="P184" s="60"/>
      <c r="Q184" s="60"/>
    </row>
    <row r="185" spans="1:17" s="57" customFormat="1" x14ac:dyDescent="0.2">
      <c r="A185" s="51" t="s">
        <v>30</v>
      </c>
      <c r="B185" s="51" t="s">
        <v>76</v>
      </c>
      <c r="C185" s="51" t="s">
        <v>29</v>
      </c>
      <c r="D185" s="51" t="s">
        <v>47</v>
      </c>
      <c r="E185" s="52">
        <v>37316</v>
      </c>
      <c r="F185" s="53">
        <v>155000</v>
      </c>
      <c r="G185" s="53">
        <v>154097.20559999999</v>
      </c>
      <c r="H185" s="54">
        <v>0.99417552006328103</v>
      </c>
      <c r="I185" s="55">
        <v>3.0350000000000001</v>
      </c>
      <c r="J185" s="55">
        <v>4.42</v>
      </c>
      <c r="K185" s="56">
        <v>0</v>
      </c>
      <c r="L185" s="56">
        <v>-213424.6298</v>
      </c>
      <c r="M185" s="53"/>
      <c r="N185" s="53"/>
      <c r="P185" s="60"/>
      <c r="Q185" s="60"/>
    </row>
    <row r="186" spans="1:17" s="57" customFormat="1" x14ac:dyDescent="0.2">
      <c r="A186" s="51" t="s">
        <v>30</v>
      </c>
      <c r="B186" s="51" t="s">
        <v>76</v>
      </c>
      <c r="C186" s="51" t="s">
        <v>29</v>
      </c>
      <c r="D186" s="51" t="s">
        <v>47</v>
      </c>
      <c r="E186" s="52">
        <v>37347</v>
      </c>
      <c r="F186" s="53">
        <v>150000</v>
      </c>
      <c r="G186" s="53">
        <v>148859.24960000001</v>
      </c>
      <c r="H186" s="54">
        <v>0.99239499739099102</v>
      </c>
      <c r="I186" s="55">
        <v>2.972</v>
      </c>
      <c r="J186" s="55">
        <v>4.42</v>
      </c>
      <c r="K186" s="56">
        <v>0</v>
      </c>
      <c r="L186" s="56">
        <v>-215548.19339999999</v>
      </c>
      <c r="M186" s="53"/>
      <c r="N186" s="53"/>
      <c r="P186" s="60"/>
      <c r="Q186" s="60"/>
    </row>
    <row r="187" spans="1:17" s="57" customFormat="1" x14ac:dyDescent="0.2">
      <c r="A187" s="51" t="s">
        <v>30</v>
      </c>
      <c r="B187" s="51" t="s">
        <v>76</v>
      </c>
      <c r="C187" s="51" t="s">
        <v>29</v>
      </c>
      <c r="D187" s="51" t="s">
        <v>47</v>
      </c>
      <c r="E187" s="52">
        <v>37377</v>
      </c>
      <c r="F187" s="53">
        <v>155000</v>
      </c>
      <c r="G187" s="53">
        <v>153533.26670000001</v>
      </c>
      <c r="H187" s="54">
        <v>0.99053720446637805</v>
      </c>
      <c r="I187" s="55">
        <v>3.0089999999999999</v>
      </c>
      <c r="J187" s="55">
        <v>4.42</v>
      </c>
      <c r="K187" s="56">
        <v>0</v>
      </c>
      <c r="L187" s="56">
        <v>-216635.4393</v>
      </c>
      <c r="M187" s="53"/>
      <c r="N187" s="53"/>
      <c r="P187" s="60"/>
      <c r="Q187" s="60"/>
    </row>
    <row r="188" spans="1:17" s="57" customFormat="1" x14ac:dyDescent="0.2">
      <c r="A188" s="51" t="s">
        <v>30</v>
      </c>
      <c r="B188" s="51" t="s">
        <v>76</v>
      </c>
      <c r="C188" s="51" t="s">
        <v>29</v>
      </c>
      <c r="D188" s="51" t="s">
        <v>47</v>
      </c>
      <c r="E188" s="52">
        <v>37408</v>
      </c>
      <c r="F188" s="53">
        <v>150000</v>
      </c>
      <c r="G188" s="53">
        <v>148285.8866</v>
      </c>
      <c r="H188" s="54">
        <v>0.98857257703245704</v>
      </c>
      <c r="I188" s="55">
        <v>3.0470000000000002</v>
      </c>
      <c r="J188" s="55">
        <v>4.42</v>
      </c>
      <c r="K188" s="56">
        <v>0</v>
      </c>
      <c r="L188" s="56">
        <v>-203596.52220000001</v>
      </c>
      <c r="M188" s="53"/>
      <c r="N188" s="53"/>
      <c r="P188" s="60"/>
      <c r="Q188" s="60"/>
    </row>
    <row r="189" spans="1:17" s="57" customFormat="1" x14ac:dyDescent="0.2">
      <c r="A189" s="51" t="s">
        <v>30</v>
      </c>
      <c r="B189" s="51" t="s">
        <v>76</v>
      </c>
      <c r="C189" s="51" t="s">
        <v>29</v>
      </c>
      <c r="D189" s="51" t="s">
        <v>47</v>
      </c>
      <c r="E189" s="52">
        <v>37438</v>
      </c>
      <c r="F189" s="53">
        <v>155000</v>
      </c>
      <c r="G189" s="53">
        <v>152918.69459999999</v>
      </c>
      <c r="H189" s="54">
        <v>0.98657222310521597</v>
      </c>
      <c r="I189" s="55">
        <v>3.0870000000000002</v>
      </c>
      <c r="J189" s="55">
        <v>4.42</v>
      </c>
      <c r="K189" s="56">
        <v>0</v>
      </c>
      <c r="L189" s="56">
        <v>-203840.61989999999</v>
      </c>
      <c r="M189" s="53"/>
      <c r="N189" s="53"/>
      <c r="P189" s="60"/>
      <c r="Q189" s="60"/>
    </row>
    <row r="190" spans="1:17" s="57" customFormat="1" x14ac:dyDescent="0.2">
      <c r="A190" s="51" t="s">
        <v>30</v>
      </c>
      <c r="B190" s="51" t="s">
        <v>76</v>
      </c>
      <c r="C190" s="51" t="s">
        <v>29</v>
      </c>
      <c r="D190" s="51" t="s">
        <v>47</v>
      </c>
      <c r="E190" s="52">
        <v>37469</v>
      </c>
      <c r="F190" s="53">
        <v>155000</v>
      </c>
      <c r="G190" s="53">
        <v>152573.1341</v>
      </c>
      <c r="H190" s="54">
        <v>0.98434280069208802</v>
      </c>
      <c r="I190" s="55">
        <v>3.12</v>
      </c>
      <c r="J190" s="55">
        <v>4.42</v>
      </c>
      <c r="K190" s="56">
        <v>0</v>
      </c>
      <c r="L190" s="56">
        <v>-198345.07430000001</v>
      </c>
      <c r="M190" s="53"/>
      <c r="N190" s="53"/>
      <c r="P190" s="60"/>
      <c r="Q190" s="60"/>
    </row>
    <row r="191" spans="1:17" s="57" customFormat="1" x14ac:dyDescent="0.2">
      <c r="A191" s="51" t="s">
        <v>30</v>
      </c>
      <c r="B191" s="51" t="s">
        <v>76</v>
      </c>
      <c r="C191" s="51" t="s">
        <v>29</v>
      </c>
      <c r="D191" s="51" t="s">
        <v>47</v>
      </c>
      <c r="E191" s="52">
        <v>37500</v>
      </c>
      <c r="F191" s="53">
        <v>150000</v>
      </c>
      <c r="G191" s="53">
        <v>147304.25719999999</v>
      </c>
      <c r="H191" s="54">
        <v>0.982028381324202</v>
      </c>
      <c r="I191" s="55">
        <v>3.125</v>
      </c>
      <c r="J191" s="55">
        <v>4.42</v>
      </c>
      <c r="K191" s="56">
        <v>0</v>
      </c>
      <c r="L191" s="56">
        <v>-190759.01310000001</v>
      </c>
      <c r="M191" s="53"/>
      <c r="N191" s="53"/>
      <c r="P191" s="60"/>
      <c r="Q191" s="60"/>
    </row>
    <row r="192" spans="1:17" s="57" customFormat="1" x14ac:dyDescent="0.2">
      <c r="A192" s="51" t="s">
        <v>30</v>
      </c>
      <c r="B192" s="51" t="s">
        <v>76</v>
      </c>
      <c r="C192" s="51" t="s">
        <v>29</v>
      </c>
      <c r="D192" s="51" t="s">
        <v>47</v>
      </c>
      <c r="E192" s="52">
        <v>37530</v>
      </c>
      <c r="F192" s="53">
        <v>155000</v>
      </c>
      <c r="G192" s="53">
        <v>151848.81830000001</v>
      </c>
      <c r="H192" s="54">
        <v>0.97966979528062503</v>
      </c>
      <c r="I192" s="55">
        <v>3.1480000000000001</v>
      </c>
      <c r="J192" s="55">
        <v>4.42</v>
      </c>
      <c r="K192" s="56">
        <v>0</v>
      </c>
      <c r="L192" s="56">
        <v>-193151.69680000001</v>
      </c>
      <c r="M192" s="53"/>
      <c r="N192" s="53"/>
      <c r="P192" s="60"/>
      <c r="Q192" s="60"/>
    </row>
    <row r="193" spans="1:17" s="57" customFormat="1" x14ac:dyDescent="0.2">
      <c r="A193" s="51" t="s">
        <v>30</v>
      </c>
      <c r="B193" s="51" t="s">
        <v>76</v>
      </c>
      <c r="C193" s="51" t="s">
        <v>29</v>
      </c>
      <c r="D193" s="51" t="s">
        <v>47</v>
      </c>
      <c r="E193" s="52">
        <v>37561</v>
      </c>
      <c r="F193" s="53">
        <v>150000</v>
      </c>
      <c r="G193" s="53">
        <v>146562.44469999999</v>
      </c>
      <c r="H193" s="54">
        <v>0.97708296454426102</v>
      </c>
      <c r="I193" s="55">
        <v>3.331</v>
      </c>
      <c r="J193" s="55">
        <v>4.42</v>
      </c>
      <c r="K193" s="56">
        <v>0</v>
      </c>
      <c r="L193" s="56">
        <v>-159606.50229999999</v>
      </c>
      <c r="M193" s="53"/>
      <c r="N193" s="53"/>
      <c r="P193" s="60"/>
      <c r="Q193" s="60"/>
    </row>
    <row r="194" spans="1:17" s="57" customFormat="1" x14ac:dyDescent="0.2">
      <c r="A194" s="51" t="s">
        <v>30</v>
      </c>
      <c r="B194" s="51" t="s">
        <v>76</v>
      </c>
      <c r="C194" s="51" t="s">
        <v>29</v>
      </c>
      <c r="D194" s="51" t="s">
        <v>47</v>
      </c>
      <c r="E194" s="52">
        <v>37591</v>
      </c>
      <c r="F194" s="53">
        <v>155000</v>
      </c>
      <c r="G194" s="53">
        <v>151044.9479</v>
      </c>
      <c r="H194" s="54">
        <v>0.974483534538096</v>
      </c>
      <c r="I194" s="55">
        <v>3.5110000000000001</v>
      </c>
      <c r="J194" s="55">
        <v>4.42</v>
      </c>
      <c r="K194" s="56">
        <v>0</v>
      </c>
      <c r="L194" s="56">
        <v>-137299.85759999999</v>
      </c>
      <c r="M194" s="53"/>
      <c r="N194" s="53"/>
      <c r="P194" s="60"/>
      <c r="Q194" s="60"/>
    </row>
    <row r="195" spans="1:17" s="57" customFormat="1" x14ac:dyDescent="0.2">
      <c r="A195" s="51" t="s">
        <v>30</v>
      </c>
      <c r="B195" s="51" t="s">
        <v>77</v>
      </c>
      <c r="C195" s="51" t="s">
        <v>29</v>
      </c>
      <c r="D195" s="51" t="s">
        <v>47</v>
      </c>
      <c r="E195" s="52">
        <v>37226</v>
      </c>
      <c r="F195" s="53">
        <v>-155000</v>
      </c>
      <c r="G195" s="53">
        <v>-154909.88699999999</v>
      </c>
      <c r="H195" s="54">
        <v>0.99941862583705199</v>
      </c>
      <c r="I195" s="55">
        <v>2.847</v>
      </c>
      <c r="J195" s="55">
        <v>4.74</v>
      </c>
      <c r="K195" s="56">
        <v>0</v>
      </c>
      <c r="L195" s="56">
        <v>293244.41609999997</v>
      </c>
      <c r="M195" s="53"/>
      <c r="N195" s="53"/>
      <c r="P195" s="60"/>
      <c r="Q195" s="60"/>
    </row>
    <row r="196" spans="1:17" s="57" customFormat="1" x14ac:dyDescent="0.2">
      <c r="A196" s="51" t="s">
        <v>30</v>
      </c>
      <c r="B196" s="51" t="s">
        <v>77</v>
      </c>
      <c r="C196" s="51" t="s">
        <v>29</v>
      </c>
      <c r="D196" s="51" t="s">
        <v>47</v>
      </c>
      <c r="E196" s="52">
        <v>37257</v>
      </c>
      <c r="F196" s="53">
        <v>-155000</v>
      </c>
      <c r="G196" s="53">
        <v>-154631.23019999999</v>
      </c>
      <c r="H196" s="54">
        <v>0.99762083983368699</v>
      </c>
      <c r="I196" s="55">
        <v>3.0259999999999998</v>
      </c>
      <c r="J196" s="55">
        <v>4.74</v>
      </c>
      <c r="K196" s="56">
        <v>0</v>
      </c>
      <c r="L196" s="56">
        <v>265037.92849999998</v>
      </c>
      <c r="M196" s="53"/>
      <c r="N196" s="53"/>
      <c r="P196" s="60"/>
      <c r="Q196" s="60"/>
    </row>
    <row r="197" spans="1:17" s="57" customFormat="1" x14ac:dyDescent="0.2">
      <c r="A197" s="51" t="s">
        <v>30</v>
      </c>
      <c r="B197" s="51" t="s">
        <v>77</v>
      </c>
      <c r="C197" s="51" t="s">
        <v>29</v>
      </c>
      <c r="D197" s="51" t="s">
        <v>47</v>
      </c>
      <c r="E197" s="52">
        <v>37288</v>
      </c>
      <c r="F197" s="53">
        <v>-140000</v>
      </c>
      <c r="G197" s="53">
        <v>-139412.8719</v>
      </c>
      <c r="H197" s="54">
        <v>0.99580622761358795</v>
      </c>
      <c r="I197" s="55">
        <v>3.0680000000000001</v>
      </c>
      <c r="J197" s="55">
        <v>4.74</v>
      </c>
      <c r="K197" s="56">
        <v>0</v>
      </c>
      <c r="L197" s="56">
        <v>233098.32180000001</v>
      </c>
      <c r="M197" s="53"/>
      <c r="N197" s="53"/>
      <c r="P197" s="60"/>
      <c r="Q197" s="60"/>
    </row>
    <row r="198" spans="1:17" s="57" customFormat="1" x14ac:dyDescent="0.2">
      <c r="A198" s="51" t="s">
        <v>30</v>
      </c>
      <c r="B198" s="51" t="s">
        <v>77</v>
      </c>
      <c r="C198" s="51" t="s">
        <v>29</v>
      </c>
      <c r="D198" s="51" t="s">
        <v>47</v>
      </c>
      <c r="E198" s="52">
        <v>37316</v>
      </c>
      <c r="F198" s="53">
        <v>-155000</v>
      </c>
      <c r="G198" s="53">
        <v>-154097.20559999999</v>
      </c>
      <c r="H198" s="54">
        <v>0.99417552006328103</v>
      </c>
      <c r="I198" s="55">
        <v>3.0350000000000001</v>
      </c>
      <c r="J198" s="55">
        <v>4.74</v>
      </c>
      <c r="K198" s="56">
        <v>0</v>
      </c>
      <c r="L198" s="56">
        <v>262735.73560000001</v>
      </c>
      <c r="M198" s="53"/>
      <c r="N198" s="53"/>
      <c r="P198" s="60"/>
      <c r="Q198" s="60"/>
    </row>
    <row r="199" spans="1:17" s="57" customFormat="1" x14ac:dyDescent="0.2">
      <c r="A199" s="51" t="s">
        <v>30</v>
      </c>
      <c r="B199" s="51" t="s">
        <v>78</v>
      </c>
      <c r="C199" s="51" t="s">
        <v>29</v>
      </c>
      <c r="D199" s="51" t="s">
        <v>47</v>
      </c>
      <c r="E199" s="52">
        <v>37257</v>
      </c>
      <c r="F199" s="53">
        <v>-62000</v>
      </c>
      <c r="G199" s="53">
        <v>-61852.492100000003</v>
      </c>
      <c r="H199" s="54">
        <v>0.99762083983368699</v>
      </c>
      <c r="I199" s="55">
        <v>3.0259999999999998</v>
      </c>
      <c r="J199" s="55">
        <v>4.18</v>
      </c>
      <c r="K199" s="56">
        <v>0</v>
      </c>
      <c r="L199" s="56">
        <v>71377.775800000003</v>
      </c>
      <c r="M199" s="53"/>
      <c r="N199" s="53"/>
      <c r="P199" s="60"/>
      <c r="Q199" s="60"/>
    </row>
    <row r="200" spans="1:17" s="57" customFormat="1" x14ac:dyDescent="0.2">
      <c r="A200" s="51" t="s">
        <v>30</v>
      </c>
      <c r="B200" s="51" t="s">
        <v>78</v>
      </c>
      <c r="C200" s="51" t="s">
        <v>29</v>
      </c>
      <c r="D200" s="51" t="s">
        <v>47</v>
      </c>
      <c r="E200" s="52">
        <v>37288</v>
      </c>
      <c r="F200" s="53">
        <v>-56000</v>
      </c>
      <c r="G200" s="53">
        <v>-55765.148699999998</v>
      </c>
      <c r="H200" s="54">
        <v>0.99580622761358795</v>
      </c>
      <c r="I200" s="55">
        <v>3.0680000000000001</v>
      </c>
      <c r="J200" s="55">
        <v>4.18</v>
      </c>
      <c r="K200" s="56">
        <v>0</v>
      </c>
      <c r="L200" s="56">
        <v>62010.845399999998</v>
      </c>
      <c r="M200" s="53"/>
      <c r="N200" s="53"/>
      <c r="P200" s="60"/>
      <c r="Q200" s="60"/>
    </row>
    <row r="201" spans="1:17" s="57" customFormat="1" x14ac:dyDescent="0.2">
      <c r="A201" s="51" t="s">
        <v>30</v>
      </c>
      <c r="B201" s="51" t="s">
        <v>78</v>
      </c>
      <c r="C201" s="51" t="s">
        <v>29</v>
      </c>
      <c r="D201" s="51" t="s">
        <v>47</v>
      </c>
      <c r="E201" s="52">
        <v>37316</v>
      </c>
      <c r="F201" s="53">
        <v>-62000</v>
      </c>
      <c r="G201" s="53">
        <v>-61638.8822</v>
      </c>
      <c r="H201" s="54">
        <v>0.99417552006328103</v>
      </c>
      <c r="I201" s="55">
        <v>3.0350000000000001</v>
      </c>
      <c r="J201" s="55">
        <v>4.18</v>
      </c>
      <c r="K201" s="56">
        <v>0</v>
      </c>
      <c r="L201" s="56">
        <v>70576.520199999999</v>
      </c>
      <c r="M201" s="53"/>
      <c r="N201" s="53"/>
      <c r="P201" s="58"/>
      <c r="Q201" s="59"/>
    </row>
    <row r="202" spans="1:17" s="57" customFormat="1" x14ac:dyDescent="0.2">
      <c r="A202" s="51" t="s">
        <v>30</v>
      </c>
      <c r="B202" s="51" t="s">
        <v>78</v>
      </c>
      <c r="C202" s="51" t="s">
        <v>29</v>
      </c>
      <c r="D202" s="51" t="s">
        <v>47</v>
      </c>
      <c r="E202" s="52">
        <v>37347</v>
      </c>
      <c r="F202" s="53">
        <v>-60000</v>
      </c>
      <c r="G202" s="53">
        <v>-59543.699800000002</v>
      </c>
      <c r="H202" s="54">
        <v>0.99239499739099102</v>
      </c>
      <c r="I202" s="55">
        <v>2.972</v>
      </c>
      <c r="J202" s="55">
        <v>4.18</v>
      </c>
      <c r="K202" s="56">
        <v>0</v>
      </c>
      <c r="L202" s="56">
        <v>71928.789399999994</v>
      </c>
      <c r="M202" s="53"/>
      <c r="N202" s="53"/>
      <c r="P202" s="58"/>
      <c r="Q202" s="59"/>
    </row>
    <row r="203" spans="1:17" s="57" customFormat="1" x14ac:dyDescent="0.2">
      <c r="A203" s="51" t="s">
        <v>30</v>
      </c>
      <c r="B203" s="51" t="s">
        <v>78</v>
      </c>
      <c r="C203" s="51" t="s">
        <v>29</v>
      </c>
      <c r="D203" s="51" t="s">
        <v>47</v>
      </c>
      <c r="E203" s="52">
        <v>37377</v>
      </c>
      <c r="F203" s="53">
        <v>-62000</v>
      </c>
      <c r="G203" s="53">
        <v>-61413.306700000001</v>
      </c>
      <c r="H203" s="54">
        <v>0.99053720446637805</v>
      </c>
      <c r="I203" s="55">
        <v>3.0089999999999999</v>
      </c>
      <c r="J203" s="55">
        <v>4.18</v>
      </c>
      <c r="K203" s="56">
        <v>0</v>
      </c>
      <c r="L203" s="56">
        <v>71914.982099999994</v>
      </c>
      <c r="M203" s="53"/>
      <c r="N203" s="53"/>
      <c r="P203" s="60"/>
      <c r="Q203" s="60"/>
    </row>
    <row r="204" spans="1:17" s="57" customFormat="1" x14ac:dyDescent="0.2">
      <c r="A204" s="51" t="s">
        <v>30</v>
      </c>
      <c r="B204" s="51" t="s">
        <v>78</v>
      </c>
      <c r="C204" s="51" t="s">
        <v>29</v>
      </c>
      <c r="D204" s="51" t="s">
        <v>47</v>
      </c>
      <c r="E204" s="52">
        <v>37408</v>
      </c>
      <c r="F204" s="53">
        <v>-60000</v>
      </c>
      <c r="G204" s="53">
        <v>-59314.354599999999</v>
      </c>
      <c r="H204" s="54">
        <v>0.98857257703245704</v>
      </c>
      <c r="I204" s="55">
        <v>3.0470000000000002</v>
      </c>
      <c r="J204" s="55">
        <v>4.18</v>
      </c>
      <c r="K204" s="56">
        <v>0</v>
      </c>
      <c r="L204" s="56">
        <v>67203.163799999995</v>
      </c>
      <c r="M204" s="53"/>
      <c r="N204" s="53"/>
      <c r="P204" s="60"/>
      <c r="Q204" s="60"/>
    </row>
    <row r="205" spans="1:17" s="57" customFormat="1" x14ac:dyDescent="0.2">
      <c r="A205" s="51" t="s">
        <v>30</v>
      </c>
      <c r="B205" s="51" t="s">
        <v>78</v>
      </c>
      <c r="C205" s="51" t="s">
        <v>29</v>
      </c>
      <c r="D205" s="51" t="s">
        <v>47</v>
      </c>
      <c r="E205" s="52">
        <v>37438</v>
      </c>
      <c r="F205" s="53">
        <v>-62000</v>
      </c>
      <c r="G205" s="53">
        <v>-61167.477800000001</v>
      </c>
      <c r="H205" s="54">
        <v>0.98657222310521597</v>
      </c>
      <c r="I205" s="55">
        <v>3.0870000000000002</v>
      </c>
      <c r="J205" s="55">
        <v>4.18</v>
      </c>
      <c r="K205" s="56">
        <v>0</v>
      </c>
      <c r="L205" s="56">
        <v>66856.0533</v>
      </c>
      <c r="M205" s="53"/>
      <c r="N205" s="53"/>
      <c r="P205" s="60"/>
      <c r="Q205" s="60"/>
    </row>
    <row r="206" spans="1:17" s="57" customFormat="1" x14ac:dyDescent="0.2">
      <c r="A206" s="51" t="s">
        <v>30</v>
      </c>
      <c r="B206" s="51" t="s">
        <v>78</v>
      </c>
      <c r="C206" s="51" t="s">
        <v>29</v>
      </c>
      <c r="D206" s="51" t="s">
        <v>47</v>
      </c>
      <c r="E206" s="52">
        <v>37469</v>
      </c>
      <c r="F206" s="53">
        <v>-62000</v>
      </c>
      <c r="G206" s="53">
        <v>-61029.253599999996</v>
      </c>
      <c r="H206" s="54">
        <v>0.98434280069208802</v>
      </c>
      <c r="I206" s="55">
        <v>3.12</v>
      </c>
      <c r="J206" s="55">
        <v>4.18</v>
      </c>
      <c r="K206" s="56">
        <v>0</v>
      </c>
      <c r="L206" s="56">
        <v>64691.008900000001</v>
      </c>
      <c r="M206" s="53"/>
      <c r="N206" s="53"/>
      <c r="P206" s="60"/>
      <c r="Q206" s="60"/>
    </row>
    <row r="207" spans="1:17" s="57" customFormat="1" x14ac:dyDescent="0.2">
      <c r="A207" s="51" t="s">
        <v>30</v>
      </c>
      <c r="B207" s="51" t="s">
        <v>78</v>
      </c>
      <c r="C207" s="51" t="s">
        <v>29</v>
      </c>
      <c r="D207" s="51" t="s">
        <v>47</v>
      </c>
      <c r="E207" s="52">
        <v>37500</v>
      </c>
      <c r="F207" s="53">
        <v>-60000</v>
      </c>
      <c r="G207" s="53">
        <v>-58921.702899999997</v>
      </c>
      <c r="H207" s="54">
        <v>0.982028381324202</v>
      </c>
      <c r="I207" s="55">
        <v>3.125</v>
      </c>
      <c r="J207" s="55">
        <v>4.18</v>
      </c>
      <c r="K207" s="56">
        <v>0</v>
      </c>
      <c r="L207" s="56">
        <v>62162.396500000003</v>
      </c>
      <c r="M207" s="53"/>
      <c r="N207" s="53"/>
      <c r="P207" s="60"/>
      <c r="Q207" s="60"/>
    </row>
    <row r="208" spans="1:17" s="57" customFormat="1" x14ac:dyDescent="0.2">
      <c r="A208" s="51" t="s">
        <v>30</v>
      </c>
      <c r="B208" s="51" t="s">
        <v>78</v>
      </c>
      <c r="C208" s="51" t="s">
        <v>29</v>
      </c>
      <c r="D208" s="51" t="s">
        <v>47</v>
      </c>
      <c r="E208" s="52">
        <v>37530</v>
      </c>
      <c r="F208" s="53">
        <v>-62000</v>
      </c>
      <c r="G208" s="53">
        <v>-60739.527300000002</v>
      </c>
      <c r="H208" s="54">
        <v>0.97966979528062503</v>
      </c>
      <c r="I208" s="55">
        <v>3.1480000000000001</v>
      </c>
      <c r="J208" s="55">
        <v>4.18</v>
      </c>
      <c r="K208" s="56">
        <v>0</v>
      </c>
      <c r="L208" s="56">
        <v>62683.192199999998</v>
      </c>
      <c r="M208" s="53"/>
      <c r="N208" s="53"/>
      <c r="P208" s="60"/>
      <c r="Q208" s="60"/>
    </row>
    <row r="209" spans="1:17" s="57" customFormat="1" x14ac:dyDescent="0.2">
      <c r="A209" s="51" t="s">
        <v>30</v>
      </c>
      <c r="B209" s="51" t="s">
        <v>78</v>
      </c>
      <c r="C209" s="51" t="s">
        <v>29</v>
      </c>
      <c r="D209" s="51" t="s">
        <v>47</v>
      </c>
      <c r="E209" s="52">
        <v>37561</v>
      </c>
      <c r="F209" s="53">
        <v>-60000</v>
      </c>
      <c r="G209" s="53">
        <v>-58624.977899999998</v>
      </c>
      <c r="H209" s="54">
        <v>0.97708296454426102</v>
      </c>
      <c r="I209" s="55">
        <v>3.331</v>
      </c>
      <c r="J209" s="55">
        <v>4.18</v>
      </c>
      <c r="K209" s="56">
        <v>0</v>
      </c>
      <c r="L209" s="56">
        <v>49772.606200000002</v>
      </c>
      <c r="M209" s="53"/>
      <c r="N209" s="53"/>
      <c r="P209" s="60"/>
      <c r="Q209" s="60"/>
    </row>
    <row r="210" spans="1:17" s="57" customFormat="1" x14ac:dyDescent="0.2">
      <c r="A210" s="51" t="s">
        <v>30</v>
      </c>
      <c r="B210" s="51" t="s">
        <v>78</v>
      </c>
      <c r="C210" s="51" t="s">
        <v>29</v>
      </c>
      <c r="D210" s="51" t="s">
        <v>47</v>
      </c>
      <c r="E210" s="52">
        <v>37591</v>
      </c>
      <c r="F210" s="53">
        <v>-62000</v>
      </c>
      <c r="G210" s="53">
        <v>-60417.979099999997</v>
      </c>
      <c r="H210" s="54">
        <v>0.974483534538096</v>
      </c>
      <c r="I210" s="55">
        <v>3.5110000000000001</v>
      </c>
      <c r="J210" s="55">
        <v>4.18</v>
      </c>
      <c r="K210" s="56">
        <v>0</v>
      </c>
      <c r="L210" s="56">
        <v>40419.627999999997</v>
      </c>
      <c r="M210" s="53"/>
      <c r="N210" s="53"/>
      <c r="P210" s="60"/>
      <c r="Q210" s="60"/>
    </row>
    <row r="211" spans="1:17" s="57" customFormat="1" x14ac:dyDescent="0.2">
      <c r="A211" s="51" t="s">
        <v>30</v>
      </c>
      <c r="B211" s="51" t="s">
        <v>79</v>
      </c>
      <c r="C211" s="51" t="s">
        <v>29</v>
      </c>
      <c r="D211" s="51" t="s">
        <v>47</v>
      </c>
      <c r="E211" s="52">
        <v>37257</v>
      </c>
      <c r="F211" s="53">
        <v>93000</v>
      </c>
      <c r="G211" s="53">
        <v>92778.738100000002</v>
      </c>
      <c r="H211" s="54">
        <v>0.99762083983368699</v>
      </c>
      <c r="I211" s="55">
        <v>3.0259999999999998</v>
      </c>
      <c r="J211" s="55">
        <v>3.89</v>
      </c>
      <c r="K211" s="56">
        <v>0</v>
      </c>
      <c r="L211" s="56">
        <v>-80160.829700000002</v>
      </c>
      <c r="M211" s="53"/>
      <c r="N211" s="53"/>
      <c r="P211" s="60"/>
      <c r="Q211" s="60"/>
    </row>
    <row r="212" spans="1:17" s="57" customFormat="1" x14ac:dyDescent="0.2">
      <c r="A212" s="51" t="s">
        <v>30</v>
      </c>
      <c r="B212" s="51" t="s">
        <v>79</v>
      </c>
      <c r="C212" s="51" t="s">
        <v>29</v>
      </c>
      <c r="D212" s="51" t="s">
        <v>47</v>
      </c>
      <c r="E212" s="52">
        <v>37288</v>
      </c>
      <c r="F212" s="53">
        <v>84000</v>
      </c>
      <c r="G212" s="53">
        <v>83647.723100000003</v>
      </c>
      <c r="H212" s="54">
        <v>0.99580622761358795</v>
      </c>
      <c r="I212" s="55">
        <v>3.0680000000000001</v>
      </c>
      <c r="J212" s="55">
        <v>3.89</v>
      </c>
      <c r="K212" s="56">
        <v>0</v>
      </c>
      <c r="L212" s="56">
        <v>-68758.428400000004</v>
      </c>
      <c r="M212" s="53"/>
      <c r="N212" s="53"/>
      <c r="P212" s="60"/>
      <c r="Q212" s="60"/>
    </row>
    <row r="213" spans="1:17" s="57" customFormat="1" x14ac:dyDescent="0.2">
      <c r="A213" s="51" t="s">
        <v>30</v>
      </c>
      <c r="B213" s="51" t="s">
        <v>79</v>
      </c>
      <c r="C213" s="51" t="s">
        <v>29</v>
      </c>
      <c r="D213" s="51" t="s">
        <v>47</v>
      </c>
      <c r="E213" s="52">
        <v>37316</v>
      </c>
      <c r="F213" s="53">
        <v>93000</v>
      </c>
      <c r="G213" s="53">
        <v>92458.323399999994</v>
      </c>
      <c r="H213" s="54">
        <v>0.99417552006328103</v>
      </c>
      <c r="I213" s="55">
        <v>3.0350000000000001</v>
      </c>
      <c r="J213" s="55">
        <v>3.89</v>
      </c>
      <c r="K213" s="56">
        <v>0</v>
      </c>
      <c r="L213" s="56">
        <v>-79051.866500000004</v>
      </c>
      <c r="M213" s="53"/>
      <c r="N213" s="53"/>
      <c r="P213" s="60"/>
      <c r="Q213" s="60"/>
    </row>
    <row r="214" spans="1:17" s="57" customFormat="1" x14ac:dyDescent="0.2">
      <c r="A214" s="51" t="s">
        <v>30</v>
      </c>
      <c r="B214" s="51" t="s">
        <v>79</v>
      </c>
      <c r="C214" s="51" t="s">
        <v>29</v>
      </c>
      <c r="D214" s="51" t="s">
        <v>47</v>
      </c>
      <c r="E214" s="52">
        <v>37347</v>
      </c>
      <c r="F214" s="53">
        <v>90000</v>
      </c>
      <c r="G214" s="53">
        <v>89315.549799999993</v>
      </c>
      <c r="H214" s="54">
        <v>0.99239499739099102</v>
      </c>
      <c r="I214" s="55">
        <v>2.972</v>
      </c>
      <c r="J214" s="55">
        <v>3.89</v>
      </c>
      <c r="K214" s="56">
        <v>0</v>
      </c>
      <c r="L214" s="56">
        <v>-81991.674700000003</v>
      </c>
      <c r="M214" s="53"/>
      <c r="N214" s="53"/>
      <c r="P214" s="60"/>
      <c r="Q214" s="60"/>
    </row>
    <row r="215" spans="1:17" s="57" customFormat="1" x14ac:dyDescent="0.2">
      <c r="A215" s="51" t="s">
        <v>30</v>
      </c>
      <c r="B215" s="51" t="s">
        <v>79</v>
      </c>
      <c r="C215" s="51" t="s">
        <v>29</v>
      </c>
      <c r="D215" s="51" t="s">
        <v>47</v>
      </c>
      <c r="E215" s="52">
        <v>37377</v>
      </c>
      <c r="F215" s="53">
        <v>93000</v>
      </c>
      <c r="G215" s="53">
        <v>92119.96</v>
      </c>
      <c r="H215" s="54">
        <v>0.99053720446637805</v>
      </c>
      <c r="I215" s="55">
        <v>3.0089999999999999</v>
      </c>
      <c r="J215" s="55">
        <v>3.89</v>
      </c>
      <c r="K215" s="56">
        <v>0</v>
      </c>
      <c r="L215" s="56">
        <v>-81157.684800000003</v>
      </c>
      <c r="M215" s="53"/>
      <c r="N215" s="53"/>
      <c r="P215" s="60"/>
      <c r="Q215" s="60"/>
    </row>
    <row r="216" spans="1:17" s="57" customFormat="1" x14ac:dyDescent="0.2">
      <c r="A216" s="51" t="s">
        <v>30</v>
      </c>
      <c r="B216" s="51" t="s">
        <v>79</v>
      </c>
      <c r="C216" s="51" t="s">
        <v>29</v>
      </c>
      <c r="D216" s="51" t="s">
        <v>47</v>
      </c>
      <c r="E216" s="52">
        <v>37408</v>
      </c>
      <c r="F216" s="53">
        <v>90000</v>
      </c>
      <c r="G216" s="53">
        <v>88971.531900000002</v>
      </c>
      <c r="H216" s="54">
        <v>0.98857257703245704</v>
      </c>
      <c r="I216" s="55">
        <v>3.0470000000000002</v>
      </c>
      <c r="J216" s="55">
        <v>3.89</v>
      </c>
      <c r="K216" s="56">
        <v>0</v>
      </c>
      <c r="L216" s="56">
        <v>-75003.001399999994</v>
      </c>
      <c r="M216" s="53"/>
      <c r="N216" s="53"/>
      <c r="P216" s="60"/>
      <c r="Q216" s="60"/>
    </row>
    <row r="217" spans="1:17" s="57" customFormat="1" x14ac:dyDescent="0.2">
      <c r="A217" s="51" t="s">
        <v>30</v>
      </c>
      <c r="B217" s="51" t="s">
        <v>79</v>
      </c>
      <c r="C217" s="51" t="s">
        <v>29</v>
      </c>
      <c r="D217" s="51" t="s">
        <v>47</v>
      </c>
      <c r="E217" s="52">
        <v>37438</v>
      </c>
      <c r="F217" s="53">
        <v>93000</v>
      </c>
      <c r="G217" s="53">
        <v>91751.216700000004</v>
      </c>
      <c r="H217" s="54">
        <v>0.98657222310521597</v>
      </c>
      <c r="I217" s="55">
        <v>3.0870000000000002</v>
      </c>
      <c r="J217" s="55">
        <v>3.89</v>
      </c>
      <c r="K217" s="56">
        <v>0</v>
      </c>
      <c r="L217" s="56">
        <v>-73676.226999999999</v>
      </c>
      <c r="M217" s="53"/>
      <c r="N217" s="53"/>
      <c r="P217" s="60"/>
      <c r="Q217" s="60"/>
    </row>
    <row r="218" spans="1:17" s="57" customFormat="1" x14ac:dyDescent="0.2">
      <c r="A218" s="51" t="s">
        <v>30</v>
      </c>
      <c r="B218" s="51" t="s">
        <v>79</v>
      </c>
      <c r="C218" s="51" t="s">
        <v>29</v>
      </c>
      <c r="D218" s="51" t="s">
        <v>47</v>
      </c>
      <c r="E218" s="52">
        <v>37469</v>
      </c>
      <c r="F218" s="53">
        <v>93000</v>
      </c>
      <c r="G218" s="53">
        <v>91543.880499999999</v>
      </c>
      <c r="H218" s="54">
        <v>0.98434280069208802</v>
      </c>
      <c r="I218" s="55">
        <v>3.12</v>
      </c>
      <c r="J218" s="55">
        <v>3.89</v>
      </c>
      <c r="K218" s="56">
        <v>0</v>
      </c>
      <c r="L218" s="56">
        <v>-70488.788</v>
      </c>
      <c r="M218" s="53"/>
      <c r="N218" s="53"/>
      <c r="P218" s="60"/>
      <c r="Q218" s="60"/>
    </row>
    <row r="219" spans="1:17" s="57" customFormat="1" x14ac:dyDescent="0.2">
      <c r="A219" s="51" t="s">
        <v>30</v>
      </c>
      <c r="B219" s="51" t="s">
        <v>79</v>
      </c>
      <c r="C219" s="51" t="s">
        <v>29</v>
      </c>
      <c r="D219" s="51" t="s">
        <v>47</v>
      </c>
      <c r="E219" s="52">
        <v>37500</v>
      </c>
      <c r="F219" s="53">
        <v>90000</v>
      </c>
      <c r="G219" s="53">
        <v>88382.554300000003</v>
      </c>
      <c r="H219" s="54">
        <v>0.982028381324202</v>
      </c>
      <c r="I219" s="55">
        <v>3.125</v>
      </c>
      <c r="J219" s="55">
        <v>3.89</v>
      </c>
      <c r="K219" s="56">
        <v>0</v>
      </c>
      <c r="L219" s="56">
        <v>-67612.6541</v>
      </c>
      <c r="M219" s="53"/>
      <c r="N219" s="53"/>
      <c r="P219" s="60"/>
      <c r="Q219" s="60"/>
    </row>
    <row r="220" spans="1:17" s="57" customFormat="1" x14ac:dyDescent="0.2">
      <c r="A220" s="51" t="s">
        <v>30</v>
      </c>
      <c r="B220" s="51" t="s">
        <v>79</v>
      </c>
      <c r="C220" s="51" t="s">
        <v>29</v>
      </c>
      <c r="D220" s="51" t="s">
        <v>47</v>
      </c>
      <c r="E220" s="52">
        <v>37530</v>
      </c>
      <c r="F220" s="53">
        <v>93000</v>
      </c>
      <c r="G220" s="53">
        <v>91109.290999999997</v>
      </c>
      <c r="H220" s="54">
        <v>0.97966979528062503</v>
      </c>
      <c r="I220" s="55">
        <v>3.1480000000000001</v>
      </c>
      <c r="J220" s="55">
        <v>3.89</v>
      </c>
      <c r="K220" s="56">
        <v>0</v>
      </c>
      <c r="L220" s="56">
        <v>-67603.093900000007</v>
      </c>
      <c r="M220" s="53"/>
      <c r="N220" s="53"/>
      <c r="P220" s="60"/>
      <c r="Q220" s="60"/>
    </row>
    <row r="221" spans="1:17" s="57" customFormat="1" x14ac:dyDescent="0.2">
      <c r="A221" s="51" t="s">
        <v>30</v>
      </c>
      <c r="B221" s="51" t="s">
        <v>79</v>
      </c>
      <c r="C221" s="51" t="s">
        <v>29</v>
      </c>
      <c r="D221" s="51" t="s">
        <v>47</v>
      </c>
      <c r="E221" s="52">
        <v>37561</v>
      </c>
      <c r="F221" s="53">
        <v>90000</v>
      </c>
      <c r="G221" s="53">
        <v>87937.466799999995</v>
      </c>
      <c r="H221" s="54">
        <v>0.97708296454426102</v>
      </c>
      <c r="I221" s="55">
        <v>3.331</v>
      </c>
      <c r="J221" s="55">
        <v>3.89</v>
      </c>
      <c r="K221" s="56">
        <v>0</v>
      </c>
      <c r="L221" s="56">
        <v>-49157.043899999997</v>
      </c>
      <c r="M221" s="53"/>
      <c r="N221" s="53"/>
      <c r="P221" s="60"/>
      <c r="Q221" s="60"/>
    </row>
    <row r="222" spans="1:17" s="57" customFormat="1" x14ac:dyDescent="0.2">
      <c r="A222" s="51" t="s">
        <v>30</v>
      </c>
      <c r="B222" s="51" t="s">
        <v>79</v>
      </c>
      <c r="C222" s="51" t="s">
        <v>29</v>
      </c>
      <c r="D222" s="51" t="s">
        <v>47</v>
      </c>
      <c r="E222" s="52">
        <v>37591</v>
      </c>
      <c r="F222" s="53">
        <v>93000</v>
      </c>
      <c r="G222" s="53">
        <v>90626.968699999998</v>
      </c>
      <c r="H222" s="54">
        <v>0.974483534538096</v>
      </c>
      <c r="I222" s="55">
        <v>3.5110000000000001</v>
      </c>
      <c r="J222" s="55">
        <v>3.89</v>
      </c>
      <c r="K222" s="56">
        <v>0</v>
      </c>
      <c r="L222" s="56">
        <v>-34347.621099999997</v>
      </c>
      <c r="M222" s="53"/>
      <c r="N222" s="53"/>
      <c r="P222" s="60"/>
      <c r="Q222" s="60"/>
    </row>
    <row r="223" spans="1:17" s="57" customFormat="1" x14ac:dyDescent="0.2">
      <c r="A223" s="51" t="s">
        <v>30</v>
      </c>
      <c r="B223" s="51" t="s">
        <v>80</v>
      </c>
      <c r="C223" s="51" t="s">
        <v>29</v>
      </c>
      <c r="D223" s="51" t="s">
        <v>47</v>
      </c>
      <c r="E223" s="52">
        <v>37226</v>
      </c>
      <c r="F223" s="53">
        <v>-155000</v>
      </c>
      <c r="G223" s="53">
        <v>-154909.88699999999</v>
      </c>
      <c r="H223" s="54">
        <v>0.99941862583705199</v>
      </c>
      <c r="I223" s="55">
        <v>2.847</v>
      </c>
      <c r="J223" s="55">
        <v>4.4349999999999996</v>
      </c>
      <c r="K223" s="56">
        <v>0</v>
      </c>
      <c r="L223" s="56">
        <v>245996.90059999999</v>
      </c>
      <c r="M223" s="53"/>
      <c r="N223" s="53"/>
      <c r="P223" s="60"/>
      <c r="Q223" s="60"/>
    </row>
    <row r="224" spans="1:17" s="57" customFormat="1" x14ac:dyDescent="0.2">
      <c r="A224" s="51" t="s">
        <v>30</v>
      </c>
      <c r="B224" s="51" t="s">
        <v>80</v>
      </c>
      <c r="C224" s="51" t="s">
        <v>29</v>
      </c>
      <c r="D224" s="51" t="s">
        <v>47</v>
      </c>
      <c r="E224" s="52">
        <v>37257</v>
      </c>
      <c r="F224" s="53">
        <v>-155000</v>
      </c>
      <c r="G224" s="53">
        <v>-154631.23019999999</v>
      </c>
      <c r="H224" s="54">
        <v>0.99762083983368699</v>
      </c>
      <c r="I224" s="55">
        <v>3.0259999999999998</v>
      </c>
      <c r="J224" s="55">
        <v>4.4349999999999996</v>
      </c>
      <c r="K224" s="56">
        <v>0</v>
      </c>
      <c r="L224" s="56">
        <v>217875.40330000001</v>
      </c>
      <c r="M224" s="53"/>
      <c r="N224" s="53"/>
      <c r="P224" s="60"/>
      <c r="Q224" s="60"/>
    </row>
    <row r="225" spans="1:17" s="57" customFormat="1" x14ac:dyDescent="0.2">
      <c r="A225" s="51" t="s">
        <v>30</v>
      </c>
      <c r="B225" s="51" t="s">
        <v>80</v>
      </c>
      <c r="C225" s="51" t="s">
        <v>29</v>
      </c>
      <c r="D225" s="51" t="s">
        <v>47</v>
      </c>
      <c r="E225" s="52">
        <v>37288</v>
      </c>
      <c r="F225" s="53">
        <v>-140000</v>
      </c>
      <c r="G225" s="53">
        <v>-139412.8719</v>
      </c>
      <c r="H225" s="54">
        <v>0.99580622761358795</v>
      </c>
      <c r="I225" s="55">
        <v>3.0680000000000001</v>
      </c>
      <c r="J225" s="55">
        <v>4.4349999999999996</v>
      </c>
      <c r="K225" s="56">
        <v>0</v>
      </c>
      <c r="L225" s="56">
        <v>190577.3958</v>
      </c>
      <c r="M225" s="53"/>
      <c r="N225" s="53"/>
      <c r="P225" s="60"/>
      <c r="Q225" s="60"/>
    </row>
    <row r="226" spans="1:17" s="57" customFormat="1" x14ac:dyDescent="0.2">
      <c r="A226" s="51" t="s">
        <v>30</v>
      </c>
      <c r="B226" s="51" t="s">
        <v>80</v>
      </c>
      <c r="C226" s="51" t="s">
        <v>29</v>
      </c>
      <c r="D226" s="51" t="s">
        <v>47</v>
      </c>
      <c r="E226" s="52">
        <v>37316</v>
      </c>
      <c r="F226" s="53">
        <v>-155000</v>
      </c>
      <c r="G226" s="53">
        <v>-154097.20559999999</v>
      </c>
      <c r="H226" s="54">
        <v>0.99417552006328103</v>
      </c>
      <c r="I226" s="55">
        <v>3.0350000000000001</v>
      </c>
      <c r="J226" s="55">
        <v>4.4349999999999996</v>
      </c>
      <c r="K226" s="56">
        <v>0</v>
      </c>
      <c r="L226" s="56">
        <v>215736.08790000001</v>
      </c>
      <c r="M226" s="53"/>
      <c r="N226" s="53"/>
      <c r="P226" s="60"/>
      <c r="Q226" s="60"/>
    </row>
    <row r="227" spans="1:17" s="57" customFormat="1" x14ac:dyDescent="0.2">
      <c r="A227" s="51" t="s">
        <v>30</v>
      </c>
      <c r="B227" s="51" t="s">
        <v>81</v>
      </c>
      <c r="C227" s="51" t="s">
        <v>29</v>
      </c>
      <c r="D227" s="51" t="s">
        <v>47</v>
      </c>
      <c r="E227" s="52">
        <v>37257</v>
      </c>
      <c r="F227" s="53">
        <v>155000</v>
      </c>
      <c r="G227" s="53">
        <v>154631.23019999999</v>
      </c>
      <c r="H227" s="54">
        <v>0.99762083983368699</v>
      </c>
      <c r="I227" s="55">
        <v>3.0259999999999998</v>
      </c>
      <c r="J227" s="55">
        <v>4.1100000000000003</v>
      </c>
      <c r="K227" s="56">
        <v>0</v>
      </c>
      <c r="L227" s="56">
        <v>-167620.25349999999</v>
      </c>
      <c r="M227" s="53"/>
      <c r="N227" s="53"/>
      <c r="P227" s="60"/>
      <c r="Q227" s="60"/>
    </row>
    <row r="228" spans="1:17" s="57" customFormat="1" x14ac:dyDescent="0.2">
      <c r="A228" s="51" t="s">
        <v>30</v>
      </c>
      <c r="B228" s="51" t="s">
        <v>81</v>
      </c>
      <c r="C228" s="51" t="s">
        <v>29</v>
      </c>
      <c r="D228" s="51" t="s">
        <v>47</v>
      </c>
      <c r="E228" s="52">
        <v>37288</v>
      </c>
      <c r="F228" s="53">
        <v>140000</v>
      </c>
      <c r="G228" s="53">
        <v>139412.8719</v>
      </c>
      <c r="H228" s="54">
        <v>0.99580622761358795</v>
      </c>
      <c r="I228" s="55">
        <v>3.0680000000000001</v>
      </c>
      <c r="J228" s="55">
        <v>4.1100000000000003</v>
      </c>
      <c r="K228" s="56">
        <v>0</v>
      </c>
      <c r="L228" s="56">
        <v>-145268.21249999999</v>
      </c>
      <c r="M228" s="53"/>
      <c r="N228" s="53"/>
      <c r="P228" s="60"/>
      <c r="Q228" s="60"/>
    </row>
    <row r="229" spans="1:17" s="57" customFormat="1" x14ac:dyDescent="0.2">
      <c r="A229" s="51" t="s">
        <v>30</v>
      </c>
      <c r="B229" s="51" t="s">
        <v>81</v>
      </c>
      <c r="C229" s="51" t="s">
        <v>29</v>
      </c>
      <c r="D229" s="51" t="s">
        <v>47</v>
      </c>
      <c r="E229" s="52">
        <v>37316</v>
      </c>
      <c r="F229" s="53">
        <v>155000</v>
      </c>
      <c r="G229" s="53">
        <v>154097.20559999999</v>
      </c>
      <c r="H229" s="54">
        <v>0.99417552006328103</v>
      </c>
      <c r="I229" s="55">
        <v>3.0350000000000001</v>
      </c>
      <c r="J229" s="55">
        <v>4.1100000000000003</v>
      </c>
      <c r="K229" s="56">
        <v>0</v>
      </c>
      <c r="L229" s="56">
        <v>-165654.49600000001</v>
      </c>
      <c r="M229" s="53"/>
      <c r="N229" s="53"/>
      <c r="P229" s="60"/>
      <c r="Q229" s="60"/>
    </row>
    <row r="230" spans="1:17" s="57" customFormat="1" x14ac:dyDescent="0.2">
      <c r="A230" s="51" t="s">
        <v>30</v>
      </c>
      <c r="B230" s="51" t="s">
        <v>81</v>
      </c>
      <c r="C230" s="51" t="s">
        <v>29</v>
      </c>
      <c r="D230" s="51" t="s">
        <v>47</v>
      </c>
      <c r="E230" s="52">
        <v>37347</v>
      </c>
      <c r="F230" s="53">
        <v>150000</v>
      </c>
      <c r="G230" s="53">
        <v>148859.24960000001</v>
      </c>
      <c r="H230" s="54">
        <v>0.99239499739099102</v>
      </c>
      <c r="I230" s="55">
        <v>2.972</v>
      </c>
      <c r="J230" s="55">
        <v>4.1100000000000003</v>
      </c>
      <c r="K230" s="56">
        <v>0</v>
      </c>
      <c r="L230" s="56">
        <v>-169401.82610000001</v>
      </c>
      <c r="M230" s="53"/>
      <c r="N230" s="53"/>
      <c r="P230" s="60"/>
      <c r="Q230" s="60"/>
    </row>
    <row r="231" spans="1:17" s="57" customFormat="1" x14ac:dyDescent="0.2">
      <c r="A231" s="51" t="s">
        <v>30</v>
      </c>
      <c r="B231" s="51" t="s">
        <v>81</v>
      </c>
      <c r="C231" s="51" t="s">
        <v>29</v>
      </c>
      <c r="D231" s="51" t="s">
        <v>47</v>
      </c>
      <c r="E231" s="52">
        <v>37377</v>
      </c>
      <c r="F231" s="53">
        <v>155000</v>
      </c>
      <c r="G231" s="53">
        <v>153533.26670000001</v>
      </c>
      <c r="H231" s="54">
        <v>0.99053720446637805</v>
      </c>
      <c r="I231" s="55">
        <v>3.0089999999999999</v>
      </c>
      <c r="J231" s="55">
        <v>4.1100000000000003</v>
      </c>
      <c r="K231" s="56">
        <v>0</v>
      </c>
      <c r="L231" s="56">
        <v>-169040.12659999999</v>
      </c>
      <c r="M231" s="53"/>
      <c r="N231" s="53"/>
      <c r="P231" s="60"/>
      <c r="Q231" s="60"/>
    </row>
    <row r="232" spans="1:17" s="57" customFormat="1" x14ac:dyDescent="0.2">
      <c r="A232" s="51" t="s">
        <v>30</v>
      </c>
      <c r="B232" s="51" t="s">
        <v>81</v>
      </c>
      <c r="C232" s="51" t="s">
        <v>29</v>
      </c>
      <c r="D232" s="51" t="s">
        <v>47</v>
      </c>
      <c r="E232" s="52">
        <v>37408</v>
      </c>
      <c r="F232" s="53">
        <v>150000</v>
      </c>
      <c r="G232" s="53">
        <v>148285.8866</v>
      </c>
      <c r="H232" s="54">
        <v>0.98857257703245704</v>
      </c>
      <c r="I232" s="55">
        <v>3.0470000000000002</v>
      </c>
      <c r="J232" s="55">
        <v>4.1100000000000003</v>
      </c>
      <c r="K232" s="56">
        <v>0</v>
      </c>
      <c r="L232" s="56">
        <v>-157627.89739999999</v>
      </c>
      <c r="M232" s="53"/>
      <c r="N232" s="53"/>
      <c r="P232" s="60"/>
      <c r="Q232" s="60"/>
    </row>
    <row r="233" spans="1:17" s="57" customFormat="1" x14ac:dyDescent="0.2">
      <c r="A233" s="51" t="s">
        <v>30</v>
      </c>
      <c r="B233" s="51" t="s">
        <v>81</v>
      </c>
      <c r="C233" s="51" t="s">
        <v>29</v>
      </c>
      <c r="D233" s="51" t="s">
        <v>47</v>
      </c>
      <c r="E233" s="52">
        <v>37438</v>
      </c>
      <c r="F233" s="53">
        <v>155000</v>
      </c>
      <c r="G233" s="53">
        <v>152918.69459999999</v>
      </c>
      <c r="H233" s="54">
        <v>0.98657222310521597</v>
      </c>
      <c r="I233" s="55">
        <v>3.0870000000000002</v>
      </c>
      <c r="J233" s="55">
        <v>4.1100000000000003</v>
      </c>
      <c r="K233" s="56">
        <v>0</v>
      </c>
      <c r="L233" s="56">
        <v>-156435.82459999999</v>
      </c>
      <c r="M233" s="53"/>
      <c r="N233" s="53"/>
      <c r="P233" s="60"/>
      <c r="Q233" s="60"/>
    </row>
    <row r="234" spans="1:17" s="57" customFormat="1" x14ac:dyDescent="0.2">
      <c r="A234" s="51" t="s">
        <v>30</v>
      </c>
      <c r="B234" s="51" t="s">
        <v>81</v>
      </c>
      <c r="C234" s="51" t="s">
        <v>29</v>
      </c>
      <c r="D234" s="51" t="s">
        <v>47</v>
      </c>
      <c r="E234" s="52">
        <v>37469</v>
      </c>
      <c r="F234" s="53">
        <v>155000</v>
      </c>
      <c r="G234" s="53">
        <v>152573.1341</v>
      </c>
      <c r="H234" s="54">
        <v>0.98434280069208802</v>
      </c>
      <c r="I234" s="55">
        <v>3.12</v>
      </c>
      <c r="J234" s="55">
        <v>4.1100000000000003</v>
      </c>
      <c r="K234" s="56">
        <v>0</v>
      </c>
      <c r="L234" s="56">
        <v>-151047.40280000001</v>
      </c>
      <c r="M234" s="53"/>
      <c r="N234" s="53"/>
      <c r="P234" s="60"/>
      <c r="Q234" s="60"/>
    </row>
    <row r="235" spans="1:17" s="57" customFormat="1" x14ac:dyDescent="0.2">
      <c r="A235" s="61" t="s">
        <v>30</v>
      </c>
      <c r="B235" s="61" t="s">
        <v>81</v>
      </c>
      <c r="C235" s="61" t="s">
        <v>29</v>
      </c>
      <c r="D235" s="61" t="s">
        <v>47</v>
      </c>
      <c r="E235" s="52">
        <v>37500</v>
      </c>
      <c r="F235" s="53">
        <v>150000</v>
      </c>
      <c r="G235" s="53">
        <v>147304.25719999999</v>
      </c>
      <c r="H235" s="54">
        <v>0.982028381324202</v>
      </c>
      <c r="I235" s="55">
        <v>3.125</v>
      </c>
      <c r="J235" s="55">
        <v>4.1100000000000003</v>
      </c>
      <c r="K235" s="56">
        <v>0</v>
      </c>
      <c r="L235" s="56">
        <v>-145094.69330000001</v>
      </c>
      <c r="M235" s="53"/>
      <c r="N235" s="53"/>
      <c r="P235" s="60"/>
      <c r="Q235" s="60"/>
    </row>
    <row r="236" spans="1:17" s="57" customFormat="1" x14ac:dyDescent="0.2">
      <c r="A236" s="61" t="s">
        <v>30</v>
      </c>
      <c r="B236" s="61" t="s">
        <v>81</v>
      </c>
      <c r="C236" s="61" t="s">
        <v>29</v>
      </c>
      <c r="D236" s="61" t="s">
        <v>47</v>
      </c>
      <c r="E236" s="52">
        <v>37530</v>
      </c>
      <c r="F236" s="53">
        <v>155000</v>
      </c>
      <c r="G236" s="53">
        <v>151848.81830000001</v>
      </c>
      <c r="H236" s="54">
        <v>0.97966979528062503</v>
      </c>
      <c r="I236" s="55">
        <v>3.1480000000000001</v>
      </c>
      <c r="J236" s="55">
        <v>4.1100000000000003</v>
      </c>
      <c r="K236" s="56">
        <v>0</v>
      </c>
      <c r="L236" s="56">
        <v>-146078.5632</v>
      </c>
      <c r="M236" s="53"/>
      <c r="N236" s="53"/>
      <c r="P236" s="60"/>
      <c r="Q236" s="60"/>
    </row>
    <row r="237" spans="1:17" s="57" customFormat="1" x14ac:dyDescent="0.2">
      <c r="A237" s="61" t="s">
        <v>30</v>
      </c>
      <c r="B237" s="61" t="s">
        <v>81</v>
      </c>
      <c r="C237" s="61" t="s">
        <v>29</v>
      </c>
      <c r="D237" s="61" t="s">
        <v>47</v>
      </c>
      <c r="E237" s="52">
        <v>37561</v>
      </c>
      <c r="F237" s="53">
        <v>150000</v>
      </c>
      <c r="G237" s="53">
        <v>146562.44469999999</v>
      </c>
      <c r="H237" s="54">
        <v>0.97708296454426102</v>
      </c>
      <c r="I237" s="55">
        <v>3.331</v>
      </c>
      <c r="J237" s="55">
        <v>4.1100000000000003</v>
      </c>
      <c r="K237" s="56">
        <v>0</v>
      </c>
      <c r="L237" s="56">
        <v>-114172.1444</v>
      </c>
      <c r="M237" s="53"/>
      <c r="N237" s="53"/>
      <c r="P237" s="60"/>
      <c r="Q237" s="60"/>
    </row>
    <row r="238" spans="1:17" s="57" customFormat="1" x14ac:dyDescent="0.2">
      <c r="A238" s="61" t="s">
        <v>30</v>
      </c>
      <c r="B238" s="61" t="s">
        <v>81</v>
      </c>
      <c r="C238" s="61" t="s">
        <v>29</v>
      </c>
      <c r="D238" s="61" t="s">
        <v>47</v>
      </c>
      <c r="E238" s="52">
        <v>37591</v>
      </c>
      <c r="F238" s="53">
        <v>155000</v>
      </c>
      <c r="G238" s="53">
        <v>151044.9479</v>
      </c>
      <c r="H238" s="54">
        <v>0.974483534538096</v>
      </c>
      <c r="I238" s="55">
        <v>3.5110000000000001</v>
      </c>
      <c r="J238" s="55">
        <v>4.1100000000000003</v>
      </c>
      <c r="K238" s="56">
        <v>0</v>
      </c>
      <c r="L238" s="56">
        <v>-90475.923800000004</v>
      </c>
      <c r="M238" s="53"/>
      <c r="N238" s="53"/>
      <c r="P238" s="60"/>
      <c r="Q238" s="60"/>
    </row>
    <row r="239" spans="1:17" s="57" customFormat="1" x14ac:dyDescent="0.2">
      <c r="A239" s="61" t="s">
        <v>30</v>
      </c>
      <c r="B239" s="61" t="s">
        <v>82</v>
      </c>
      <c r="C239" s="61" t="s">
        <v>29</v>
      </c>
      <c r="D239" s="61" t="s">
        <v>47</v>
      </c>
      <c r="E239" s="52">
        <v>37257</v>
      </c>
      <c r="F239" s="53">
        <v>155000</v>
      </c>
      <c r="G239" s="53">
        <v>154631.23019999999</v>
      </c>
      <c r="H239" s="54">
        <v>0.99762083983368699</v>
      </c>
      <c r="I239" s="55">
        <v>3.0259999999999998</v>
      </c>
      <c r="J239" s="55">
        <v>4.1100000000000003</v>
      </c>
      <c r="K239" s="56">
        <v>0</v>
      </c>
      <c r="L239" s="56">
        <v>-167620.25349999999</v>
      </c>
      <c r="M239" s="53"/>
      <c r="N239" s="53"/>
      <c r="P239" s="60"/>
      <c r="Q239" s="60"/>
    </row>
    <row r="240" spans="1:17" s="57" customFormat="1" x14ac:dyDescent="0.2">
      <c r="A240" s="61" t="s">
        <v>30</v>
      </c>
      <c r="B240" s="61" t="s">
        <v>82</v>
      </c>
      <c r="C240" s="61" t="s">
        <v>29</v>
      </c>
      <c r="D240" s="61" t="s">
        <v>47</v>
      </c>
      <c r="E240" s="52">
        <v>37288</v>
      </c>
      <c r="F240" s="53">
        <v>140000</v>
      </c>
      <c r="G240" s="53">
        <v>139412.8719</v>
      </c>
      <c r="H240" s="54">
        <v>0.99580622761358795</v>
      </c>
      <c r="I240" s="55">
        <v>3.0680000000000001</v>
      </c>
      <c r="J240" s="55">
        <v>4.1100000000000003</v>
      </c>
      <c r="K240" s="56">
        <v>0</v>
      </c>
      <c r="L240" s="56">
        <v>-145268.21249999999</v>
      </c>
      <c r="M240" s="53"/>
      <c r="N240" s="53"/>
      <c r="P240" s="60"/>
      <c r="Q240" s="60"/>
    </row>
    <row r="241" spans="1:17" s="57" customFormat="1" x14ac:dyDescent="0.2">
      <c r="A241" s="61" t="s">
        <v>30</v>
      </c>
      <c r="B241" s="61" t="s">
        <v>82</v>
      </c>
      <c r="C241" s="61" t="s">
        <v>29</v>
      </c>
      <c r="D241" s="61" t="s">
        <v>47</v>
      </c>
      <c r="E241" s="52">
        <v>37316</v>
      </c>
      <c r="F241" s="53">
        <v>155000</v>
      </c>
      <c r="G241" s="53">
        <v>154097.20559999999</v>
      </c>
      <c r="H241" s="54">
        <v>0.99417552006328103</v>
      </c>
      <c r="I241" s="55">
        <v>3.0350000000000001</v>
      </c>
      <c r="J241" s="55">
        <v>4.1100000000000003</v>
      </c>
      <c r="K241" s="56">
        <v>0</v>
      </c>
      <c r="L241" s="56">
        <v>-165654.49600000001</v>
      </c>
      <c r="M241" s="53"/>
      <c r="N241" s="53"/>
      <c r="P241" s="60"/>
      <c r="Q241" s="60"/>
    </row>
    <row r="242" spans="1:17" s="57" customFormat="1" x14ac:dyDescent="0.2">
      <c r="A242" s="61" t="s">
        <v>30</v>
      </c>
      <c r="B242" s="61" t="s">
        <v>82</v>
      </c>
      <c r="C242" s="61" t="s">
        <v>29</v>
      </c>
      <c r="D242" s="61" t="s">
        <v>47</v>
      </c>
      <c r="E242" s="52">
        <v>37347</v>
      </c>
      <c r="F242" s="53">
        <v>150000</v>
      </c>
      <c r="G242" s="53">
        <v>148859.24960000001</v>
      </c>
      <c r="H242" s="54">
        <v>0.99239499739099102</v>
      </c>
      <c r="I242" s="55">
        <v>2.972</v>
      </c>
      <c r="J242" s="55">
        <v>4.1100000000000003</v>
      </c>
      <c r="K242" s="56">
        <v>0</v>
      </c>
      <c r="L242" s="56">
        <v>-169401.82610000001</v>
      </c>
      <c r="M242" s="53"/>
      <c r="N242" s="53"/>
      <c r="P242" s="60"/>
      <c r="Q242" s="60"/>
    </row>
    <row r="243" spans="1:17" s="57" customFormat="1" x14ac:dyDescent="0.2">
      <c r="A243" s="61" t="s">
        <v>30</v>
      </c>
      <c r="B243" s="61" t="s">
        <v>82</v>
      </c>
      <c r="C243" s="61" t="s">
        <v>29</v>
      </c>
      <c r="D243" s="61" t="s">
        <v>47</v>
      </c>
      <c r="E243" s="52">
        <v>37377</v>
      </c>
      <c r="F243" s="53">
        <v>155000</v>
      </c>
      <c r="G243" s="53">
        <v>153533.26670000001</v>
      </c>
      <c r="H243" s="54">
        <v>0.99053720446637805</v>
      </c>
      <c r="I243" s="55">
        <v>3.0089999999999999</v>
      </c>
      <c r="J243" s="55">
        <v>4.1100000000000003</v>
      </c>
      <c r="K243" s="56">
        <v>0</v>
      </c>
      <c r="L243" s="56">
        <v>-169040.12659999999</v>
      </c>
      <c r="M243" s="53"/>
      <c r="N243" s="53"/>
      <c r="P243" s="60"/>
      <c r="Q243" s="60"/>
    </row>
    <row r="244" spans="1:17" s="57" customFormat="1" x14ac:dyDescent="0.2">
      <c r="A244" s="61" t="s">
        <v>30</v>
      </c>
      <c r="B244" s="61" t="s">
        <v>82</v>
      </c>
      <c r="C244" s="61" t="s">
        <v>29</v>
      </c>
      <c r="D244" s="61" t="s">
        <v>47</v>
      </c>
      <c r="E244" s="52">
        <v>37408</v>
      </c>
      <c r="F244" s="53">
        <v>150000</v>
      </c>
      <c r="G244" s="53">
        <v>148285.8866</v>
      </c>
      <c r="H244" s="54">
        <v>0.98857257703245704</v>
      </c>
      <c r="I244" s="55">
        <v>3.0470000000000002</v>
      </c>
      <c r="J244" s="55">
        <v>4.1100000000000003</v>
      </c>
      <c r="K244" s="56">
        <v>0</v>
      </c>
      <c r="L244" s="56">
        <v>-157627.89739999999</v>
      </c>
      <c r="M244" s="53"/>
      <c r="N244" s="53"/>
      <c r="P244" s="60"/>
      <c r="Q244" s="60"/>
    </row>
    <row r="245" spans="1:17" s="57" customFormat="1" x14ac:dyDescent="0.2">
      <c r="A245" s="61" t="s">
        <v>30</v>
      </c>
      <c r="B245" s="61" t="s">
        <v>82</v>
      </c>
      <c r="C245" s="61" t="s">
        <v>29</v>
      </c>
      <c r="D245" s="61" t="s">
        <v>47</v>
      </c>
      <c r="E245" s="52">
        <v>37438</v>
      </c>
      <c r="F245" s="53">
        <v>155000</v>
      </c>
      <c r="G245" s="53">
        <v>152918.69459999999</v>
      </c>
      <c r="H245" s="54">
        <v>0.98657222310521597</v>
      </c>
      <c r="I245" s="55">
        <v>3.0870000000000002</v>
      </c>
      <c r="J245" s="55">
        <v>4.1100000000000003</v>
      </c>
      <c r="K245" s="56">
        <v>0</v>
      </c>
      <c r="L245" s="56">
        <v>-156435.82459999999</v>
      </c>
      <c r="M245" s="53"/>
      <c r="N245" s="53"/>
      <c r="P245" s="60"/>
      <c r="Q245" s="60"/>
    </row>
    <row r="246" spans="1:17" s="57" customFormat="1" x14ac:dyDescent="0.2">
      <c r="A246" s="61" t="s">
        <v>30</v>
      </c>
      <c r="B246" s="61" t="s">
        <v>82</v>
      </c>
      <c r="C246" s="61" t="s">
        <v>29</v>
      </c>
      <c r="D246" s="61" t="s">
        <v>47</v>
      </c>
      <c r="E246" s="52">
        <v>37469</v>
      </c>
      <c r="F246" s="53">
        <v>155000</v>
      </c>
      <c r="G246" s="53">
        <v>152573.1341</v>
      </c>
      <c r="H246" s="54">
        <v>0.98434280069208802</v>
      </c>
      <c r="I246" s="55">
        <v>3.12</v>
      </c>
      <c r="J246" s="55">
        <v>4.1100000000000003</v>
      </c>
      <c r="K246" s="56">
        <v>0</v>
      </c>
      <c r="L246" s="56">
        <v>-151047.40280000001</v>
      </c>
      <c r="M246" s="53"/>
      <c r="N246" s="53"/>
      <c r="P246" s="60"/>
      <c r="Q246" s="60"/>
    </row>
    <row r="247" spans="1:17" s="57" customFormat="1" x14ac:dyDescent="0.2">
      <c r="A247" s="61" t="s">
        <v>30</v>
      </c>
      <c r="B247" s="61" t="s">
        <v>82</v>
      </c>
      <c r="C247" s="61" t="s">
        <v>29</v>
      </c>
      <c r="D247" s="61" t="s">
        <v>47</v>
      </c>
      <c r="E247" s="52">
        <v>37500</v>
      </c>
      <c r="F247" s="53">
        <v>150000</v>
      </c>
      <c r="G247" s="53">
        <v>147304.25719999999</v>
      </c>
      <c r="H247" s="54">
        <v>0.982028381324202</v>
      </c>
      <c r="I247" s="55">
        <v>3.125</v>
      </c>
      <c r="J247" s="55">
        <v>4.1100000000000003</v>
      </c>
      <c r="K247" s="56">
        <v>0</v>
      </c>
      <c r="L247" s="56">
        <v>-145094.69330000001</v>
      </c>
      <c r="M247" s="53"/>
      <c r="N247" s="53"/>
      <c r="P247" s="60"/>
      <c r="Q247" s="60"/>
    </row>
    <row r="248" spans="1:17" s="57" customFormat="1" x14ac:dyDescent="0.2">
      <c r="A248" s="61" t="s">
        <v>30</v>
      </c>
      <c r="B248" s="61" t="s">
        <v>82</v>
      </c>
      <c r="C248" s="61" t="s">
        <v>29</v>
      </c>
      <c r="D248" s="61" t="s">
        <v>47</v>
      </c>
      <c r="E248" s="52">
        <v>37530</v>
      </c>
      <c r="F248" s="53">
        <v>155000</v>
      </c>
      <c r="G248" s="53">
        <v>151848.81830000001</v>
      </c>
      <c r="H248" s="54">
        <v>0.97966979528062503</v>
      </c>
      <c r="I248" s="55">
        <v>3.1480000000000001</v>
      </c>
      <c r="J248" s="55">
        <v>4.1100000000000003</v>
      </c>
      <c r="K248" s="56">
        <v>0</v>
      </c>
      <c r="L248" s="56">
        <v>-146078.5632</v>
      </c>
      <c r="M248" s="53"/>
      <c r="N248" s="53"/>
      <c r="P248" s="60"/>
      <c r="Q248" s="60"/>
    </row>
    <row r="249" spans="1:17" s="57" customFormat="1" x14ac:dyDescent="0.2">
      <c r="A249" s="61" t="s">
        <v>30</v>
      </c>
      <c r="B249" s="61" t="s">
        <v>82</v>
      </c>
      <c r="C249" s="61" t="s">
        <v>29</v>
      </c>
      <c r="D249" s="61" t="s">
        <v>47</v>
      </c>
      <c r="E249" s="52">
        <v>37561</v>
      </c>
      <c r="F249" s="53">
        <v>150000</v>
      </c>
      <c r="G249" s="53">
        <v>146562.44469999999</v>
      </c>
      <c r="H249" s="54">
        <v>0.97708296454426102</v>
      </c>
      <c r="I249" s="55">
        <v>3.331</v>
      </c>
      <c r="J249" s="55">
        <v>4.1100000000000003</v>
      </c>
      <c r="K249" s="56">
        <v>0</v>
      </c>
      <c r="L249" s="56">
        <v>-114172.1444</v>
      </c>
      <c r="M249" s="53"/>
      <c r="N249" s="53"/>
      <c r="P249" s="60"/>
      <c r="Q249" s="60"/>
    </row>
    <row r="250" spans="1:17" s="57" customFormat="1" x14ac:dyDescent="0.2">
      <c r="A250" s="61" t="s">
        <v>30</v>
      </c>
      <c r="B250" s="61" t="s">
        <v>82</v>
      </c>
      <c r="C250" s="61" t="s">
        <v>29</v>
      </c>
      <c r="D250" s="61" t="s">
        <v>47</v>
      </c>
      <c r="E250" s="52">
        <v>37591</v>
      </c>
      <c r="F250" s="53">
        <v>155000</v>
      </c>
      <c r="G250" s="53">
        <v>151044.9479</v>
      </c>
      <c r="H250" s="54">
        <v>0.974483534538096</v>
      </c>
      <c r="I250" s="55">
        <v>3.5110000000000001</v>
      </c>
      <c r="J250" s="55">
        <v>4.1100000000000003</v>
      </c>
      <c r="K250" s="56">
        <v>0</v>
      </c>
      <c r="L250" s="56">
        <v>-90475.923800000004</v>
      </c>
      <c r="M250" s="53"/>
      <c r="N250" s="53"/>
      <c r="P250" s="60"/>
      <c r="Q250" s="60"/>
    </row>
    <row r="251" spans="1:17" s="57" customFormat="1" x14ac:dyDescent="0.2">
      <c r="A251" s="61" t="s">
        <v>30</v>
      </c>
      <c r="B251" s="61" t="s">
        <v>83</v>
      </c>
      <c r="C251" s="61" t="s">
        <v>29</v>
      </c>
      <c r="D251" s="61" t="s">
        <v>47</v>
      </c>
      <c r="E251" s="52">
        <v>37257</v>
      </c>
      <c r="F251" s="53">
        <v>155000</v>
      </c>
      <c r="G251" s="53">
        <v>154631.23019999999</v>
      </c>
      <c r="H251" s="54">
        <v>0.99762083983368699</v>
      </c>
      <c r="I251" s="55">
        <v>3.0259999999999998</v>
      </c>
      <c r="J251" s="55">
        <v>3.98</v>
      </c>
      <c r="K251" s="56">
        <v>0</v>
      </c>
      <c r="L251" s="56">
        <v>-147518.1936</v>
      </c>
      <c r="M251" s="53"/>
      <c r="N251" s="53"/>
      <c r="P251" s="60"/>
      <c r="Q251" s="60"/>
    </row>
    <row r="252" spans="1:17" s="57" customFormat="1" x14ac:dyDescent="0.2">
      <c r="A252" s="61" t="s">
        <v>30</v>
      </c>
      <c r="B252" s="61" t="s">
        <v>83</v>
      </c>
      <c r="C252" s="61" t="s">
        <v>29</v>
      </c>
      <c r="D252" s="61" t="s">
        <v>47</v>
      </c>
      <c r="E252" s="52">
        <v>37288</v>
      </c>
      <c r="F252" s="53">
        <v>140000</v>
      </c>
      <c r="G252" s="53">
        <v>139412.8719</v>
      </c>
      <c r="H252" s="54">
        <v>0.99580622761358795</v>
      </c>
      <c r="I252" s="55">
        <v>3.0680000000000001</v>
      </c>
      <c r="J252" s="55">
        <v>3.98</v>
      </c>
      <c r="K252" s="56">
        <v>0</v>
      </c>
      <c r="L252" s="56">
        <v>-127144.53909999999</v>
      </c>
      <c r="M252" s="53"/>
      <c r="N252" s="53"/>
      <c r="P252" s="60"/>
      <c r="Q252" s="60"/>
    </row>
    <row r="253" spans="1:17" s="57" customFormat="1" x14ac:dyDescent="0.2">
      <c r="A253" s="61" t="s">
        <v>30</v>
      </c>
      <c r="B253" s="61" t="s">
        <v>83</v>
      </c>
      <c r="C253" s="61" t="s">
        <v>29</v>
      </c>
      <c r="D253" s="61" t="s">
        <v>47</v>
      </c>
      <c r="E253" s="52">
        <v>37316</v>
      </c>
      <c r="F253" s="53">
        <v>155000</v>
      </c>
      <c r="G253" s="53">
        <v>154097.20559999999</v>
      </c>
      <c r="H253" s="54">
        <v>0.99417552006328103</v>
      </c>
      <c r="I253" s="55">
        <v>3.0350000000000001</v>
      </c>
      <c r="J253" s="55">
        <v>3.98</v>
      </c>
      <c r="K253" s="56">
        <v>0</v>
      </c>
      <c r="L253" s="56">
        <v>-145621.85930000001</v>
      </c>
      <c r="M253" s="53"/>
      <c r="N253" s="53"/>
      <c r="P253" s="60"/>
      <c r="Q253" s="60"/>
    </row>
    <row r="254" spans="1:17" s="57" customFormat="1" x14ac:dyDescent="0.2">
      <c r="A254" s="61" t="s">
        <v>30</v>
      </c>
      <c r="B254" s="61" t="s">
        <v>83</v>
      </c>
      <c r="C254" s="61" t="s">
        <v>29</v>
      </c>
      <c r="D254" s="61" t="s">
        <v>47</v>
      </c>
      <c r="E254" s="52">
        <v>37347</v>
      </c>
      <c r="F254" s="53">
        <v>150000</v>
      </c>
      <c r="G254" s="53">
        <v>148859.24960000001</v>
      </c>
      <c r="H254" s="54">
        <v>0.99239499739099102</v>
      </c>
      <c r="I254" s="55">
        <v>2.972</v>
      </c>
      <c r="J254" s="55">
        <v>3.98</v>
      </c>
      <c r="K254" s="56">
        <v>0</v>
      </c>
      <c r="L254" s="56">
        <v>-150050.12359999999</v>
      </c>
      <c r="M254" s="53"/>
      <c r="N254" s="53"/>
      <c r="P254" s="60"/>
      <c r="Q254" s="60"/>
    </row>
    <row r="255" spans="1:17" s="57" customFormat="1" x14ac:dyDescent="0.2">
      <c r="A255" s="61" t="s">
        <v>30</v>
      </c>
      <c r="B255" s="61" t="s">
        <v>83</v>
      </c>
      <c r="C255" s="61" t="s">
        <v>29</v>
      </c>
      <c r="D255" s="61" t="s">
        <v>47</v>
      </c>
      <c r="E255" s="52">
        <v>37377</v>
      </c>
      <c r="F255" s="53">
        <v>155000</v>
      </c>
      <c r="G255" s="53">
        <v>153533.26670000001</v>
      </c>
      <c r="H255" s="54">
        <v>0.99053720446637805</v>
      </c>
      <c r="I255" s="55">
        <v>3.0089999999999999</v>
      </c>
      <c r="J255" s="55">
        <v>3.98</v>
      </c>
      <c r="K255" s="56">
        <v>0</v>
      </c>
      <c r="L255" s="56">
        <v>-149080.802</v>
      </c>
      <c r="M255" s="53"/>
      <c r="N255" s="53"/>
      <c r="P255" s="60"/>
      <c r="Q255" s="60"/>
    </row>
    <row r="256" spans="1:17" s="57" customFormat="1" x14ac:dyDescent="0.2">
      <c r="A256" s="61" t="s">
        <v>30</v>
      </c>
      <c r="B256" s="61" t="s">
        <v>83</v>
      </c>
      <c r="C256" s="61" t="s">
        <v>29</v>
      </c>
      <c r="D256" s="61" t="s">
        <v>47</v>
      </c>
      <c r="E256" s="52">
        <v>37408</v>
      </c>
      <c r="F256" s="53">
        <v>150000</v>
      </c>
      <c r="G256" s="53">
        <v>148285.8866</v>
      </c>
      <c r="H256" s="54">
        <v>0.98857257703245704</v>
      </c>
      <c r="I256" s="55">
        <v>3.0470000000000002</v>
      </c>
      <c r="J256" s="55">
        <v>3.98</v>
      </c>
      <c r="K256" s="56">
        <v>0</v>
      </c>
      <c r="L256" s="56">
        <v>-138350.7322</v>
      </c>
      <c r="M256" s="53"/>
      <c r="N256" s="53"/>
      <c r="P256" s="60"/>
      <c r="Q256" s="60"/>
    </row>
    <row r="257" spans="1:17" s="57" customFormat="1" x14ac:dyDescent="0.2">
      <c r="A257" s="61" t="s">
        <v>30</v>
      </c>
      <c r="B257" s="61" t="s">
        <v>83</v>
      </c>
      <c r="C257" s="61" t="s">
        <v>29</v>
      </c>
      <c r="D257" s="61" t="s">
        <v>47</v>
      </c>
      <c r="E257" s="52">
        <v>37438</v>
      </c>
      <c r="F257" s="53">
        <v>155000</v>
      </c>
      <c r="G257" s="53">
        <v>152918.69459999999</v>
      </c>
      <c r="H257" s="54">
        <v>0.98657222310521597</v>
      </c>
      <c r="I257" s="55">
        <v>3.0870000000000002</v>
      </c>
      <c r="J257" s="55">
        <v>3.98</v>
      </c>
      <c r="K257" s="56">
        <v>0</v>
      </c>
      <c r="L257" s="56">
        <v>-136556.39430000001</v>
      </c>
      <c r="M257" s="53"/>
      <c r="N257" s="53"/>
      <c r="P257" s="60"/>
      <c r="Q257" s="60"/>
    </row>
    <row r="258" spans="1:17" s="57" customFormat="1" x14ac:dyDescent="0.2">
      <c r="A258" s="61" t="s">
        <v>30</v>
      </c>
      <c r="B258" s="61" t="s">
        <v>83</v>
      </c>
      <c r="C258" s="61" t="s">
        <v>29</v>
      </c>
      <c r="D258" s="61" t="s">
        <v>47</v>
      </c>
      <c r="E258" s="52">
        <v>37469</v>
      </c>
      <c r="F258" s="53">
        <v>155000</v>
      </c>
      <c r="G258" s="53">
        <v>152573.1341</v>
      </c>
      <c r="H258" s="54">
        <v>0.98434280069208802</v>
      </c>
      <c r="I258" s="55">
        <v>3.12</v>
      </c>
      <c r="J258" s="55">
        <v>3.98</v>
      </c>
      <c r="K258" s="56">
        <v>0</v>
      </c>
      <c r="L258" s="56">
        <v>-131212.8953</v>
      </c>
      <c r="M258" s="53"/>
      <c r="N258" s="53"/>
      <c r="P258" s="60"/>
      <c r="Q258" s="60"/>
    </row>
    <row r="259" spans="1:17" s="57" customFormat="1" x14ac:dyDescent="0.2">
      <c r="A259" s="61" t="s">
        <v>30</v>
      </c>
      <c r="B259" s="61" t="s">
        <v>83</v>
      </c>
      <c r="C259" s="61" t="s">
        <v>29</v>
      </c>
      <c r="D259" s="61" t="s">
        <v>47</v>
      </c>
      <c r="E259" s="52">
        <v>37500</v>
      </c>
      <c r="F259" s="53">
        <v>150000</v>
      </c>
      <c r="G259" s="53">
        <v>147304.25719999999</v>
      </c>
      <c r="H259" s="54">
        <v>0.982028381324202</v>
      </c>
      <c r="I259" s="55">
        <v>3.125</v>
      </c>
      <c r="J259" s="55">
        <v>3.98</v>
      </c>
      <c r="K259" s="56">
        <v>0</v>
      </c>
      <c r="L259" s="56">
        <v>-125945.13989999999</v>
      </c>
      <c r="M259" s="53"/>
      <c r="N259" s="53"/>
      <c r="P259" s="60"/>
      <c r="Q259" s="60"/>
    </row>
    <row r="260" spans="1:17" s="57" customFormat="1" x14ac:dyDescent="0.2">
      <c r="A260" s="61" t="s">
        <v>30</v>
      </c>
      <c r="B260" s="61" t="s">
        <v>83</v>
      </c>
      <c r="C260" s="61" t="s">
        <v>29</v>
      </c>
      <c r="D260" s="61" t="s">
        <v>47</v>
      </c>
      <c r="E260" s="52">
        <v>37530</v>
      </c>
      <c r="F260" s="53">
        <v>155000</v>
      </c>
      <c r="G260" s="53">
        <v>151848.81830000001</v>
      </c>
      <c r="H260" s="54">
        <v>0.97966979528062503</v>
      </c>
      <c r="I260" s="55">
        <v>3.1480000000000001</v>
      </c>
      <c r="J260" s="55">
        <v>3.98</v>
      </c>
      <c r="K260" s="56">
        <v>0</v>
      </c>
      <c r="L260" s="56">
        <v>-126338.21679999999</v>
      </c>
      <c r="M260" s="53"/>
      <c r="N260" s="53"/>
      <c r="P260" s="60"/>
      <c r="Q260" s="60"/>
    </row>
    <row r="261" spans="1:17" s="57" customFormat="1" x14ac:dyDescent="0.2">
      <c r="A261" s="61" t="s">
        <v>30</v>
      </c>
      <c r="B261" s="61" t="s">
        <v>83</v>
      </c>
      <c r="C261" s="61" t="s">
        <v>29</v>
      </c>
      <c r="D261" s="61" t="s">
        <v>47</v>
      </c>
      <c r="E261" s="52">
        <v>37561</v>
      </c>
      <c r="F261" s="53">
        <v>150000</v>
      </c>
      <c r="G261" s="53">
        <v>146562.44469999999</v>
      </c>
      <c r="H261" s="54">
        <v>0.97708296454426102</v>
      </c>
      <c r="I261" s="55">
        <v>3.331</v>
      </c>
      <c r="J261" s="55">
        <v>3.98</v>
      </c>
      <c r="K261" s="56">
        <v>0</v>
      </c>
      <c r="L261" s="56">
        <v>-95119.026599999997</v>
      </c>
      <c r="M261" s="53"/>
      <c r="N261" s="53"/>
      <c r="P261" s="60"/>
      <c r="Q261" s="60"/>
    </row>
    <row r="262" spans="1:17" s="57" customFormat="1" x14ac:dyDescent="0.2">
      <c r="A262" s="61" t="s">
        <v>30</v>
      </c>
      <c r="B262" s="61" t="s">
        <v>83</v>
      </c>
      <c r="C262" s="61" t="s">
        <v>29</v>
      </c>
      <c r="D262" s="61" t="s">
        <v>47</v>
      </c>
      <c r="E262" s="52">
        <v>37591</v>
      </c>
      <c r="F262" s="53">
        <v>155000</v>
      </c>
      <c r="G262" s="53">
        <v>151044.9479</v>
      </c>
      <c r="H262" s="54">
        <v>0.974483534538096</v>
      </c>
      <c r="I262" s="55">
        <v>3.5110000000000001</v>
      </c>
      <c r="J262" s="55">
        <v>3.98</v>
      </c>
      <c r="K262" s="56">
        <v>0</v>
      </c>
      <c r="L262" s="56">
        <v>-70840.080499999996</v>
      </c>
      <c r="M262" s="53"/>
      <c r="N262" s="53"/>
      <c r="P262" s="60"/>
      <c r="Q262" s="60"/>
    </row>
    <row r="263" spans="1:17" s="57" customFormat="1" x14ac:dyDescent="0.2">
      <c r="A263" s="61" t="s">
        <v>30</v>
      </c>
      <c r="B263" s="61" t="s">
        <v>84</v>
      </c>
      <c r="C263" s="61" t="s">
        <v>29</v>
      </c>
      <c r="D263" s="61" t="s">
        <v>47</v>
      </c>
      <c r="E263" s="52">
        <v>37257</v>
      </c>
      <c r="F263" s="53">
        <v>-155000</v>
      </c>
      <c r="G263" s="53">
        <v>-154631.23019999999</v>
      </c>
      <c r="H263" s="54">
        <v>0.99762083983368699</v>
      </c>
      <c r="I263" s="55">
        <v>3.0259999999999998</v>
      </c>
      <c r="J263" s="55">
        <v>3.98</v>
      </c>
      <c r="K263" s="56">
        <v>0</v>
      </c>
      <c r="L263" s="56">
        <v>147518.1936</v>
      </c>
      <c r="M263" s="53"/>
      <c r="N263" s="53"/>
      <c r="P263" s="60"/>
      <c r="Q263" s="60"/>
    </row>
    <row r="264" spans="1:17" s="57" customFormat="1" x14ac:dyDescent="0.2">
      <c r="A264" s="61" t="s">
        <v>30</v>
      </c>
      <c r="B264" s="61" t="s">
        <v>84</v>
      </c>
      <c r="C264" s="61" t="s">
        <v>29</v>
      </c>
      <c r="D264" s="61" t="s">
        <v>47</v>
      </c>
      <c r="E264" s="52">
        <v>37288</v>
      </c>
      <c r="F264" s="53">
        <v>-140000</v>
      </c>
      <c r="G264" s="53">
        <v>-139412.8719</v>
      </c>
      <c r="H264" s="54">
        <v>0.99580622761358795</v>
      </c>
      <c r="I264" s="55">
        <v>3.0680000000000001</v>
      </c>
      <c r="J264" s="55">
        <v>3.98</v>
      </c>
      <c r="K264" s="56">
        <v>0</v>
      </c>
      <c r="L264" s="56">
        <v>127144.53909999999</v>
      </c>
      <c r="M264" s="53"/>
      <c r="N264" s="53"/>
      <c r="P264" s="60"/>
      <c r="Q264" s="60"/>
    </row>
    <row r="265" spans="1:17" s="57" customFormat="1" x14ac:dyDescent="0.2">
      <c r="A265" s="61" t="s">
        <v>30</v>
      </c>
      <c r="B265" s="61" t="s">
        <v>84</v>
      </c>
      <c r="C265" s="61" t="s">
        <v>29</v>
      </c>
      <c r="D265" s="61" t="s">
        <v>47</v>
      </c>
      <c r="E265" s="52">
        <v>37316</v>
      </c>
      <c r="F265" s="53">
        <v>-155000</v>
      </c>
      <c r="G265" s="53">
        <v>-154097.20559999999</v>
      </c>
      <c r="H265" s="54">
        <v>0.99417552006328103</v>
      </c>
      <c r="I265" s="55">
        <v>3.0350000000000001</v>
      </c>
      <c r="J265" s="55">
        <v>3.98</v>
      </c>
      <c r="K265" s="56">
        <v>0</v>
      </c>
      <c r="L265" s="56">
        <v>145621.85930000001</v>
      </c>
      <c r="M265" s="53"/>
      <c r="N265" s="53"/>
      <c r="P265" s="60"/>
      <c r="Q265" s="60"/>
    </row>
    <row r="266" spans="1:17" s="57" customFormat="1" x14ac:dyDescent="0.2">
      <c r="A266" s="61" t="s">
        <v>30</v>
      </c>
      <c r="B266" s="61" t="s">
        <v>84</v>
      </c>
      <c r="C266" s="61" t="s">
        <v>29</v>
      </c>
      <c r="D266" s="61" t="s">
        <v>47</v>
      </c>
      <c r="E266" s="52">
        <v>37347</v>
      </c>
      <c r="F266" s="53">
        <v>-150000</v>
      </c>
      <c r="G266" s="53">
        <v>-148859.24960000001</v>
      </c>
      <c r="H266" s="54">
        <v>0.99239499739099102</v>
      </c>
      <c r="I266" s="55">
        <v>2.972</v>
      </c>
      <c r="J266" s="55">
        <v>3.98</v>
      </c>
      <c r="K266" s="56">
        <v>0</v>
      </c>
      <c r="L266" s="56">
        <v>150050.12359999999</v>
      </c>
      <c r="M266" s="53"/>
      <c r="N266" s="53"/>
      <c r="P266" s="60"/>
      <c r="Q266" s="60"/>
    </row>
    <row r="267" spans="1:17" s="57" customFormat="1" x14ac:dyDescent="0.2">
      <c r="A267" s="61" t="s">
        <v>30</v>
      </c>
      <c r="B267" s="61" t="s">
        <v>84</v>
      </c>
      <c r="C267" s="61" t="s">
        <v>29</v>
      </c>
      <c r="D267" s="61" t="s">
        <v>47</v>
      </c>
      <c r="E267" s="52">
        <v>37377</v>
      </c>
      <c r="F267" s="53">
        <v>-155000</v>
      </c>
      <c r="G267" s="53">
        <v>-153533.26670000001</v>
      </c>
      <c r="H267" s="54">
        <v>0.99053720446637805</v>
      </c>
      <c r="I267" s="55">
        <v>3.0089999999999999</v>
      </c>
      <c r="J267" s="55">
        <v>3.98</v>
      </c>
      <c r="K267" s="56">
        <v>0</v>
      </c>
      <c r="L267" s="56">
        <v>149080.802</v>
      </c>
      <c r="M267" s="53"/>
      <c r="N267" s="53"/>
      <c r="P267" s="60"/>
      <c r="Q267" s="60"/>
    </row>
    <row r="268" spans="1:17" s="57" customFormat="1" x14ac:dyDescent="0.2">
      <c r="A268" s="61" t="s">
        <v>30</v>
      </c>
      <c r="B268" s="61" t="s">
        <v>84</v>
      </c>
      <c r="C268" s="61" t="s">
        <v>29</v>
      </c>
      <c r="D268" s="61" t="s">
        <v>47</v>
      </c>
      <c r="E268" s="52">
        <v>37408</v>
      </c>
      <c r="F268" s="53">
        <v>-150000</v>
      </c>
      <c r="G268" s="53">
        <v>-148285.8866</v>
      </c>
      <c r="H268" s="54">
        <v>0.98857257703245704</v>
      </c>
      <c r="I268" s="55">
        <v>3.0470000000000002</v>
      </c>
      <c r="J268" s="55">
        <v>3.98</v>
      </c>
      <c r="K268" s="56">
        <v>0</v>
      </c>
      <c r="L268" s="56">
        <v>138350.7322</v>
      </c>
      <c r="M268" s="53"/>
      <c r="N268" s="53"/>
      <c r="P268" s="60"/>
      <c r="Q268" s="60"/>
    </row>
    <row r="269" spans="1:17" s="57" customFormat="1" x14ac:dyDescent="0.2">
      <c r="A269" s="61" t="s">
        <v>30</v>
      </c>
      <c r="B269" s="61" t="s">
        <v>84</v>
      </c>
      <c r="C269" s="61" t="s">
        <v>29</v>
      </c>
      <c r="D269" s="61" t="s">
        <v>47</v>
      </c>
      <c r="E269" s="52">
        <v>37438</v>
      </c>
      <c r="F269" s="53">
        <v>-155000</v>
      </c>
      <c r="G269" s="53">
        <v>-152918.69459999999</v>
      </c>
      <c r="H269" s="54">
        <v>0.98657222310521597</v>
      </c>
      <c r="I269" s="55">
        <v>3.0870000000000002</v>
      </c>
      <c r="J269" s="55">
        <v>3.98</v>
      </c>
      <c r="K269" s="56">
        <v>0</v>
      </c>
      <c r="L269" s="56">
        <v>136556.39430000001</v>
      </c>
      <c r="M269" s="53"/>
      <c r="N269" s="53"/>
      <c r="P269" s="60"/>
      <c r="Q269" s="60"/>
    </row>
    <row r="270" spans="1:17" s="57" customFormat="1" x14ac:dyDescent="0.2">
      <c r="A270" s="61" t="s">
        <v>30</v>
      </c>
      <c r="B270" s="61" t="s">
        <v>84</v>
      </c>
      <c r="C270" s="61" t="s">
        <v>29</v>
      </c>
      <c r="D270" s="61" t="s">
        <v>47</v>
      </c>
      <c r="E270" s="52">
        <v>37469</v>
      </c>
      <c r="F270" s="53">
        <v>-155000</v>
      </c>
      <c r="G270" s="53">
        <v>-152573.1341</v>
      </c>
      <c r="H270" s="54">
        <v>0.98434280069208802</v>
      </c>
      <c r="I270" s="55">
        <v>3.12</v>
      </c>
      <c r="J270" s="55">
        <v>3.98</v>
      </c>
      <c r="K270" s="56">
        <v>0</v>
      </c>
      <c r="L270" s="56">
        <v>131212.8953</v>
      </c>
      <c r="M270" s="53"/>
      <c r="N270" s="53"/>
      <c r="P270" s="60"/>
      <c r="Q270" s="60"/>
    </row>
    <row r="271" spans="1:17" s="57" customFormat="1" x14ac:dyDescent="0.2">
      <c r="A271" s="61" t="s">
        <v>30</v>
      </c>
      <c r="B271" s="61" t="s">
        <v>84</v>
      </c>
      <c r="C271" s="61" t="s">
        <v>29</v>
      </c>
      <c r="D271" s="61" t="s">
        <v>47</v>
      </c>
      <c r="E271" s="52">
        <v>37500</v>
      </c>
      <c r="F271" s="53">
        <v>-150000</v>
      </c>
      <c r="G271" s="53">
        <v>-147304.25719999999</v>
      </c>
      <c r="H271" s="54">
        <v>0.982028381324202</v>
      </c>
      <c r="I271" s="55">
        <v>3.125</v>
      </c>
      <c r="J271" s="55">
        <v>3.98</v>
      </c>
      <c r="K271" s="56">
        <v>0</v>
      </c>
      <c r="L271" s="56">
        <v>125945.13989999999</v>
      </c>
      <c r="M271" s="53"/>
      <c r="N271" s="53"/>
      <c r="P271" s="60"/>
      <c r="Q271" s="60"/>
    </row>
    <row r="272" spans="1:17" s="57" customFormat="1" x14ac:dyDescent="0.2">
      <c r="A272" s="61" t="s">
        <v>30</v>
      </c>
      <c r="B272" s="61" t="s">
        <v>84</v>
      </c>
      <c r="C272" s="61" t="s">
        <v>29</v>
      </c>
      <c r="D272" s="61" t="s">
        <v>47</v>
      </c>
      <c r="E272" s="52">
        <v>37530</v>
      </c>
      <c r="F272" s="53">
        <v>-155000</v>
      </c>
      <c r="G272" s="53">
        <v>-151848.81830000001</v>
      </c>
      <c r="H272" s="54">
        <v>0.97966979528062503</v>
      </c>
      <c r="I272" s="55">
        <v>3.1480000000000001</v>
      </c>
      <c r="J272" s="55">
        <v>3.98</v>
      </c>
      <c r="K272" s="56">
        <v>0</v>
      </c>
      <c r="L272" s="56">
        <v>126338.21679999999</v>
      </c>
      <c r="M272" s="53"/>
      <c r="N272" s="53"/>
      <c r="P272" s="60"/>
      <c r="Q272" s="60"/>
    </row>
    <row r="273" spans="1:17" s="57" customFormat="1" x14ac:dyDescent="0.2">
      <c r="A273" s="61" t="s">
        <v>30</v>
      </c>
      <c r="B273" s="61" t="s">
        <v>84</v>
      </c>
      <c r="C273" s="61" t="s">
        <v>29</v>
      </c>
      <c r="D273" s="61" t="s">
        <v>47</v>
      </c>
      <c r="E273" s="52">
        <v>37561</v>
      </c>
      <c r="F273" s="53">
        <v>-150000</v>
      </c>
      <c r="G273" s="53">
        <v>-146562.44469999999</v>
      </c>
      <c r="H273" s="54">
        <v>0.97708296454426102</v>
      </c>
      <c r="I273" s="55">
        <v>3.331</v>
      </c>
      <c r="J273" s="55">
        <v>3.98</v>
      </c>
      <c r="K273" s="56">
        <v>0</v>
      </c>
      <c r="L273" s="56">
        <v>95119.026599999997</v>
      </c>
      <c r="M273" s="53"/>
      <c r="N273" s="53"/>
      <c r="P273" s="60"/>
      <c r="Q273" s="60"/>
    </row>
    <row r="274" spans="1:17" s="57" customFormat="1" x14ac:dyDescent="0.2">
      <c r="A274" s="61" t="s">
        <v>30</v>
      </c>
      <c r="B274" s="61" t="s">
        <v>84</v>
      </c>
      <c r="C274" s="61" t="s">
        <v>29</v>
      </c>
      <c r="D274" s="61" t="s">
        <v>47</v>
      </c>
      <c r="E274" s="52">
        <v>37591</v>
      </c>
      <c r="F274" s="53">
        <v>-155000</v>
      </c>
      <c r="G274" s="53">
        <v>-151044.9479</v>
      </c>
      <c r="H274" s="54">
        <v>0.974483534538096</v>
      </c>
      <c r="I274" s="55">
        <v>3.5110000000000001</v>
      </c>
      <c r="J274" s="55">
        <v>3.98</v>
      </c>
      <c r="K274" s="56">
        <v>0</v>
      </c>
      <c r="L274" s="56">
        <v>70840.080499999996</v>
      </c>
      <c r="M274" s="53"/>
      <c r="N274" s="53"/>
      <c r="P274" s="60"/>
      <c r="Q274" s="60"/>
    </row>
    <row r="275" spans="1:17" s="57" customFormat="1" x14ac:dyDescent="0.2">
      <c r="A275" s="61" t="s">
        <v>30</v>
      </c>
      <c r="B275" s="61" t="s">
        <v>85</v>
      </c>
      <c r="C275" s="61" t="s">
        <v>29</v>
      </c>
      <c r="D275" s="61" t="s">
        <v>47</v>
      </c>
      <c r="E275" s="52">
        <v>37226</v>
      </c>
      <c r="F275" s="53">
        <v>155000</v>
      </c>
      <c r="G275" s="53">
        <v>154909.88699999999</v>
      </c>
      <c r="H275" s="54">
        <v>0.99941862583705199</v>
      </c>
      <c r="I275" s="55">
        <v>2.847</v>
      </c>
      <c r="J275" s="55">
        <v>4.3049999999999997</v>
      </c>
      <c r="K275" s="56">
        <v>0</v>
      </c>
      <c r="L275" s="56">
        <v>-225858.6153</v>
      </c>
      <c r="M275" s="53"/>
      <c r="N275" s="53"/>
      <c r="P275" s="60"/>
      <c r="Q275" s="60"/>
    </row>
    <row r="276" spans="1:17" s="57" customFormat="1" x14ac:dyDescent="0.2">
      <c r="A276" s="61" t="s">
        <v>30</v>
      </c>
      <c r="B276" s="61" t="s">
        <v>85</v>
      </c>
      <c r="C276" s="61" t="s">
        <v>29</v>
      </c>
      <c r="D276" s="61" t="s">
        <v>47</v>
      </c>
      <c r="E276" s="52">
        <v>37257</v>
      </c>
      <c r="F276" s="53">
        <v>155000</v>
      </c>
      <c r="G276" s="53">
        <v>154631.23019999999</v>
      </c>
      <c r="H276" s="54">
        <v>0.99762083983368699</v>
      </c>
      <c r="I276" s="55">
        <v>3.0259999999999998</v>
      </c>
      <c r="J276" s="55">
        <v>4.3049999999999997</v>
      </c>
      <c r="K276" s="56">
        <v>0</v>
      </c>
      <c r="L276" s="56">
        <v>-197773.34340000001</v>
      </c>
      <c r="M276" s="53"/>
      <c r="N276" s="53"/>
      <c r="P276" s="60"/>
      <c r="Q276" s="60"/>
    </row>
    <row r="277" spans="1:17" s="57" customFormat="1" x14ac:dyDescent="0.2">
      <c r="A277" s="61" t="s">
        <v>30</v>
      </c>
      <c r="B277" s="61" t="s">
        <v>85</v>
      </c>
      <c r="C277" s="61" t="s">
        <v>29</v>
      </c>
      <c r="D277" s="61" t="s">
        <v>47</v>
      </c>
      <c r="E277" s="52">
        <v>37288</v>
      </c>
      <c r="F277" s="53">
        <v>140000</v>
      </c>
      <c r="G277" s="53">
        <v>139412.8719</v>
      </c>
      <c r="H277" s="54">
        <v>0.99580622761358795</v>
      </c>
      <c r="I277" s="55">
        <v>3.0680000000000001</v>
      </c>
      <c r="J277" s="55">
        <v>4.3049999999999997</v>
      </c>
      <c r="K277" s="56">
        <v>0</v>
      </c>
      <c r="L277" s="56">
        <v>-172453.7225</v>
      </c>
      <c r="M277" s="53"/>
      <c r="N277" s="53"/>
      <c r="P277" s="60"/>
      <c r="Q277" s="60"/>
    </row>
    <row r="278" spans="1:17" s="57" customFormat="1" x14ac:dyDescent="0.2">
      <c r="A278" s="61" t="s">
        <v>30</v>
      </c>
      <c r="B278" s="61" t="s">
        <v>85</v>
      </c>
      <c r="C278" s="61" t="s">
        <v>29</v>
      </c>
      <c r="D278" s="61" t="s">
        <v>47</v>
      </c>
      <c r="E278" s="52">
        <v>37316</v>
      </c>
      <c r="F278" s="53">
        <v>155000</v>
      </c>
      <c r="G278" s="53">
        <v>154097.20559999999</v>
      </c>
      <c r="H278" s="54">
        <v>0.99417552006328103</v>
      </c>
      <c r="I278" s="55">
        <v>3.0350000000000001</v>
      </c>
      <c r="J278" s="55">
        <v>4.3049999999999997</v>
      </c>
      <c r="K278" s="56">
        <v>0</v>
      </c>
      <c r="L278" s="56">
        <v>-195703.45110000001</v>
      </c>
      <c r="M278" s="53"/>
      <c r="N278" s="53"/>
      <c r="P278" s="60"/>
      <c r="Q278" s="60"/>
    </row>
    <row r="279" spans="1:17" s="57" customFormat="1" x14ac:dyDescent="0.2">
      <c r="A279" s="61" t="s">
        <v>30</v>
      </c>
      <c r="B279" s="61" t="s">
        <v>86</v>
      </c>
      <c r="C279" s="61" t="s">
        <v>29</v>
      </c>
      <c r="D279" s="61" t="s">
        <v>47</v>
      </c>
      <c r="E279" s="52">
        <v>37226</v>
      </c>
      <c r="F279" s="53">
        <v>-155000</v>
      </c>
      <c r="G279" s="53">
        <v>-154909.88699999999</v>
      </c>
      <c r="H279" s="54">
        <v>0.99941862583705199</v>
      </c>
      <c r="I279" s="55">
        <v>2.847</v>
      </c>
      <c r="J279" s="55">
        <v>4.26</v>
      </c>
      <c r="K279" s="56">
        <v>0</v>
      </c>
      <c r="L279" s="56">
        <v>218887.6703</v>
      </c>
      <c r="M279" s="53"/>
      <c r="N279" s="53"/>
      <c r="P279" s="60"/>
      <c r="Q279" s="60"/>
    </row>
    <row r="280" spans="1:17" s="57" customFormat="1" x14ac:dyDescent="0.2">
      <c r="A280" s="61" t="s">
        <v>30</v>
      </c>
      <c r="B280" s="61" t="s">
        <v>86</v>
      </c>
      <c r="C280" s="61" t="s">
        <v>29</v>
      </c>
      <c r="D280" s="61" t="s">
        <v>47</v>
      </c>
      <c r="E280" s="52">
        <v>37257</v>
      </c>
      <c r="F280" s="53">
        <v>-155000</v>
      </c>
      <c r="G280" s="53">
        <v>-154631.23019999999</v>
      </c>
      <c r="H280" s="54">
        <v>0.99762083983368699</v>
      </c>
      <c r="I280" s="55">
        <v>3.0259999999999998</v>
      </c>
      <c r="J280" s="55">
        <v>4.26</v>
      </c>
      <c r="K280" s="56">
        <v>0</v>
      </c>
      <c r="L280" s="56">
        <v>190814.93799999999</v>
      </c>
      <c r="M280" s="53"/>
      <c r="N280" s="53"/>
      <c r="P280" s="60"/>
      <c r="Q280" s="60"/>
    </row>
    <row r="281" spans="1:17" s="57" customFormat="1" x14ac:dyDescent="0.2">
      <c r="A281" s="61" t="s">
        <v>30</v>
      </c>
      <c r="B281" s="61" t="s">
        <v>86</v>
      </c>
      <c r="C281" s="61" t="s">
        <v>29</v>
      </c>
      <c r="D281" s="61" t="s">
        <v>47</v>
      </c>
      <c r="E281" s="52">
        <v>37288</v>
      </c>
      <c r="F281" s="53">
        <v>-140000</v>
      </c>
      <c r="G281" s="53">
        <v>-139412.8719</v>
      </c>
      <c r="H281" s="54">
        <v>0.99580622761358795</v>
      </c>
      <c r="I281" s="55">
        <v>3.0680000000000001</v>
      </c>
      <c r="J281" s="55">
        <v>4.26</v>
      </c>
      <c r="K281" s="56">
        <v>0</v>
      </c>
      <c r="L281" s="56">
        <v>166180.1433</v>
      </c>
      <c r="M281" s="53"/>
      <c r="N281" s="53"/>
      <c r="P281" s="60"/>
      <c r="Q281" s="60"/>
    </row>
    <row r="282" spans="1:17" s="57" customFormat="1" x14ac:dyDescent="0.2">
      <c r="A282" s="61" t="s">
        <v>30</v>
      </c>
      <c r="B282" s="61" t="s">
        <v>86</v>
      </c>
      <c r="C282" s="61" t="s">
        <v>29</v>
      </c>
      <c r="D282" s="61" t="s">
        <v>47</v>
      </c>
      <c r="E282" s="52">
        <v>37316</v>
      </c>
      <c r="F282" s="53">
        <v>-155000</v>
      </c>
      <c r="G282" s="53">
        <v>-154097.20559999999</v>
      </c>
      <c r="H282" s="54">
        <v>0.99417552006328103</v>
      </c>
      <c r="I282" s="55">
        <v>3.0350000000000001</v>
      </c>
      <c r="J282" s="55">
        <v>4.26</v>
      </c>
      <c r="K282" s="56">
        <v>0</v>
      </c>
      <c r="L282" s="56">
        <v>188769.07689999999</v>
      </c>
      <c r="M282" s="53"/>
      <c r="N282" s="53"/>
      <c r="P282" s="60"/>
      <c r="Q282" s="60"/>
    </row>
    <row r="283" spans="1:17" s="57" customFormat="1" x14ac:dyDescent="0.2">
      <c r="A283" s="61" t="s">
        <v>30</v>
      </c>
      <c r="B283" s="61" t="s">
        <v>87</v>
      </c>
      <c r="C283" s="61" t="s">
        <v>29</v>
      </c>
      <c r="D283" s="61" t="s">
        <v>47</v>
      </c>
      <c r="E283" s="52">
        <v>37226</v>
      </c>
      <c r="F283" s="53">
        <v>-155000</v>
      </c>
      <c r="G283" s="53">
        <v>-154909.88699999999</v>
      </c>
      <c r="H283" s="54">
        <v>0.99941862583705199</v>
      </c>
      <c r="I283" s="55">
        <v>2.847</v>
      </c>
      <c r="J283" s="55">
        <v>4.26</v>
      </c>
      <c r="K283" s="56">
        <v>0</v>
      </c>
      <c r="L283" s="56">
        <v>218887.6703</v>
      </c>
      <c r="M283" s="53"/>
      <c r="N283" s="53"/>
      <c r="P283" s="60"/>
      <c r="Q283" s="60"/>
    </row>
    <row r="284" spans="1:17" s="57" customFormat="1" x14ac:dyDescent="0.2">
      <c r="A284" s="61" t="s">
        <v>30</v>
      </c>
      <c r="B284" s="61" t="s">
        <v>87</v>
      </c>
      <c r="C284" s="61" t="s">
        <v>29</v>
      </c>
      <c r="D284" s="61" t="s">
        <v>47</v>
      </c>
      <c r="E284" s="52">
        <v>37257</v>
      </c>
      <c r="F284" s="53">
        <v>-155000</v>
      </c>
      <c r="G284" s="53">
        <v>-154631.23019999999</v>
      </c>
      <c r="H284" s="54">
        <v>0.99762083983368699</v>
      </c>
      <c r="I284" s="55">
        <v>3.0259999999999998</v>
      </c>
      <c r="J284" s="55">
        <v>4.26</v>
      </c>
      <c r="K284" s="56">
        <v>0</v>
      </c>
      <c r="L284" s="56">
        <v>190814.93799999999</v>
      </c>
      <c r="M284" s="53"/>
      <c r="N284" s="53"/>
      <c r="P284" s="60"/>
      <c r="Q284" s="60"/>
    </row>
    <row r="285" spans="1:17" s="57" customFormat="1" x14ac:dyDescent="0.2">
      <c r="A285" s="61" t="s">
        <v>30</v>
      </c>
      <c r="B285" s="61" t="s">
        <v>87</v>
      </c>
      <c r="C285" s="61" t="s">
        <v>29</v>
      </c>
      <c r="D285" s="61" t="s">
        <v>47</v>
      </c>
      <c r="E285" s="52">
        <v>37288</v>
      </c>
      <c r="F285" s="53">
        <v>-140000</v>
      </c>
      <c r="G285" s="53">
        <v>-139412.8719</v>
      </c>
      <c r="H285" s="54">
        <v>0.99580622761358795</v>
      </c>
      <c r="I285" s="55">
        <v>3.0680000000000001</v>
      </c>
      <c r="J285" s="55">
        <v>4.26</v>
      </c>
      <c r="K285" s="56">
        <v>0</v>
      </c>
      <c r="L285" s="56">
        <v>166180.1433</v>
      </c>
      <c r="M285" s="53"/>
      <c r="N285" s="53"/>
      <c r="P285" s="60"/>
      <c r="Q285" s="60"/>
    </row>
    <row r="286" spans="1:17" s="57" customFormat="1" x14ac:dyDescent="0.2">
      <c r="A286" s="61" t="s">
        <v>30</v>
      </c>
      <c r="B286" s="61" t="s">
        <v>87</v>
      </c>
      <c r="C286" s="61" t="s">
        <v>29</v>
      </c>
      <c r="D286" s="61" t="s">
        <v>47</v>
      </c>
      <c r="E286" s="52">
        <v>37316</v>
      </c>
      <c r="F286" s="53">
        <v>-155000</v>
      </c>
      <c r="G286" s="53">
        <v>-154097.20559999999</v>
      </c>
      <c r="H286" s="54">
        <v>0.99417552006328103</v>
      </c>
      <c r="I286" s="55">
        <v>3.0350000000000001</v>
      </c>
      <c r="J286" s="55">
        <v>4.26</v>
      </c>
      <c r="K286" s="56">
        <v>0</v>
      </c>
      <c r="L286" s="56">
        <v>188769.07689999999</v>
      </c>
      <c r="M286" s="53"/>
      <c r="N286" s="53"/>
      <c r="P286" s="60"/>
      <c r="Q286" s="60"/>
    </row>
    <row r="287" spans="1:17" s="57" customFormat="1" x14ac:dyDescent="0.2">
      <c r="A287" s="61" t="s">
        <v>30</v>
      </c>
      <c r="B287" s="61" t="s">
        <v>88</v>
      </c>
      <c r="C287" s="61" t="s">
        <v>29</v>
      </c>
      <c r="D287" s="61" t="s">
        <v>47</v>
      </c>
      <c r="E287" s="52">
        <v>37257</v>
      </c>
      <c r="F287" s="53">
        <v>155000</v>
      </c>
      <c r="G287" s="53">
        <v>154631.23019999999</v>
      </c>
      <c r="H287" s="54">
        <v>0.99762083983368699</v>
      </c>
      <c r="I287" s="55">
        <v>3.0259999999999998</v>
      </c>
      <c r="J287" s="55">
        <v>3.97</v>
      </c>
      <c r="K287" s="56">
        <v>0</v>
      </c>
      <c r="L287" s="56">
        <v>-145971.88130000001</v>
      </c>
      <c r="M287" s="53"/>
      <c r="N287" s="53"/>
      <c r="P287" s="60"/>
      <c r="Q287" s="60"/>
    </row>
    <row r="288" spans="1:17" s="57" customFormat="1" x14ac:dyDescent="0.2">
      <c r="A288" s="61" t="s">
        <v>30</v>
      </c>
      <c r="B288" s="61" t="s">
        <v>88</v>
      </c>
      <c r="C288" s="61" t="s">
        <v>29</v>
      </c>
      <c r="D288" s="61" t="s">
        <v>47</v>
      </c>
      <c r="E288" s="52">
        <v>37288</v>
      </c>
      <c r="F288" s="53">
        <v>140000</v>
      </c>
      <c r="G288" s="53">
        <v>139412.8719</v>
      </c>
      <c r="H288" s="54">
        <v>0.99580622761358795</v>
      </c>
      <c r="I288" s="55">
        <v>3.0680000000000001</v>
      </c>
      <c r="J288" s="55">
        <v>3.97</v>
      </c>
      <c r="K288" s="56">
        <v>0</v>
      </c>
      <c r="L288" s="56">
        <v>-125750.41039999999</v>
      </c>
      <c r="M288" s="53"/>
      <c r="N288" s="53"/>
      <c r="P288" s="60"/>
      <c r="Q288" s="60"/>
    </row>
    <row r="289" spans="1:17" s="57" customFormat="1" x14ac:dyDescent="0.2">
      <c r="A289" s="61" t="s">
        <v>30</v>
      </c>
      <c r="B289" s="61" t="s">
        <v>88</v>
      </c>
      <c r="C289" s="61" t="s">
        <v>29</v>
      </c>
      <c r="D289" s="61" t="s">
        <v>47</v>
      </c>
      <c r="E289" s="52">
        <v>37316</v>
      </c>
      <c r="F289" s="53">
        <v>155000</v>
      </c>
      <c r="G289" s="53">
        <v>154097.20559999999</v>
      </c>
      <c r="H289" s="54">
        <v>0.99417552006328103</v>
      </c>
      <c r="I289" s="55">
        <v>3.0350000000000001</v>
      </c>
      <c r="J289" s="55">
        <v>3.97</v>
      </c>
      <c r="K289" s="56">
        <v>0</v>
      </c>
      <c r="L289" s="56">
        <v>-144080.8872</v>
      </c>
      <c r="M289" s="53"/>
      <c r="N289" s="53"/>
      <c r="P289" s="60"/>
      <c r="Q289" s="60"/>
    </row>
    <row r="290" spans="1:17" s="57" customFormat="1" x14ac:dyDescent="0.2">
      <c r="A290" s="61" t="s">
        <v>30</v>
      </c>
      <c r="B290" s="61" t="s">
        <v>88</v>
      </c>
      <c r="C290" s="61" t="s">
        <v>29</v>
      </c>
      <c r="D290" s="61" t="s">
        <v>47</v>
      </c>
      <c r="E290" s="52">
        <v>37347</v>
      </c>
      <c r="F290" s="53">
        <v>150000</v>
      </c>
      <c r="G290" s="53">
        <v>148859.24960000001</v>
      </c>
      <c r="H290" s="54">
        <v>0.99239499739099102</v>
      </c>
      <c r="I290" s="55">
        <v>2.972</v>
      </c>
      <c r="J290" s="55">
        <v>3.97</v>
      </c>
      <c r="K290" s="56">
        <v>0</v>
      </c>
      <c r="L290" s="56">
        <v>-148561.53109999999</v>
      </c>
      <c r="M290" s="53"/>
      <c r="N290" s="53"/>
      <c r="P290" s="60"/>
      <c r="Q290" s="60"/>
    </row>
    <row r="291" spans="1:17" s="57" customFormat="1" x14ac:dyDescent="0.2">
      <c r="A291" s="61" t="s">
        <v>30</v>
      </c>
      <c r="B291" s="61" t="s">
        <v>88</v>
      </c>
      <c r="C291" s="61" t="s">
        <v>29</v>
      </c>
      <c r="D291" s="61" t="s">
        <v>47</v>
      </c>
      <c r="E291" s="52">
        <v>37377</v>
      </c>
      <c r="F291" s="53">
        <v>155000</v>
      </c>
      <c r="G291" s="53">
        <v>153533.26670000001</v>
      </c>
      <c r="H291" s="54">
        <v>0.99053720446637805</v>
      </c>
      <c r="I291" s="55">
        <v>3.0089999999999999</v>
      </c>
      <c r="J291" s="55">
        <v>3.97</v>
      </c>
      <c r="K291" s="56">
        <v>0</v>
      </c>
      <c r="L291" s="56">
        <v>-147545.4693</v>
      </c>
      <c r="M291" s="53"/>
      <c r="N291" s="53"/>
      <c r="P291" s="60"/>
      <c r="Q291" s="60"/>
    </row>
    <row r="292" spans="1:17" s="57" customFormat="1" x14ac:dyDescent="0.2">
      <c r="A292" s="61" t="s">
        <v>30</v>
      </c>
      <c r="B292" s="61" t="s">
        <v>88</v>
      </c>
      <c r="C292" s="61" t="s">
        <v>29</v>
      </c>
      <c r="D292" s="61" t="s">
        <v>47</v>
      </c>
      <c r="E292" s="52">
        <v>37408</v>
      </c>
      <c r="F292" s="53">
        <v>150000</v>
      </c>
      <c r="G292" s="53">
        <v>148285.8866</v>
      </c>
      <c r="H292" s="54">
        <v>0.98857257703245704</v>
      </c>
      <c r="I292" s="55">
        <v>3.0470000000000002</v>
      </c>
      <c r="J292" s="55">
        <v>3.97</v>
      </c>
      <c r="K292" s="56">
        <v>0</v>
      </c>
      <c r="L292" s="56">
        <v>-136867.87330000001</v>
      </c>
      <c r="M292" s="53"/>
      <c r="N292" s="53"/>
      <c r="P292" s="60"/>
      <c r="Q292" s="60"/>
    </row>
    <row r="293" spans="1:17" s="57" customFormat="1" x14ac:dyDescent="0.2">
      <c r="A293" s="61" t="s">
        <v>30</v>
      </c>
      <c r="B293" s="61" t="s">
        <v>88</v>
      </c>
      <c r="C293" s="61" t="s">
        <v>29</v>
      </c>
      <c r="D293" s="61" t="s">
        <v>47</v>
      </c>
      <c r="E293" s="52">
        <v>37438</v>
      </c>
      <c r="F293" s="53">
        <v>155000</v>
      </c>
      <c r="G293" s="53">
        <v>152918.69459999999</v>
      </c>
      <c r="H293" s="54">
        <v>0.98657222310521597</v>
      </c>
      <c r="I293" s="55">
        <v>3.0870000000000002</v>
      </c>
      <c r="J293" s="55">
        <v>3.97</v>
      </c>
      <c r="K293" s="56">
        <v>0</v>
      </c>
      <c r="L293" s="56">
        <v>-135027.20730000001</v>
      </c>
      <c r="M293" s="53"/>
      <c r="N293" s="53"/>
      <c r="P293" s="60"/>
      <c r="Q293" s="60"/>
    </row>
    <row r="294" spans="1:17" s="57" customFormat="1" x14ac:dyDescent="0.2">
      <c r="A294" s="61" t="s">
        <v>30</v>
      </c>
      <c r="B294" s="61" t="s">
        <v>88</v>
      </c>
      <c r="C294" s="61" t="s">
        <v>29</v>
      </c>
      <c r="D294" s="61" t="s">
        <v>47</v>
      </c>
      <c r="E294" s="52">
        <v>37469</v>
      </c>
      <c r="F294" s="53">
        <v>155000</v>
      </c>
      <c r="G294" s="53">
        <v>152573.1341</v>
      </c>
      <c r="H294" s="54">
        <v>0.98434280069208802</v>
      </c>
      <c r="I294" s="55">
        <v>3.12</v>
      </c>
      <c r="J294" s="55">
        <v>3.97</v>
      </c>
      <c r="K294" s="56">
        <v>0</v>
      </c>
      <c r="L294" s="56">
        <v>-129687.164</v>
      </c>
      <c r="M294" s="53"/>
      <c r="N294" s="53"/>
      <c r="P294" s="60"/>
      <c r="Q294" s="60"/>
    </row>
    <row r="295" spans="1:17" s="57" customFormat="1" x14ac:dyDescent="0.2">
      <c r="A295" s="61" t="s">
        <v>30</v>
      </c>
      <c r="B295" s="61" t="s">
        <v>88</v>
      </c>
      <c r="C295" s="61" t="s">
        <v>29</v>
      </c>
      <c r="D295" s="61" t="s">
        <v>47</v>
      </c>
      <c r="E295" s="52">
        <v>37500</v>
      </c>
      <c r="F295" s="53">
        <v>150000</v>
      </c>
      <c r="G295" s="53">
        <v>147304.25719999999</v>
      </c>
      <c r="H295" s="54">
        <v>0.982028381324202</v>
      </c>
      <c r="I295" s="55">
        <v>3.125</v>
      </c>
      <c r="J295" s="55">
        <v>3.97</v>
      </c>
      <c r="K295" s="56">
        <v>0</v>
      </c>
      <c r="L295" s="56">
        <v>-124472.09729999999</v>
      </c>
      <c r="M295" s="53"/>
      <c r="N295" s="53"/>
      <c r="P295" s="60"/>
      <c r="Q295" s="60"/>
    </row>
    <row r="296" spans="1:17" s="57" customFormat="1" x14ac:dyDescent="0.2">
      <c r="A296" s="61" t="s">
        <v>30</v>
      </c>
      <c r="B296" s="61" t="s">
        <v>88</v>
      </c>
      <c r="C296" s="61" t="s">
        <v>29</v>
      </c>
      <c r="D296" s="61" t="s">
        <v>47</v>
      </c>
      <c r="E296" s="52">
        <v>37530</v>
      </c>
      <c r="F296" s="53">
        <v>155000</v>
      </c>
      <c r="G296" s="53">
        <v>151848.81830000001</v>
      </c>
      <c r="H296" s="54">
        <v>0.97966979528062503</v>
      </c>
      <c r="I296" s="55">
        <v>3.1480000000000001</v>
      </c>
      <c r="J296" s="55">
        <v>3.97</v>
      </c>
      <c r="K296" s="56">
        <v>0</v>
      </c>
      <c r="L296" s="56">
        <v>-124819.7286</v>
      </c>
      <c r="M296" s="53"/>
      <c r="N296" s="53"/>
      <c r="P296" s="60"/>
      <c r="Q296" s="60"/>
    </row>
    <row r="297" spans="1:17" s="57" customFormat="1" x14ac:dyDescent="0.2">
      <c r="A297" s="61" t="s">
        <v>30</v>
      </c>
      <c r="B297" s="61" t="s">
        <v>88</v>
      </c>
      <c r="C297" s="61" t="s">
        <v>29</v>
      </c>
      <c r="D297" s="61" t="s">
        <v>47</v>
      </c>
      <c r="E297" s="52">
        <v>37561</v>
      </c>
      <c r="F297" s="53">
        <v>150000</v>
      </c>
      <c r="G297" s="53">
        <v>146562.44469999999</v>
      </c>
      <c r="H297" s="54">
        <v>0.97708296454426102</v>
      </c>
      <c r="I297" s="55">
        <v>3.331</v>
      </c>
      <c r="J297" s="55">
        <v>3.97</v>
      </c>
      <c r="K297" s="56">
        <v>0</v>
      </c>
      <c r="L297" s="56">
        <v>-93653.402199999997</v>
      </c>
      <c r="M297" s="53"/>
      <c r="N297" s="53"/>
      <c r="P297" s="60"/>
      <c r="Q297" s="60"/>
    </row>
    <row r="298" spans="1:17" s="57" customFormat="1" x14ac:dyDescent="0.2">
      <c r="A298" s="61" t="s">
        <v>30</v>
      </c>
      <c r="B298" s="61" t="s">
        <v>88</v>
      </c>
      <c r="C298" s="61" t="s">
        <v>29</v>
      </c>
      <c r="D298" s="61" t="s">
        <v>47</v>
      </c>
      <c r="E298" s="52">
        <v>37591</v>
      </c>
      <c r="F298" s="53">
        <v>155000</v>
      </c>
      <c r="G298" s="53">
        <v>151044.9479</v>
      </c>
      <c r="H298" s="54">
        <v>0.974483534538096</v>
      </c>
      <c r="I298" s="55">
        <v>3.5110000000000001</v>
      </c>
      <c r="J298" s="55">
        <v>3.97</v>
      </c>
      <c r="K298" s="56">
        <v>0</v>
      </c>
      <c r="L298" s="56">
        <v>-69329.631099999999</v>
      </c>
      <c r="M298" s="53"/>
      <c r="N298" s="53"/>
      <c r="P298" s="60"/>
      <c r="Q298" s="60"/>
    </row>
    <row r="299" spans="1:17" s="57" customFormat="1" x14ac:dyDescent="0.2">
      <c r="A299" s="61" t="s">
        <v>30</v>
      </c>
      <c r="B299" s="61" t="s">
        <v>89</v>
      </c>
      <c r="C299" s="61" t="s">
        <v>29</v>
      </c>
      <c r="D299" s="61" t="s">
        <v>47</v>
      </c>
      <c r="E299" s="52">
        <v>37257</v>
      </c>
      <c r="F299" s="53">
        <v>-155000</v>
      </c>
      <c r="G299" s="53">
        <v>-154631.23019999999</v>
      </c>
      <c r="H299" s="54">
        <v>0.99762083983368699</v>
      </c>
      <c r="I299" s="55">
        <v>3.0259999999999998</v>
      </c>
      <c r="J299" s="55">
        <v>4.2549999999999999</v>
      </c>
      <c r="K299" s="56">
        <v>0</v>
      </c>
      <c r="L299" s="56">
        <v>190041.7819</v>
      </c>
      <c r="M299" s="53"/>
      <c r="N299" s="53"/>
      <c r="P299" s="60"/>
      <c r="Q299" s="60"/>
    </row>
    <row r="300" spans="1:17" s="57" customFormat="1" x14ac:dyDescent="0.2">
      <c r="A300" s="61" t="s">
        <v>30</v>
      </c>
      <c r="B300" s="61" t="s">
        <v>89</v>
      </c>
      <c r="C300" s="61" t="s">
        <v>29</v>
      </c>
      <c r="D300" s="61" t="s">
        <v>47</v>
      </c>
      <c r="E300" s="52">
        <v>37288</v>
      </c>
      <c r="F300" s="53">
        <v>-140000</v>
      </c>
      <c r="G300" s="53">
        <v>-139412.8719</v>
      </c>
      <c r="H300" s="54">
        <v>0.99580622761358795</v>
      </c>
      <c r="I300" s="55">
        <v>3.0680000000000001</v>
      </c>
      <c r="J300" s="55">
        <v>4.2549999999999999</v>
      </c>
      <c r="K300" s="56">
        <v>0</v>
      </c>
      <c r="L300" s="56">
        <v>165483.07889999999</v>
      </c>
      <c r="M300" s="53"/>
      <c r="N300" s="53"/>
      <c r="P300" s="60"/>
      <c r="Q300" s="60"/>
    </row>
    <row r="301" spans="1:17" s="57" customFormat="1" x14ac:dyDescent="0.2">
      <c r="A301" s="61" t="s">
        <v>30</v>
      </c>
      <c r="B301" s="61" t="s">
        <v>89</v>
      </c>
      <c r="C301" s="61" t="s">
        <v>29</v>
      </c>
      <c r="D301" s="61" t="s">
        <v>47</v>
      </c>
      <c r="E301" s="52">
        <v>37316</v>
      </c>
      <c r="F301" s="53">
        <v>-155000</v>
      </c>
      <c r="G301" s="53">
        <v>-154097.20559999999</v>
      </c>
      <c r="H301" s="54">
        <v>0.99417552006328103</v>
      </c>
      <c r="I301" s="55">
        <v>3.0350000000000001</v>
      </c>
      <c r="J301" s="55">
        <v>4.2549999999999999</v>
      </c>
      <c r="K301" s="56">
        <v>0</v>
      </c>
      <c r="L301" s="56">
        <v>187998.59080000001</v>
      </c>
      <c r="M301" s="53"/>
      <c r="N301" s="53"/>
      <c r="P301" s="60"/>
      <c r="Q301" s="60"/>
    </row>
    <row r="302" spans="1:17" s="57" customFormat="1" x14ac:dyDescent="0.2">
      <c r="A302" s="61" t="s">
        <v>30</v>
      </c>
      <c r="B302" s="61" t="s">
        <v>89</v>
      </c>
      <c r="C302" s="61" t="s">
        <v>29</v>
      </c>
      <c r="D302" s="61" t="s">
        <v>47</v>
      </c>
      <c r="E302" s="52">
        <v>37347</v>
      </c>
      <c r="F302" s="53">
        <v>-150000</v>
      </c>
      <c r="G302" s="53">
        <v>-148859.24960000001</v>
      </c>
      <c r="H302" s="54">
        <v>0.99239499739099102</v>
      </c>
      <c r="I302" s="55">
        <v>2.972</v>
      </c>
      <c r="J302" s="55">
        <v>4.2549999999999999</v>
      </c>
      <c r="K302" s="56">
        <v>0</v>
      </c>
      <c r="L302" s="56">
        <v>190986.4172</v>
      </c>
      <c r="M302" s="53"/>
      <c r="N302" s="53"/>
      <c r="P302" s="60"/>
      <c r="Q302" s="60"/>
    </row>
    <row r="303" spans="1:17" s="57" customFormat="1" x14ac:dyDescent="0.2">
      <c r="A303" s="61" t="s">
        <v>30</v>
      </c>
      <c r="B303" s="61" t="s">
        <v>89</v>
      </c>
      <c r="C303" s="61" t="s">
        <v>29</v>
      </c>
      <c r="D303" s="61" t="s">
        <v>47</v>
      </c>
      <c r="E303" s="52">
        <v>37377</v>
      </c>
      <c r="F303" s="53">
        <v>-155000</v>
      </c>
      <c r="G303" s="53">
        <v>-153533.26670000001</v>
      </c>
      <c r="H303" s="54">
        <v>0.99053720446637805</v>
      </c>
      <c r="I303" s="55">
        <v>3.0089999999999999</v>
      </c>
      <c r="J303" s="55">
        <v>4.2549999999999999</v>
      </c>
      <c r="K303" s="56">
        <v>0</v>
      </c>
      <c r="L303" s="56">
        <v>191302.4503</v>
      </c>
      <c r="M303" s="53"/>
      <c r="N303" s="53"/>
      <c r="P303" s="60"/>
      <c r="Q303" s="60"/>
    </row>
    <row r="304" spans="1:17" s="57" customFormat="1" x14ac:dyDescent="0.2">
      <c r="A304" s="61" t="s">
        <v>30</v>
      </c>
      <c r="B304" s="61" t="s">
        <v>89</v>
      </c>
      <c r="C304" s="61" t="s">
        <v>29</v>
      </c>
      <c r="D304" s="61" t="s">
        <v>47</v>
      </c>
      <c r="E304" s="52">
        <v>37408</v>
      </c>
      <c r="F304" s="53">
        <v>-150000</v>
      </c>
      <c r="G304" s="53">
        <v>-148285.8866</v>
      </c>
      <c r="H304" s="54">
        <v>0.98857257703245704</v>
      </c>
      <c r="I304" s="55">
        <v>3.0470000000000002</v>
      </c>
      <c r="J304" s="55">
        <v>4.2549999999999999</v>
      </c>
      <c r="K304" s="56">
        <v>0</v>
      </c>
      <c r="L304" s="56">
        <v>179129.351</v>
      </c>
      <c r="M304" s="53"/>
      <c r="N304" s="53"/>
      <c r="P304" s="60"/>
      <c r="Q304" s="60"/>
    </row>
    <row r="305" spans="1:17" s="57" customFormat="1" x14ac:dyDescent="0.2">
      <c r="A305" s="61" t="s">
        <v>30</v>
      </c>
      <c r="B305" s="61" t="s">
        <v>89</v>
      </c>
      <c r="C305" s="61" t="s">
        <v>29</v>
      </c>
      <c r="D305" s="61" t="s">
        <v>47</v>
      </c>
      <c r="E305" s="52">
        <v>37438</v>
      </c>
      <c r="F305" s="53">
        <v>-155000</v>
      </c>
      <c r="G305" s="53">
        <v>-152918.69459999999</v>
      </c>
      <c r="H305" s="54">
        <v>0.98657222310521597</v>
      </c>
      <c r="I305" s="55">
        <v>3.0870000000000002</v>
      </c>
      <c r="J305" s="55">
        <v>4.2549999999999999</v>
      </c>
      <c r="K305" s="56">
        <v>0</v>
      </c>
      <c r="L305" s="56">
        <v>178609.03529999999</v>
      </c>
      <c r="M305" s="53"/>
      <c r="N305" s="53"/>
      <c r="P305" s="60"/>
      <c r="Q305" s="60"/>
    </row>
    <row r="306" spans="1:17" s="57" customFormat="1" x14ac:dyDescent="0.2">
      <c r="A306" s="61" t="s">
        <v>30</v>
      </c>
      <c r="B306" s="61" t="s">
        <v>89</v>
      </c>
      <c r="C306" s="61" t="s">
        <v>29</v>
      </c>
      <c r="D306" s="61" t="s">
        <v>47</v>
      </c>
      <c r="E306" s="52">
        <v>37469</v>
      </c>
      <c r="F306" s="53">
        <v>-155000</v>
      </c>
      <c r="G306" s="53">
        <v>-152573.1341</v>
      </c>
      <c r="H306" s="54">
        <v>0.98434280069208802</v>
      </c>
      <c r="I306" s="55">
        <v>3.12</v>
      </c>
      <c r="J306" s="55">
        <v>4.2549999999999999</v>
      </c>
      <c r="K306" s="56">
        <v>0</v>
      </c>
      <c r="L306" s="56">
        <v>173170.50719999999</v>
      </c>
      <c r="M306" s="53"/>
      <c r="N306" s="53"/>
      <c r="P306" s="60"/>
      <c r="Q306" s="60"/>
    </row>
    <row r="307" spans="1:17" s="57" customFormat="1" x14ac:dyDescent="0.2">
      <c r="A307" s="61" t="s">
        <v>30</v>
      </c>
      <c r="B307" s="61" t="s">
        <v>89</v>
      </c>
      <c r="C307" s="61" t="s">
        <v>29</v>
      </c>
      <c r="D307" s="61" t="s">
        <v>47</v>
      </c>
      <c r="E307" s="52">
        <v>37500</v>
      </c>
      <c r="F307" s="53">
        <v>-150000</v>
      </c>
      <c r="G307" s="53">
        <v>-147304.25719999999</v>
      </c>
      <c r="H307" s="54">
        <v>0.982028381324202</v>
      </c>
      <c r="I307" s="55">
        <v>3.125</v>
      </c>
      <c r="J307" s="55">
        <v>4.2549999999999999</v>
      </c>
      <c r="K307" s="56">
        <v>0</v>
      </c>
      <c r="L307" s="56">
        <v>166453.8106</v>
      </c>
      <c r="M307" s="53"/>
      <c r="N307" s="53"/>
      <c r="P307" s="60"/>
      <c r="Q307" s="60"/>
    </row>
    <row r="308" spans="1:17" s="57" customFormat="1" x14ac:dyDescent="0.2">
      <c r="A308" s="61" t="s">
        <v>30</v>
      </c>
      <c r="B308" s="61" t="s">
        <v>89</v>
      </c>
      <c r="C308" s="61" t="s">
        <v>29</v>
      </c>
      <c r="D308" s="61" t="s">
        <v>47</v>
      </c>
      <c r="E308" s="52">
        <v>37530</v>
      </c>
      <c r="F308" s="53">
        <v>-155000</v>
      </c>
      <c r="G308" s="53">
        <v>-151848.81830000001</v>
      </c>
      <c r="H308" s="54">
        <v>0.97966979528062503</v>
      </c>
      <c r="I308" s="55">
        <v>3.1480000000000001</v>
      </c>
      <c r="J308" s="55">
        <v>4.2549999999999999</v>
      </c>
      <c r="K308" s="56">
        <v>0</v>
      </c>
      <c r="L308" s="56">
        <v>168096.64180000001</v>
      </c>
      <c r="M308" s="53"/>
      <c r="N308" s="53"/>
      <c r="P308" s="60"/>
      <c r="Q308" s="60"/>
    </row>
    <row r="309" spans="1:17" s="57" customFormat="1" x14ac:dyDescent="0.2">
      <c r="A309" s="61" t="s">
        <v>30</v>
      </c>
      <c r="B309" s="61" t="s">
        <v>89</v>
      </c>
      <c r="C309" s="61" t="s">
        <v>29</v>
      </c>
      <c r="D309" s="61" t="s">
        <v>47</v>
      </c>
      <c r="E309" s="52">
        <v>37561</v>
      </c>
      <c r="F309" s="53">
        <v>-150000</v>
      </c>
      <c r="G309" s="53">
        <v>-146562.44469999999</v>
      </c>
      <c r="H309" s="54">
        <v>0.97708296454426102</v>
      </c>
      <c r="I309" s="55">
        <v>3.331</v>
      </c>
      <c r="J309" s="55">
        <v>4.2549999999999999</v>
      </c>
      <c r="K309" s="56">
        <v>0</v>
      </c>
      <c r="L309" s="56">
        <v>135423.69889999999</v>
      </c>
      <c r="M309" s="53"/>
      <c r="N309" s="53"/>
      <c r="P309" s="60"/>
      <c r="Q309" s="60"/>
    </row>
    <row r="310" spans="1:17" s="57" customFormat="1" x14ac:dyDescent="0.2">
      <c r="A310" s="61" t="s">
        <v>30</v>
      </c>
      <c r="B310" s="61" t="s">
        <v>89</v>
      </c>
      <c r="C310" s="61" t="s">
        <v>29</v>
      </c>
      <c r="D310" s="61" t="s">
        <v>47</v>
      </c>
      <c r="E310" s="52">
        <v>37591</v>
      </c>
      <c r="F310" s="53">
        <v>-155000</v>
      </c>
      <c r="G310" s="53">
        <v>-151044.9479</v>
      </c>
      <c r="H310" s="54">
        <v>0.974483534538096</v>
      </c>
      <c r="I310" s="55">
        <v>3.5110000000000001</v>
      </c>
      <c r="J310" s="55">
        <v>4.2549999999999999</v>
      </c>
      <c r="K310" s="56">
        <v>0</v>
      </c>
      <c r="L310" s="56">
        <v>112377.4412</v>
      </c>
      <c r="M310" s="53"/>
      <c r="N310" s="53"/>
      <c r="P310" s="60"/>
      <c r="Q310" s="60"/>
    </row>
    <row r="311" spans="1:17" s="57" customFormat="1" x14ac:dyDescent="0.2">
      <c r="A311" s="61" t="s">
        <v>30</v>
      </c>
      <c r="B311" s="61" t="s">
        <v>90</v>
      </c>
      <c r="C311" s="61" t="s">
        <v>29</v>
      </c>
      <c r="D311" s="61" t="s">
        <v>47</v>
      </c>
      <c r="E311" s="52">
        <v>37347</v>
      </c>
      <c r="F311" s="53">
        <v>-75000</v>
      </c>
      <c r="G311" s="53">
        <v>-74429.624800000005</v>
      </c>
      <c r="H311" s="54">
        <v>0.99239499739099102</v>
      </c>
      <c r="I311" s="55">
        <v>2.972</v>
      </c>
      <c r="J311" s="55">
        <v>3.5750000000000002</v>
      </c>
      <c r="K311" s="56">
        <v>0</v>
      </c>
      <c r="L311" s="56">
        <v>44881.063800000004</v>
      </c>
      <c r="M311" s="53"/>
      <c r="N311" s="53"/>
      <c r="P311" s="60"/>
      <c r="Q311" s="60"/>
    </row>
    <row r="312" spans="1:17" s="57" customFormat="1" x14ac:dyDescent="0.2">
      <c r="A312" s="61" t="s">
        <v>30</v>
      </c>
      <c r="B312" s="61" t="s">
        <v>90</v>
      </c>
      <c r="C312" s="61" t="s">
        <v>29</v>
      </c>
      <c r="D312" s="61" t="s">
        <v>47</v>
      </c>
      <c r="E312" s="52">
        <v>37377</v>
      </c>
      <c r="F312" s="53">
        <v>-77500</v>
      </c>
      <c r="G312" s="53">
        <v>-76766.633300000001</v>
      </c>
      <c r="H312" s="54">
        <v>0.99053720446637805</v>
      </c>
      <c r="I312" s="55">
        <v>3.0089999999999999</v>
      </c>
      <c r="J312" s="55">
        <v>3.5750000000000002</v>
      </c>
      <c r="K312" s="56">
        <v>0</v>
      </c>
      <c r="L312" s="56">
        <v>43449.914499999999</v>
      </c>
      <c r="M312" s="53"/>
      <c r="N312" s="53"/>
      <c r="P312" s="60"/>
      <c r="Q312" s="60"/>
    </row>
    <row r="313" spans="1:17" s="57" customFormat="1" x14ac:dyDescent="0.2">
      <c r="A313" s="61" t="s">
        <v>30</v>
      </c>
      <c r="B313" s="61" t="s">
        <v>90</v>
      </c>
      <c r="C313" s="61" t="s">
        <v>29</v>
      </c>
      <c r="D313" s="61" t="s">
        <v>47</v>
      </c>
      <c r="E313" s="52">
        <v>37408</v>
      </c>
      <c r="F313" s="53">
        <v>-75000</v>
      </c>
      <c r="G313" s="53">
        <v>-74142.943299999999</v>
      </c>
      <c r="H313" s="54">
        <v>0.98857257703245704</v>
      </c>
      <c r="I313" s="55">
        <v>3.0470000000000002</v>
      </c>
      <c r="J313" s="55">
        <v>3.5750000000000002</v>
      </c>
      <c r="K313" s="56">
        <v>0</v>
      </c>
      <c r="L313" s="56">
        <v>39147.474099999999</v>
      </c>
      <c r="M313" s="53"/>
      <c r="N313" s="53"/>
      <c r="P313" s="60"/>
      <c r="Q313" s="60"/>
    </row>
    <row r="314" spans="1:17" s="57" customFormat="1" x14ac:dyDescent="0.2">
      <c r="A314" s="61" t="s">
        <v>30</v>
      </c>
      <c r="B314" s="61" t="s">
        <v>90</v>
      </c>
      <c r="C314" s="61" t="s">
        <v>29</v>
      </c>
      <c r="D314" s="61" t="s">
        <v>47</v>
      </c>
      <c r="E314" s="52">
        <v>37438</v>
      </c>
      <c r="F314" s="53">
        <v>-77500</v>
      </c>
      <c r="G314" s="53">
        <v>-76459.347299999994</v>
      </c>
      <c r="H314" s="54">
        <v>0.98657222310521597</v>
      </c>
      <c r="I314" s="55">
        <v>3.0870000000000002</v>
      </c>
      <c r="J314" s="55">
        <v>3.5750000000000002</v>
      </c>
      <c r="K314" s="56">
        <v>0</v>
      </c>
      <c r="L314" s="56">
        <v>37312.161500000002</v>
      </c>
      <c r="M314" s="53"/>
      <c r="N314" s="53"/>
      <c r="P314" s="60"/>
      <c r="Q314" s="60"/>
    </row>
    <row r="315" spans="1:17" s="57" customFormat="1" x14ac:dyDescent="0.2">
      <c r="A315" s="61" t="s">
        <v>30</v>
      </c>
      <c r="B315" s="61" t="s">
        <v>90</v>
      </c>
      <c r="C315" s="61" t="s">
        <v>29</v>
      </c>
      <c r="D315" s="61" t="s">
        <v>47</v>
      </c>
      <c r="E315" s="52">
        <v>37469</v>
      </c>
      <c r="F315" s="53">
        <v>-77500</v>
      </c>
      <c r="G315" s="53">
        <v>-76286.5671</v>
      </c>
      <c r="H315" s="54">
        <v>0.98434280069208802</v>
      </c>
      <c r="I315" s="55">
        <v>3.12</v>
      </c>
      <c r="J315" s="55">
        <v>3.5750000000000002</v>
      </c>
      <c r="K315" s="56">
        <v>0</v>
      </c>
      <c r="L315" s="56">
        <v>34710.387999999999</v>
      </c>
      <c r="M315" s="53"/>
      <c r="N315" s="53"/>
      <c r="P315" s="60"/>
      <c r="Q315" s="60"/>
    </row>
    <row r="316" spans="1:17" s="57" customFormat="1" x14ac:dyDescent="0.2">
      <c r="A316" s="61" t="s">
        <v>30</v>
      </c>
      <c r="B316" s="61" t="s">
        <v>90</v>
      </c>
      <c r="C316" s="61" t="s">
        <v>29</v>
      </c>
      <c r="D316" s="61" t="s">
        <v>47</v>
      </c>
      <c r="E316" s="52">
        <v>37500</v>
      </c>
      <c r="F316" s="53">
        <v>-75000</v>
      </c>
      <c r="G316" s="53">
        <v>-73652.128599999996</v>
      </c>
      <c r="H316" s="54">
        <v>0.982028381324202</v>
      </c>
      <c r="I316" s="55">
        <v>3.125</v>
      </c>
      <c r="J316" s="55">
        <v>3.5750000000000002</v>
      </c>
      <c r="K316" s="56">
        <v>0</v>
      </c>
      <c r="L316" s="56">
        <v>33143.457900000001</v>
      </c>
      <c r="M316" s="53"/>
      <c r="N316" s="53"/>
      <c r="P316" s="60"/>
      <c r="Q316" s="60"/>
    </row>
    <row r="317" spans="1:17" s="57" customFormat="1" x14ac:dyDescent="0.2">
      <c r="A317" s="61" t="s">
        <v>30</v>
      </c>
      <c r="B317" s="61" t="s">
        <v>90</v>
      </c>
      <c r="C317" s="61" t="s">
        <v>29</v>
      </c>
      <c r="D317" s="61" t="s">
        <v>47</v>
      </c>
      <c r="E317" s="52">
        <v>37530</v>
      </c>
      <c r="F317" s="53">
        <v>-77500</v>
      </c>
      <c r="G317" s="53">
        <v>-75924.409100000004</v>
      </c>
      <c r="H317" s="54">
        <v>0.97966979528062503</v>
      </c>
      <c r="I317" s="55">
        <v>3.1480000000000001</v>
      </c>
      <c r="J317" s="55">
        <v>3.5750000000000002</v>
      </c>
      <c r="K317" s="56">
        <v>0</v>
      </c>
      <c r="L317" s="56">
        <v>32419.722699999998</v>
      </c>
      <c r="M317" s="53"/>
      <c r="N317" s="53"/>
      <c r="P317" s="60"/>
      <c r="Q317" s="60"/>
    </row>
    <row r="318" spans="1:17" s="57" customFormat="1" x14ac:dyDescent="0.2">
      <c r="A318" s="61" t="s">
        <v>30</v>
      </c>
      <c r="B318" s="61" t="s">
        <v>91</v>
      </c>
      <c r="C318" s="61" t="s">
        <v>29</v>
      </c>
      <c r="D318" s="61" t="s">
        <v>47</v>
      </c>
      <c r="E318" s="52">
        <v>37226</v>
      </c>
      <c r="F318" s="53">
        <v>-155000</v>
      </c>
      <c r="G318" s="53">
        <v>-154909.88699999999</v>
      </c>
      <c r="H318" s="54">
        <v>0.99941862583705199</v>
      </c>
      <c r="I318" s="55">
        <v>2.847</v>
      </c>
      <c r="J318" s="55">
        <v>3.91</v>
      </c>
      <c r="K318" s="56">
        <v>0</v>
      </c>
      <c r="L318" s="56">
        <v>164669.20989999999</v>
      </c>
      <c r="M318" s="53"/>
      <c r="N318" s="53"/>
      <c r="P318" s="60"/>
      <c r="Q318" s="60"/>
    </row>
    <row r="319" spans="1:17" s="57" customFormat="1" x14ac:dyDescent="0.2">
      <c r="A319" s="61" t="s">
        <v>30</v>
      </c>
      <c r="B319" s="61" t="s">
        <v>91</v>
      </c>
      <c r="C319" s="61" t="s">
        <v>29</v>
      </c>
      <c r="D319" s="61" t="s">
        <v>47</v>
      </c>
      <c r="E319" s="52">
        <v>37257</v>
      </c>
      <c r="F319" s="53">
        <v>-155000</v>
      </c>
      <c r="G319" s="53">
        <v>-154631.23019999999</v>
      </c>
      <c r="H319" s="54">
        <v>0.99762083983368699</v>
      </c>
      <c r="I319" s="55">
        <v>3.0259999999999998</v>
      </c>
      <c r="J319" s="55">
        <v>3.91</v>
      </c>
      <c r="K319" s="56">
        <v>0</v>
      </c>
      <c r="L319" s="56">
        <v>136694.00750000001</v>
      </c>
      <c r="M319" s="53"/>
      <c r="N319" s="53"/>
      <c r="P319" s="60"/>
      <c r="Q319" s="60"/>
    </row>
    <row r="320" spans="1:17" s="57" customFormat="1" x14ac:dyDescent="0.2">
      <c r="A320" s="61" t="s">
        <v>30</v>
      </c>
      <c r="B320" s="61" t="s">
        <v>91</v>
      </c>
      <c r="C320" s="61" t="s">
        <v>29</v>
      </c>
      <c r="D320" s="61" t="s">
        <v>47</v>
      </c>
      <c r="E320" s="52">
        <v>37288</v>
      </c>
      <c r="F320" s="53">
        <v>-140000</v>
      </c>
      <c r="G320" s="53">
        <v>-139412.8719</v>
      </c>
      <c r="H320" s="54">
        <v>0.99580622761358795</v>
      </c>
      <c r="I320" s="55">
        <v>3.0680000000000001</v>
      </c>
      <c r="J320" s="55">
        <v>3.91</v>
      </c>
      <c r="K320" s="56">
        <v>0</v>
      </c>
      <c r="L320" s="56">
        <v>117385.6381</v>
      </c>
      <c r="M320" s="53"/>
      <c r="N320" s="53"/>
      <c r="P320" s="60"/>
      <c r="Q320" s="60"/>
    </row>
    <row r="321" spans="1:17" s="57" customFormat="1" x14ac:dyDescent="0.2">
      <c r="A321" s="61" t="s">
        <v>30</v>
      </c>
      <c r="B321" s="61" t="s">
        <v>91</v>
      </c>
      <c r="C321" s="61" t="s">
        <v>29</v>
      </c>
      <c r="D321" s="61" t="s">
        <v>47</v>
      </c>
      <c r="E321" s="52">
        <v>37316</v>
      </c>
      <c r="F321" s="53">
        <v>-155000</v>
      </c>
      <c r="G321" s="53">
        <v>-154097.20559999999</v>
      </c>
      <c r="H321" s="54">
        <v>0.99417552006328103</v>
      </c>
      <c r="I321" s="55">
        <v>3.0350000000000001</v>
      </c>
      <c r="J321" s="55">
        <v>3.91</v>
      </c>
      <c r="K321" s="56">
        <v>0</v>
      </c>
      <c r="L321" s="56">
        <v>134835.05489999999</v>
      </c>
      <c r="M321" s="53"/>
      <c r="N321" s="53"/>
      <c r="P321" s="60"/>
      <c r="Q321" s="60"/>
    </row>
    <row r="322" spans="1:17" s="57" customFormat="1" x14ac:dyDescent="0.2">
      <c r="A322" s="61" t="s">
        <v>30</v>
      </c>
      <c r="B322" s="61" t="s">
        <v>92</v>
      </c>
      <c r="C322" s="61" t="s">
        <v>29</v>
      </c>
      <c r="D322" s="61" t="s">
        <v>47</v>
      </c>
      <c r="E322" s="52">
        <v>37226</v>
      </c>
      <c r="F322" s="53">
        <v>-155000</v>
      </c>
      <c r="G322" s="53">
        <v>-154909.88699999999</v>
      </c>
      <c r="H322" s="54">
        <v>0.99941862583705199</v>
      </c>
      <c r="I322" s="55">
        <v>2.847</v>
      </c>
      <c r="J322" s="55">
        <v>3.915</v>
      </c>
      <c r="K322" s="56">
        <v>0</v>
      </c>
      <c r="L322" s="56">
        <v>165443.75930000001</v>
      </c>
      <c r="M322" s="53"/>
      <c r="N322" s="53"/>
      <c r="P322" s="60"/>
      <c r="Q322" s="60"/>
    </row>
    <row r="323" spans="1:17" s="57" customFormat="1" x14ac:dyDescent="0.2">
      <c r="A323" s="61" t="s">
        <v>30</v>
      </c>
      <c r="B323" s="61" t="s">
        <v>92</v>
      </c>
      <c r="C323" s="61" t="s">
        <v>29</v>
      </c>
      <c r="D323" s="61" t="s">
        <v>47</v>
      </c>
      <c r="E323" s="52">
        <v>37257</v>
      </c>
      <c r="F323" s="53">
        <v>-155000</v>
      </c>
      <c r="G323" s="53">
        <v>-154631.23019999999</v>
      </c>
      <c r="H323" s="54">
        <v>0.99762083983368699</v>
      </c>
      <c r="I323" s="55">
        <v>3.0259999999999998</v>
      </c>
      <c r="J323" s="55">
        <v>3.915</v>
      </c>
      <c r="K323" s="56">
        <v>0</v>
      </c>
      <c r="L323" s="56">
        <v>137467.1636</v>
      </c>
      <c r="M323" s="53"/>
      <c r="N323" s="53"/>
      <c r="P323" s="60"/>
      <c r="Q323" s="60"/>
    </row>
    <row r="324" spans="1:17" s="57" customFormat="1" x14ac:dyDescent="0.2">
      <c r="A324" s="61" t="s">
        <v>30</v>
      </c>
      <c r="B324" s="61" t="s">
        <v>92</v>
      </c>
      <c r="C324" s="61" t="s">
        <v>29</v>
      </c>
      <c r="D324" s="61" t="s">
        <v>47</v>
      </c>
      <c r="E324" s="52">
        <v>37288</v>
      </c>
      <c r="F324" s="53">
        <v>-140000</v>
      </c>
      <c r="G324" s="53">
        <v>-139412.8719</v>
      </c>
      <c r="H324" s="54">
        <v>0.99580622761358795</v>
      </c>
      <c r="I324" s="55">
        <v>3.0680000000000001</v>
      </c>
      <c r="J324" s="55">
        <v>3.915</v>
      </c>
      <c r="K324" s="56">
        <v>0</v>
      </c>
      <c r="L324" s="56">
        <v>118082.7025</v>
      </c>
      <c r="M324" s="53"/>
      <c r="N324" s="53"/>
      <c r="P324" s="60"/>
      <c r="Q324" s="60"/>
    </row>
    <row r="325" spans="1:17" s="57" customFormat="1" x14ac:dyDescent="0.2">
      <c r="A325" s="61" t="s">
        <v>30</v>
      </c>
      <c r="B325" s="61" t="s">
        <v>92</v>
      </c>
      <c r="C325" s="61" t="s">
        <v>29</v>
      </c>
      <c r="D325" s="61" t="s">
        <v>47</v>
      </c>
      <c r="E325" s="52">
        <v>37316</v>
      </c>
      <c r="F325" s="53">
        <v>-155000</v>
      </c>
      <c r="G325" s="53">
        <v>-154097.20559999999</v>
      </c>
      <c r="H325" s="54">
        <v>0.99417552006328103</v>
      </c>
      <c r="I325" s="55">
        <v>3.0350000000000001</v>
      </c>
      <c r="J325" s="55">
        <v>3.915</v>
      </c>
      <c r="K325" s="56">
        <v>0</v>
      </c>
      <c r="L325" s="56">
        <v>135605.54089999999</v>
      </c>
      <c r="M325" s="53"/>
      <c r="N325" s="53"/>
      <c r="P325" s="60"/>
      <c r="Q325" s="60"/>
    </row>
    <row r="326" spans="1:17" s="57" customFormat="1" x14ac:dyDescent="0.2">
      <c r="A326" s="61" t="s">
        <v>30</v>
      </c>
      <c r="B326" s="61" t="s">
        <v>93</v>
      </c>
      <c r="C326" s="61" t="s">
        <v>29</v>
      </c>
      <c r="D326" s="61" t="s">
        <v>47</v>
      </c>
      <c r="E326" s="52">
        <v>37226</v>
      </c>
      <c r="F326" s="53">
        <v>-155000</v>
      </c>
      <c r="G326" s="53">
        <v>-154909.88699999999</v>
      </c>
      <c r="H326" s="54">
        <v>0.99941862583705199</v>
      </c>
      <c r="I326" s="55">
        <v>2.847</v>
      </c>
      <c r="J326" s="55">
        <v>3.915</v>
      </c>
      <c r="K326" s="56">
        <v>0</v>
      </c>
      <c r="L326" s="56">
        <v>165443.75930000001</v>
      </c>
      <c r="M326" s="53"/>
      <c r="N326" s="53"/>
      <c r="P326" s="60"/>
      <c r="Q326" s="60"/>
    </row>
    <row r="327" spans="1:17" s="57" customFormat="1" x14ac:dyDescent="0.2">
      <c r="A327" s="61" t="s">
        <v>30</v>
      </c>
      <c r="B327" s="61" t="s">
        <v>93</v>
      </c>
      <c r="C327" s="61" t="s">
        <v>29</v>
      </c>
      <c r="D327" s="61" t="s">
        <v>47</v>
      </c>
      <c r="E327" s="52">
        <v>37257</v>
      </c>
      <c r="F327" s="53">
        <v>-155000</v>
      </c>
      <c r="G327" s="53">
        <v>-154631.23019999999</v>
      </c>
      <c r="H327" s="54">
        <v>0.99762083983368699</v>
      </c>
      <c r="I327" s="55">
        <v>3.0259999999999998</v>
      </c>
      <c r="J327" s="55">
        <v>3.915</v>
      </c>
      <c r="K327" s="56">
        <v>0</v>
      </c>
      <c r="L327" s="56">
        <v>137467.1636</v>
      </c>
      <c r="M327" s="53"/>
      <c r="N327" s="53"/>
      <c r="P327" s="60"/>
      <c r="Q327" s="60"/>
    </row>
    <row r="328" spans="1:17" s="57" customFormat="1" x14ac:dyDescent="0.2">
      <c r="A328" s="61" t="s">
        <v>30</v>
      </c>
      <c r="B328" s="61" t="s">
        <v>93</v>
      </c>
      <c r="C328" s="61" t="s">
        <v>29</v>
      </c>
      <c r="D328" s="61" t="s">
        <v>47</v>
      </c>
      <c r="E328" s="52">
        <v>37288</v>
      </c>
      <c r="F328" s="53">
        <v>-140000</v>
      </c>
      <c r="G328" s="53">
        <v>-139412.8719</v>
      </c>
      <c r="H328" s="54">
        <v>0.99580622761358795</v>
      </c>
      <c r="I328" s="55">
        <v>3.0680000000000001</v>
      </c>
      <c r="J328" s="55">
        <v>3.915</v>
      </c>
      <c r="K328" s="56">
        <v>0</v>
      </c>
      <c r="L328" s="56">
        <v>118082.7025</v>
      </c>
      <c r="M328" s="53"/>
      <c r="N328" s="53"/>
      <c r="P328" s="60"/>
      <c r="Q328" s="60"/>
    </row>
    <row r="329" spans="1:17" s="57" customFormat="1" x14ac:dyDescent="0.2">
      <c r="A329" s="61" t="s">
        <v>30</v>
      </c>
      <c r="B329" s="61" t="s">
        <v>93</v>
      </c>
      <c r="C329" s="61" t="s">
        <v>29</v>
      </c>
      <c r="D329" s="61" t="s">
        <v>47</v>
      </c>
      <c r="E329" s="52">
        <v>37316</v>
      </c>
      <c r="F329" s="53">
        <v>-155000</v>
      </c>
      <c r="G329" s="53">
        <v>-154097.20559999999</v>
      </c>
      <c r="H329" s="54">
        <v>0.99417552006328103</v>
      </c>
      <c r="I329" s="55">
        <v>3.0350000000000001</v>
      </c>
      <c r="J329" s="55">
        <v>3.915</v>
      </c>
      <c r="K329" s="56">
        <v>0</v>
      </c>
      <c r="L329" s="56">
        <v>135605.54089999999</v>
      </c>
      <c r="M329" s="53"/>
      <c r="N329" s="53"/>
      <c r="P329" s="60"/>
      <c r="Q329" s="60"/>
    </row>
    <row r="330" spans="1:17" s="57" customFormat="1" x14ac:dyDescent="0.2">
      <c r="A330" s="61" t="s">
        <v>30</v>
      </c>
      <c r="B330" s="61" t="s">
        <v>94</v>
      </c>
      <c r="C330" s="61" t="s">
        <v>29</v>
      </c>
      <c r="D330" s="61" t="s">
        <v>47</v>
      </c>
      <c r="E330" s="52">
        <v>37226</v>
      </c>
      <c r="F330" s="53">
        <v>155000</v>
      </c>
      <c r="G330" s="53">
        <v>154909.88699999999</v>
      </c>
      <c r="H330" s="54">
        <v>0.99941862583705199</v>
      </c>
      <c r="I330" s="55">
        <v>2.847</v>
      </c>
      <c r="J330" s="55">
        <v>3.75</v>
      </c>
      <c r="K330" s="56">
        <v>0</v>
      </c>
      <c r="L330" s="56">
        <v>-139883.628</v>
      </c>
      <c r="M330" s="53"/>
      <c r="N330" s="53"/>
      <c r="P330" s="60"/>
      <c r="Q330" s="60"/>
    </row>
    <row r="331" spans="1:17" s="57" customFormat="1" x14ac:dyDescent="0.2">
      <c r="A331" s="61" t="s">
        <v>30</v>
      </c>
      <c r="B331" s="61" t="s">
        <v>94</v>
      </c>
      <c r="C331" s="61" t="s">
        <v>29</v>
      </c>
      <c r="D331" s="61" t="s">
        <v>47</v>
      </c>
      <c r="E331" s="52">
        <v>37257</v>
      </c>
      <c r="F331" s="53">
        <v>155000</v>
      </c>
      <c r="G331" s="53">
        <v>154631.23019999999</v>
      </c>
      <c r="H331" s="54">
        <v>0.99762083983368699</v>
      </c>
      <c r="I331" s="55">
        <v>3.0259999999999998</v>
      </c>
      <c r="J331" s="55">
        <v>3.75</v>
      </c>
      <c r="K331" s="56">
        <v>0</v>
      </c>
      <c r="L331" s="56">
        <v>-111953.01059999999</v>
      </c>
      <c r="M331" s="53"/>
      <c r="N331" s="53"/>
      <c r="P331" s="60"/>
      <c r="Q331" s="60"/>
    </row>
    <row r="332" spans="1:17" s="57" customFormat="1" x14ac:dyDescent="0.2">
      <c r="A332" s="61" t="s">
        <v>30</v>
      </c>
      <c r="B332" s="61" t="s">
        <v>94</v>
      </c>
      <c r="C332" s="61" t="s">
        <v>29</v>
      </c>
      <c r="D332" s="61" t="s">
        <v>47</v>
      </c>
      <c r="E332" s="52">
        <v>37288</v>
      </c>
      <c r="F332" s="53">
        <v>140000</v>
      </c>
      <c r="G332" s="53">
        <v>139412.8719</v>
      </c>
      <c r="H332" s="54">
        <v>0.99580622761358795</v>
      </c>
      <c r="I332" s="55">
        <v>3.0680000000000001</v>
      </c>
      <c r="J332" s="55">
        <v>3.75</v>
      </c>
      <c r="K332" s="56">
        <v>0</v>
      </c>
      <c r="L332" s="56">
        <v>-95079.578599999993</v>
      </c>
      <c r="M332" s="53"/>
      <c r="N332" s="53"/>
      <c r="P332" s="60"/>
      <c r="Q332" s="60"/>
    </row>
    <row r="333" spans="1:17" s="57" customFormat="1" x14ac:dyDescent="0.2">
      <c r="A333" s="61" t="s">
        <v>30</v>
      </c>
      <c r="B333" s="61" t="s">
        <v>94</v>
      </c>
      <c r="C333" s="61" t="s">
        <v>29</v>
      </c>
      <c r="D333" s="61" t="s">
        <v>47</v>
      </c>
      <c r="E333" s="52">
        <v>37316</v>
      </c>
      <c r="F333" s="53">
        <v>155000</v>
      </c>
      <c r="G333" s="53">
        <v>154097.20559999999</v>
      </c>
      <c r="H333" s="54">
        <v>0.99417552006328103</v>
      </c>
      <c r="I333" s="55">
        <v>3.0350000000000001</v>
      </c>
      <c r="J333" s="55">
        <v>3.75</v>
      </c>
      <c r="K333" s="56">
        <v>0</v>
      </c>
      <c r="L333" s="56">
        <v>-110179.50199999999</v>
      </c>
      <c r="M333" s="53"/>
      <c r="N333" s="53"/>
      <c r="P333" s="60"/>
      <c r="Q333" s="60"/>
    </row>
    <row r="334" spans="1:17" s="57" customFormat="1" x14ac:dyDescent="0.2">
      <c r="A334" s="61" t="s">
        <v>30</v>
      </c>
      <c r="B334" s="61" t="s">
        <v>95</v>
      </c>
      <c r="C334" s="61" t="s">
        <v>29</v>
      </c>
      <c r="D334" s="61" t="s">
        <v>47</v>
      </c>
      <c r="E334" s="52">
        <v>37226</v>
      </c>
      <c r="F334" s="53">
        <v>155000</v>
      </c>
      <c r="G334" s="53">
        <v>154909.88699999999</v>
      </c>
      <c r="H334" s="54">
        <v>0.99941862583705199</v>
      </c>
      <c r="I334" s="55">
        <v>2.847</v>
      </c>
      <c r="J334" s="55">
        <v>3.86</v>
      </c>
      <c r="K334" s="56">
        <v>0</v>
      </c>
      <c r="L334" s="56">
        <v>-156923.71549999999</v>
      </c>
      <c r="M334" s="53"/>
      <c r="N334" s="53"/>
      <c r="P334" s="60"/>
      <c r="Q334" s="60"/>
    </row>
    <row r="335" spans="1:17" s="57" customFormat="1" x14ac:dyDescent="0.2">
      <c r="A335" s="61" t="s">
        <v>30</v>
      </c>
      <c r="B335" s="61" t="s">
        <v>95</v>
      </c>
      <c r="C335" s="61" t="s">
        <v>29</v>
      </c>
      <c r="D335" s="61" t="s">
        <v>47</v>
      </c>
      <c r="E335" s="52">
        <v>37257</v>
      </c>
      <c r="F335" s="53">
        <v>155000</v>
      </c>
      <c r="G335" s="53">
        <v>154631.23019999999</v>
      </c>
      <c r="H335" s="54">
        <v>0.99762083983368699</v>
      </c>
      <c r="I335" s="55">
        <v>3.0259999999999998</v>
      </c>
      <c r="J335" s="55">
        <v>3.86</v>
      </c>
      <c r="K335" s="56">
        <v>0</v>
      </c>
      <c r="L335" s="56">
        <v>-128962.446</v>
      </c>
      <c r="M335" s="53"/>
      <c r="N335" s="53"/>
      <c r="P335" s="60"/>
      <c r="Q335" s="60"/>
    </row>
    <row r="336" spans="1:17" s="57" customFormat="1" x14ac:dyDescent="0.2">
      <c r="A336" s="61" t="s">
        <v>30</v>
      </c>
      <c r="B336" s="61" t="s">
        <v>95</v>
      </c>
      <c r="C336" s="61" t="s">
        <v>29</v>
      </c>
      <c r="D336" s="61" t="s">
        <v>47</v>
      </c>
      <c r="E336" s="52">
        <v>37288</v>
      </c>
      <c r="F336" s="53">
        <v>140000</v>
      </c>
      <c r="G336" s="53">
        <v>139412.8719</v>
      </c>
      <c r="H336" s="54">
        <v>0.99580622761358795</v>
      </c>
      <c r="I336" s="55">
        <v>3.0680000000000001</v>
      </c>
      <c r="J336" s="55">
        <v>3.86</v>
      </c>
      <c r="K336" s="56">
        <v>0</v>
      </c>
      <c r="L336" s="56">
        <v>-110414.9945</v>
      </c>
      <c r="M336" s="53"/>
      <c r="N336" s="53"/>
      <c r="P336" s="60"/>
      <c r="Q336" s="60"/>
    </row>
    <row r="337" spans="1:17" s="57" customFormat="1" x14ac:dyDescent="0.2">
      <c r="A337" s="61" t="s">
        <v>30</v>
      </c>
      <c r="B337" s="61" t="s">
        <v>95</v>
      </c>
      <c r="C337" s="61" t="s">
        <v>29</v>
      </c>
      <c r="D337" s="61" t="s">
        <v>47</v>
      </c>
      <c r="E337" s="52">
        <v>37316</v>
      </c>
      <c r="F337" s="53">
        <v>155000</v>
      </c>
      <c r="G337" s="53">
        <v>154097.20559999999</v>
      </c>
      <c r="H337" s="54">
        <v>0.99417552006328103</v>
      </c>
      <c r="I337" s="55">
        <v>3.0350000000000001</v>
      </c>
      <c r="J337" s="55">
        <v>3.86</v>
      </c>
      <c r="K337" s="56">
        <v>0</v>
      </c>
      <c r="L337" s="56">
        <v>-127130.1946</v>
      </c>
      <c r="M337" s="53"/>
      <c r="N337" s="53"/>
      <c r="P337" s="60"/>
      <c r="Q337" s="60"/>
    </row>
    <row r="338" spans="1:17" s="57" customFormat="1" x14ac:dyDescent="0.2">
      <c r="A338" s="61" t="s">
        <v>30</v>
      </c>
      <c r="B338" s="61" t="s">
        <v>96</v>
      </c>
      <c r="C338" s="61" t="s">
        <v>29</v>
      </c>
      <c r="D338" s="61" t="s">
        <v>47</v>
      </c>
      <c r="E338" s="52">
        <v>37226</v>
      </c>
      <c r="F338" s="53">
        <v>-155000</v>
      </c>
      <c r="G338" s="53">
        <v>-154909.88699999999</v>
      </c>
      <c r="H338" s="54">
        <v>0.99941862583705199</v>
      </c>
      <c r="I338" s="55">
        <v>2.847</v>
      </c>
      <c r="J338" s="55">
        <v>4.0149999999999997</v>
      </c>
      <c r="K338" s="56">
        <v>0</v>
      </c>
      <c r="L338" s="56">
        <v>180934.74799999999</v>
      </c>
      <c r="M338" s="53"/>
      <c r="N338" s="53"/>
      <c r="P338" s="60"/>
      <c r="Q338" s="60"/>
    </row>
    <row r="339" spans="1:17" s="57" customFormat="1" x14ac:dyDescent="0.2">
      <c r="A339" s="61" t="s">
        <v>30</v>
      </c>
      <c r="B339" s="61" t="s">
        <v>96</v>
      </c>
      <c r="C339" s="61" t="s">
        <v>29</v>
      </c>
      <c r="D339" s="61" t="s">
        <v>47</v>
      </c>
      <c r="E339" s="52">
        <v>37257</v>
      </c>
      <c r="F339" s="53">
        <v>-155000</v>
      </c>
      <c r="G339" s="53">
        <v>-154631.23019999999</v>
      </c>
      <c r="H339" s="54">
        <v>0.99762083983368699</v>
      </c>
      <c r="I339" s="55">
        <v>3.0259999999999998</v>
      </c>
      <c r="J339" s="55">
        <v>4.0149999999999997</v>
      </c>
      <c r="K339" s="56">
        <v>0</v>
      </c>
      <c r="L339" s="56">
        <v>152930.28659999999</v>
      </c>
      <c r="M339" s="53"/>
      <c r="N339" s="53"/>
      <c r="P339" s="60"/>
      <c r="Q339" s="60"/>
    </row>
    <row r="340" spans="1:17" s="57" customFormat="1" x14ac:dyDescent="0.2">
      <c r="A340" s="61" t="s">
        <v>30</v>
      </c>
      <c r="B340" s="61" t="s">
        <v>96</v>
      </c>
      <c r="C340" s="61" t="s">
        <v>29</v>
      </c>
      <c r="D340" s="61" t="s">
        <v>47</v>
      </c>
      <c r="E340" s="52">
        <v>37288</v>
      </c>
      <c r="F340" s="53">
        <v>-140000</v>
      </c>
      <c r="G340" s="53">
        <v>-139412.8719</v>
      </c>
      <c r="H340" s="54">
        <v>0.99580622761358795</v>
      </c>
      <c r="I340" s="55">
        <v>3.0680000000000001</v>
      </c>
      <c r="J340" s="55">
        <v>4.0149999999999997</v>
      </c>
      <c r="K340" s="56">
        <v>0</v>
      </c>
      <c r="L340" s="56">
        <v>132023.98970000001</v>
      </c>
      <c r="M340" s="53"/>
      <c r="N340" s="53"/>
      <c r="P340" s="60"/>
      <c r="Q340" s="60"/>
    </row>
    <row r="341" spans="1:17" s="57" customFormat="1" x14ac:dyDescent="0.2">
      <c r="A341" s="61" t="s">
        <v>30</v>
      </c>
      <c r="B341" s="61" t="s">
        <v>96</v>
      </c>
      <c r="C341" s="61" t="s">
        <v>29</v>
      </c>
      <c r="D341" s="61" t="s">
        <v>47</v>
      </c>
      <c r="E341" s="52">
        <v>37316</v>
      </c>
      <c r="F341" s="53">
        <v>-155000</v>
      </c>
      <c r="G341" s="53">
        <v>-154097.20559999999</v>
      </c>
      <c r="H341" s="54">
        <v>0.99417552006328103</v>
      </c>
      <c r="I341" s="55">
        <v>3.0350000000000001</v>
      </c>
      <c r="J341" s="55">
        <v>4.0149999999999997</v>
      </c>
      <c r="K341" s="56">
        <v>0</v>
      </c>
      <c r="L341" s="56">
        <v>151015.26149999999</v>
      </c>
      <c r="M341" s="53"/>
      <c r="N341" s="53"/>
      <c r="P341" s="60"/>
      <c r="Q341" s="60"/>
    </row>
    <row r="342" spans="1:17" s="57" customFormat="1" x14ac:dyDescent="0.2">
      <c r="A342" s="61" t="s">
        <v>30</v>
      </c>
      <c r="B342" s="61" t="s">
        <v>97</v>
      </c>
      <c r="C342" s="61" t="s">
        <v>29</v>
      </c>
      <c r="D342" s="61" t="s">
        <v>47</v>
      </c>
      <c r="E342" s="52">
        <v>37226</v>
      </c>
      <c r="F342" s="53">
        <v>-155000</v>
      </c>
      <c r="G342" s="53">
        <v>-154909.88699999999</v>
      </c>
      <c r="H342" s="54">
        <v>0.99941862583705199</v>
      </c>
      <c r="I342" s="55">
        <v>2.847</v>
      </c>
      <c r="J342" s="55">
        <v>4.0049999999999999</v>
      </c>
      <c r="K342" s="56">
        <v>0</v>
      </c>
      <c r="L342" s="56">
        <v>179385.64920000001</v>
      </c>
      <c r="M342" s="53"/>
      <c r="N342" s="53"/>
      <c r="P342" s="60"/>
      <c r="Q342" s="60"/>
    </row>
    <row r="343" spans="1:17" s="57" customFormat="1" x14ac:dyDescent="0.2">
      <c r="A343" s="61" t="s">
        <v>30</v>
      </c>
      <c r="B343" s="61" t="s">
        <v>97</v>
      </c>
      <c r="C343" s="61" t="s">
        <v>29</v>
      </c>
      <c r="D343" s="61" t="s">
        <v>47</v>
      </c>
      <c r="E343" s="52">
        <v>37257</v>
      </c>
      <c r="F343" s="53">
        <v>-155000</v>
      </c>
      <c r="G343" s="53">
        <v>-154631.23019999999</v>
      </c>
      <c r="H343" s="54">
        <v>0.99762083983368699</v>
      </c>
      <c r="I343" s="55">
        <v>3.0259999999999998</v>
      </c>
      <c r="J343" s="55">
        <v>4.0049999999999999</v>
      </c>
      <c r="K343" s="56">
        <v>0</v>
      </c>
      <c r="L343" s="56">
        <v>151383.9743</v>
      </c>
      <c r="M343" s="53"/>
      <c r="N343" s="53"/>
      <c r="P343" s="60"/>
      <c r="Q343" s="60"/>
    </row>
    <row r="344" spans="1:17" s="57" customFormat="1" x14ac:dyDescent="0.2">
      <c r="A344" s="61" t="s">
        <v>30</v>
      </c>
      <c r="B344" s="61" t="s">
        <v>97</v>
      </c>
      <c r="C344" s="61" t="s">
        <v>29</v>
      </c>
      <c r="D344" s="61" t="s">
        <v>47</v>
      </c>
      <c r="E344" s="52">
        <v>37288</v>
      </c>
      <c r="F344" s="53">
        <v>-140000</v>
      </c>
      <c r="G344" s="53">
        <v>-139412.8719</v>
      </c>
      <c r="H344" s="54">
        <v>0.99580622761358795</v>
      </c>
      <c r="I344" s="55">
        <v>3.0680000000000001</v>
      </c>
      <c r="J344" s="55">
        <v>4.0049999999999999</v>
      </c>
      <c r="K344" s="56">
        <v>0</v>
      </c>
      <c r="L344" s="56">
        <v>130629.8609</v>
      </c>
      <c r="M344" s="53"/>
      <c r="N344" s="53"/>
      <c r="P344" s="60"/>
      <c r="Q344" s="60"/>
    </row>
    <row r="345" spans="1:17" s="57" customFormat="1" x14ac:dyDescent="0.2">
      <c r="A345" s="61" t="s">
        <v>30</v>
      </c>
      <c r="B345" s="61" t="s">
        <v>97</v>
      </c>
      <c r="C345" s="61" t="s">
        <v>29</v>
      </c>
      <c r="D345" s="61" t="s">
        <v>47</v>
      </c>
      <c r="E345" s="52">
        <v>37316</v>
      </c>
      <c r="F345" s="53">
        <v>-155000</v>
      </c>
      <c r="G345" s="53">
        <v>-154097.20559999999</v>
      </c>
      <c r="H345" s="54">
        <v>0.99417552006328103</v>
      </c>
      <c r="I345" s="55">
        <v>3.0350000000000001</v>
      </c>
      <c r="J345" s="55">
        <v>4.0049999999999999</v>
      </c>
      <c r="K345" s="56">
        <v>0</v>
      </c>
      <c r="L345" s="56">
        <v>149474.28940000001</v>
      </c>
      <c r="M345" s="53"/>
      <c r="N345" s="53"/>
      <c r="P345" s="60"/>
      <c r="Q345" s="60"/>
    </row>
    <row r="346" spans="1:17" s="57" customFormat="1" x14ac:dyDescent="0.2">
      <c r="A346" s="61" t="s">
        <v>30</v>
      </c>
      <c r="B346" s="61" t="s">
        <v>98</v>
      </c>
      <c r="C346" s="61" t="s">
        <v>29</v>
      </c>
      <c r="D346" s="61" t="s">
        <v>47</v>
      </c>
      <c r="E346" s="52">
        <v>37226</v>
      </c>
      <c r="F346" s="53">
        <v>120000</v>
      </c>
      <c r="G346" s="53">
        <v>119930.23510000001</v>
      </c>
      <c r="H346" s="54">
        <v>0.99941862583705199</v>
      </c>
      <c r="I346" s="55">
        <v>2.847</v>
      </c>
      <c r="J346" s="55">
        <v>3.6150000000000002</v>
      </c>
      <c r="K346" s="56">
        <v>0</v>
      </c>
      <c r="L346" s="56">
        <v>-92106.420599999998</v>
      </c>
      <c r="M346" s="53"/>
      <c r="N346" s="53"/>
      <c r="P346" s="60"/>
      <c r="Q346" s="60"/>
    </row>
    <row r="347" spans="1:17" s="57" customFormat="1" x14ac:dyDescent="0.2">
      <c r="A347" s="61" t="s">
        <v>30</v>
      </c>
      <c r="B347" s="61" t="s">
        <v>98</v>
      </c>
      <c r="C347" s="61" t="s">
        <v>29</v>
      </c>
      <c r="D347" s="61" t="s">
        <v>47</v>
      </c>
      <c r="E347" s="52">
        <v>37257</v>
      </c>
      <c r="F347" s="53">
        <v>120000</v>
      </c>
      <c r="G347" s="53">
        <v>119714.50079999999</v>
      </c>
      <c r="H347" s="54">
        <v>0.99762083983368699</v>
      </c>
      <c r="I347" s="55">
        <v>3.0259999999999998</v>
      </c>
      <c r="J347" s="55">
        <v>3.6150000000000002</v>
      </c>
      <c r="K347" s="56">
        <v>0</v>
      </c>
      <c r="L347" s="56">
        <v>-70511.841</v>
      </c>
      <c r="M347" s="53"/>
      <c r="N347" s="53"/>
      <c r="P347" s="60"/>
      <c r="Q347" s="60"/>
    </row>
    <row r="348" spans="1:17" s="57" customFormat="1" x14ac:dyDescent="0.2">
      <c r="A348" s="61" t="s">
        <v>30</v>
      </c>
      <c r="B348" s="61" t="s">
        <v>98</v>
      </c>
      <c r="C348" s="61" t="s">
        <v>29</v>
      </c>
      <c r="D348" s="61" t="s">
        <v>47</v>
      </c>
      <c r="E348" s="52">
        <v>37288</v>
      </c>
      <c r="F348" s="53">
        <v>120000</v>
      </c>
      <c r="G348" s="53">
        <v>119496.7473</v>
      </c>
      <c r="H348" s="54">
        <v>0.99580622761358795</v>
      </c>
      <c r="I348" s="55">
        <v>3.0680000000000001</v>
      </c>
      <c r="J348" s="55">
        <v>3.6150000000000002</v>
      </c>
      <c r="K348" s="56">
        <v>0</v>
      </c>
      <c r="L348" s="56">
        <v>-65364.720800000003</v>
      </c>
      <c r="M348" s="53"/>
      <c r="N348" s="53"/>
      <c r="P348" s="60"/>
      <c r="Q348" s="60"/>
    </row>
    <row r="349" spans="1:17" s="57" customFormat="1" x14ac:dyDescent="0.2">
      <c r="A349" s="61" t="s">
        <v>30</v>
      </c>
      <c r="B349" s="61" t="s">
        <v>98</v>
      </c>
      <c r="C349" s="61" t="s">
        <v>29</v>
      </c>
      <c r="D349" s="61" t="s">
        <v>47</v>
      </c>
      <c r="E349" s="52">
        <v>37316</v>
      </c>
      <c r="F349" s="53">
        <v>120000</v>
      </c>
      <c r="G349" s="53">
        <v>119301.0624</v>
      </c>
      <c r="H349" s="54">
        <v>0.99417552006328103</v>
      </c>
      <c r="I349" s="55">
        <v>3.0350000000000001</v>
      </c>
      <c r="J349" s="55">
        <v>3.6150000000000002</v>
      </c>
      <c r="K349" s="56">
        <v>0</v>
      </c>
      <c r="L349" s="56">
        <v>-69194.616200000004</v>
      </c>
      <c r="M349" s="53"/>
      <c r="N349" s="53"/>
      <c r="P349" s="60"/>
      <c r="Q349" s="60"/>
    </row>
    <row r="350" spans="1:17" s="57" customFormat="1" x14ac:dyDescent="0.2">
      <c r="A350" s="61" t="s">
        <v>30</v>
      </c>
      <c r="B350" s="61" t="s">
        <v>98</v>
      </c>
      <c r="C350" s="61" t="s">
        <v>29</v>
      </c>
      <c r="D350" s="61" t="s">
        <v>47</v>
      </c>
      <c r="E350" s="52">
        <v>37347</v>
      </c>
      <c r="F350" s="53">
        <v>120000</v>
      </c>
      <c r="G350" s="53">
        <v>119087.39969999999</v>
      </c>
      <c r="H350" s="54">
        <v>0.99239499739099102</v>
      </c>
      <c r="I350" s="55">
        <v>2.972</v>
      </c>
      <c r="J350" s="55">
        <v>3.6150000000000002</v>
      </c>
      <c r="K350" s="56">
        <v>0</v>
      </c>
      <c r="L350" s="56">
        <v>-76573.198000000004</v>
      </c>
      <c r="M350" s="53"/>
      <c r="N350" s="53"/>
      <c r="P350" s="60"/>
      <c r="Q350" s="60"/>
    </row>
    <row r="351" spans="1:17" s="57" customFormat="1" x14ac:dyDescent="0.2">
      <c r="A351" s="61" t="s">
        <v>30</v>
      </c>
      <c r="B351" s="61" t="s">
        <v>98</v>
      </c>
      <c r="C351" s="61" t="s">
        <v>29</v>
      </c>
      <c r="D351" s="61" t="s">
        <v>47</v>
      </c>
      <c r="E351" s="52">
        <v>37377</v>
      </c>
      <c r="F351" s="53">
        <v>120000</v>
      </c>
      <c r="G351" s="53">
        <v>118864.4645</v>
      </c>
      <c r="H351" s="54">
        <v>0.99053720446637805</v>
      </c>
      <c r="I351" s="55">
        <v>3.0089999999999999</v>
      </c>
      <c r="J351" s="55">
        <v>3.6150000000000002</v>
      </c>
      <c r="K351" s="56">
        <v>0</v>
      </c>
      <c r="L351" s="56">
        <v>-72031.8655</v>
      </c>
      <c r="M351" s="53"/>
      <c r="N351" s="53"/>
      <c r="P351" s="60"/>
      <c r="Q351" s="60"/>
    </row>
    <row r="352" spans="1:17" s="57" customFormat="1" x14ac:dyDescent="0.2">
      <c r="A352" s="61" t="s">
        <v>30</v>
      </c>
      <c r="B352" s="61" t="s">
        <v>98</v>
      </c>
      <c r="C352" s="61" t="s">
        <v>29</v>
      </c>
      <c r="D352" s="61" t="s">
        <v>47</v>
      </c>
      <c r="E352" s="52">
        <v>37408</v>
      </c>
      <c r="F352" s="53">
        <v>120000</v>
      </c>
      <c r="G352" s="53">
        <v>118628.7092</v>
      </c>
      <c r="H352" s="54">
        <v>0.98857257703245704</v>
      </c>
      <c r="I352" s="55">
        <v>3.0470000000000002</v>
      </c>
      <c r="J352" s="55">
        <v>3.6150000000000002</v>
      </c>
      <c r="K352" s="56">
        <v>0</v>
      </c>
      <c r="L352" s="56">
        <v>-67381.106899999999</v>
      </c>
      <c r="M352" s="53"/>
      <c r="N352" s="53"/>
      <c r="P352" s="60"/>
      <c r="Q352" s="60"/>
    </row>
    <row r="353" spans="1:17" s="57" customFormat="1" x14ac:dyDescent="0.2">
      <c r="A353" s="61" t="s">
        <v>30</v>
      </c>
      <c r="B353" s="61" t="s">
        <v>98</v>
      </c>
      <c r="C353" s="61" t="s">
        <v>29</v>
      </c>
      <c r="D353" s="61" t="s">
        <v>47</v>
      </c>
      <c r="E353" s="52">
        <v>37438</v>
      </c>
      <c r="F353" s="53">
        <v>120000</v>
      </c>
      <c r="G353" s="53">
        <v>118388.66680000001</v>
      </c>
      <c r="H353" s="54">
        <v>0.98657222310521597</v>
      </c>
      <c r="I353" s="55">
        <v>3.0870000000000002</v>
      </c>
      <c r="J353" s="55">
        <v>3.6150000000000002</v>
      </c>
      <c r="K353" s="56">
        <v>0</v>
      </c>
      <c r="L353" s="56">
        <v>-62509.216099999998</v>
      </c>
      <c r="M353" s="53"/>
      <c r="N353" s="53"/>
      <c r="P353" s="60"/>
      <c r="Q353" s="60"/>
    </row>
    <row r="354" spans="1:17" s="57" customFormat="1" x14ac:dyDescent="0.2">
      <c r="A354" s="61" t="s">
        <v>30</v>
      </c>
      <c r="B354" s="61" t="s">
        <v>98</v>
      </c>
      <c r="C354" s="61" t="s">
        <v>29</v>
      </c>
      <c r="D354" s="61" t="s">
        <v>47</v>
      </c>
      <c r="E354" s="52">
        <v>37469</v>
      </c>
      <c r="F354" s="53">
        <v>120000</v>
      </c>
      <c r="G354" s="53">
        <v>118121.1361</v>
      </c>
      <c r="H354" s="54">
        <v>0.98434280069208802</v>
      </c>
      <c r="I354" s="55">
        <v>3.12</v>
      </c>
      <c r="J354" s="55">
        <v>3.6150000000000002</v>
      </c>
      <c r="K354" s="56">
        <v>0</v>
      </c>
      <c r="L354" s="56">
        <v>-58469.962399999997</v>
      </c>
      <c r="M354" s="53"/>
      <c r="N354" s="53"/>
      <c r="P354" s="60"/>
      <c r="Q354" s="60"/>
    </row>
    <row r="355" spans="1:17" s="57" customFormat="1" x14ac:dyDescent="0.2">
      <c r="A355" s="61" t="s">
        <v>30</v>
      </c>
      <c r="B355" s="61" t="s">
        <v>98</v>
      </c>
      <c r="C355" s="61" t="s">
        <v>29</v>
      </c>
      <c r="D355" s="61" t="s">
        <v>47</v>
      </c>
      <c r="E355" s="52">
        <v>37500</v>
      </c>
      <c r="F355" s="53">
        <v>120000</v>
      </c>
      <c r="G355" s="53">
        <v>117843.40579999999</v>
      </c>
      <c r="H355" s="54">
        <v>0.982028381324202</v>
      </c>
      <c r="I355" s="55">
        <v>3.125</v>
      </c>
      <c r="J355" s="55">
        <v>3.6150000000000002</v>
      </c>
      <c r="K355" s="56">
        <v>0</v>
      </c>
      <c r="L355" s="56">
        <v>-57743.268799999998</v>
      </c>
      <c r="M355" s="53"/>
      <c r="N355" s="53"/>
      <c r="P355" s="60"/>
      <c r="Q355" s="60"/>
    </row>
    <row r="356" spans="1:17" s="57" customFormat="1" x14ac:dyDescent="0.2">
      <c r="A356" s="61" t="s">
        <v>30</v>
      </c>
      <c r="B356" s="61" t="s">
        <v>98</v>
      </c>
      <c r="C356" s="61" t="s">
        <v>29</v>
      </c>
      <c r="D356" s="61" t="s">
        <v>47</v>
      </c>
      <c r="E356" s="52">
        <v>37530</v>
      </c>
      <c r="F356" s="53">
        <v>120000</v>
      </c>
      <c r="G356" s="53">
        <v>117560.3754</v>
      </c>
      <c r="H356" s="54">
        <v>0.97966979528062503</v>
      </c>
      <c r="I356" s="55">
        <v>3.1480000000000001</v>
      </c>
      <c r="J356" s="55">
        <v>3.6150000000000002</v>
      </c>
      <c r="K356" s="56">
        <v>0</v>
      </c>
      <c r="L356" s="56">
        <v>-54900.695299999999</v>
      </c>
      <c r="M356" s="53"/>
      <c r="N356" s="53"/>
      <c r="P356" s="60"/>
      <c r="Q356" s="60"/>
    </row>
    <row r="357" spans="1:17" s="57" customFormat="1" x14ac:dyDescent="0.2">
      <c r="A357" s="61" t="s">
        <v>30</v>
      </c>
      <c r="B357" s="61" t="s">
        <v>98</v>
      </c>
      <c r="C357" s="61" t="s">
        <v>29</v>
      </c>
      <c r="D357" s="61" t="s">
        <v>47</v>
      </c>
      <c r="E357" s="52">
        <v>37561</v>
      </c>
      <c r="F357" s="53">
        <v>120000</v>
      </c>
      <c r="G357" s="53">
        <v>117249.95570000001</v>
      </c>
      <c r="H357" s="54">
        <v>0.97708296454426102</v>
      </c>
      <c r="I357" s="55">
        <v>3.331</v>
      </c>
      <c r="J357" s="55">
        <v>3.6150000000000002</v>
      </c>
      <c r="K357" s="56">
        <v>0</v>
      </c>
      <c r="L357" s="56">
        <v>-33298.987399999998</v>
      </c>
      <c r="M357" s="53"/>
      <c r="N357" s="53"/>
      <c r="P357" s="60"/>
      <c r="Q357" s="60"/>
    </row>
    <row r="358" spans="1:17" s="57" customFormat="1" x14ac:dyDescent="0.2">
      <c r="A358" s="61" t="s">
        <v>30</v>
      </c>
      <c r="B358" s="61" t="s">
        <v>98</v>
      </c>
      <c r="C358" s="61" t="s">
        <v>29</v>
      </c>
      <c r="D358" s="61" t="s">
        <v>47</v>
      </c>
      <c r="E358" s="52">
        <v>37591</v>
      </c>
      <c r="F358" s="53">
        <v>120000</v>
      </c>
      <c r="G358" s="53">
        <v>116938.0241</v>
      </c>
      <c r="H358" s="54">
        <v>0.974483534538096</v>
      </c>
      <c r="I358" s="55">
        <v>3.5110000000000001</v>
      </c>
      <c r="J358" s="55">
        <v>3.6150000000000002</v>
      </c>
      <c r="K358" s="56">
        <v>0</v>
      </c>
      <c r="L358" s="56">
        <v>-12161.5545</v>
      </c>
      <c r="M358" s="53"/>
      <c r="N358" s="53"/>
      <c r="P358" s="60"/>
      <c r="Q358" s="60"/>
    </row>
    <row r="359" spans="1:17" s="57" customFormat="1" x14ac:dyDescent="0.2">
      <c r="A359" s="61" t="s">
        <v>30</v>
      </c>
      <c r="B359" s="61" t="s">
        <v>98</v>
      </c>
      <c r="C359" s="61" t="s">
        <v>29</v>
      </c>
      <c r="D359" s="61" t="s">
        <v>47</v>
      </c>
      <c r="E359" s="52">
        <v>37622</v>
      </c>
      <c r="F359" s="53">
        <v>120000</v>
      </c>
      <c r="G359" s="53">
        <v>116599.00870000001</v>
      </c>
      <c r="H359" s="54">
        <v>0.97165840582861895</v>
      </c>
      <c r="I359" s="55">
        <v>3.6110000000000002</v>
      </c>
      <c r="J359" s="55">
        <v>3.6150000000000002</v>
      </c>
      <c r="K359" s="56">
        <v>0</v>
      </c>
      <c r="L359" s="56">
        <v>-466.39600000000002</v>
      </c>
      <c r="M359" s="53"/>
      <c r="N359" s="53"/>
      <c r="P359" s="60"/>
      <c r="Q359" s="60"/>
    </row>
    <row r="360" spans="1:17" s="57" customFormat="1" x14ac:dyDescent="0.2">
      <c r="A360" s="61" t="s">
        <v>30</v>
      </c>
      <c r="B360" s="61" t="s">
        <v>98</v>
      </c>
      <c r="C360" s="61" t="s">
        <v>29</v>
      </c>
      <c r="D360" s="61" t="s">
        <v>47</v>
      </c>
      <c r="E360" s="52">
        <v>37653</v>
      </c>
      <c r="F360" s="53">
        <v>120000</v>
      </c>
      <c r="G360" s="53">
        <v>116241.0382</v>
      </c>
      <c r="H360" s="54">
        <v>0.96867531847061505</v>
      </c>
      <c r="I360" s="55">
        <v>3.5419999999999998</v>
      </c>
      <c r="J360" s="55">
        <v>3.6150000000000002</v>
      </c>
      <c r="K360" s="56">
        <v>0</v>
      </c>
      <c r="L360" s="56">
        <v>-8485.5957999999991</v>
      </c>
      <c r="M360" s="53"/>
      <c r="N360" s="53"/>
      <c r="P360" s="60"/>
      <c r="Q360" s="60"/>
    </row>
    <row r="361" spans="1:17" s="57" customFormat="1" x14ac:dyDescent="0.2">
      <c r="A361" s="61" t="s">
        <v>30</v>
      </c>
      <c r="B361" s="61" t="s">
        <v>98</v>
      </c>
      <c r="C361" s="61" t="s">
        <v>29</v>
      </c>
      <c r="D361" s="61" t="s">
        <v>47</v>
      </c>
      <c r="E361" s="52">
        <v>37681</v>
      </c>
      <c r="F361" s="53">
        <v>120000</v>
      </c>
      <c r="G361" s="53">
        <v>115906.2565</v>
      </c>
      <c r="H361" s="54">
        <v>0.96588547094001498</v>
      </c>
      <c r="I361" s="55">
        <v>3.4319999999999999</v>
      </c>
      <c r="J361" s="55">
        <v>3.6150000000000002</v>
      </c>
      <c r="K361" s="56">
        <v>0</v>
      </c>
      <c r="L361" s="56">
        <v>-21210.8449</v>
      </c>
      <c r="M361" s="53"/>
      <c r="N361" s="53"/>
      <c r="P361" s="60"/>
      <c r="Q361" s="60"/>
    </row>
    <row r="362" spans="1:17" s="57" customFormat="1" x14ac:dyDescent="0.2">
      <c r="A362" s="61" t="s">
        <v>30</v>
      </c>
      <c r="B362" s="61" t="s">
        <v>98</v>
      </c>
      <c r="C362" s="61" t="s">
        <v>29</v>
      </c>
      <c r="D362" s="61" t="s">
        <v>47</v>
      </c>
      <c r="E362" s="52">
        <v>37712</v>
      </c>
      <c r="F362" s="53">
        <v>120000</v>
      </c>
      <c r="G362" s="53">
        <v>115522.14509999999</v>
      </c>
      <c r="H362" s="54">
        <v>0.96268454225469702</v>
      </c>
      <c r="I362" s="55">
        <v>3.302</v>
      </c>
      <c r="J362" s="55">
        <v>3.6150000000000002</v>
      </c>
      <c r="K362" s="56">
        <v>0</v>
      </c>
      <c r="L362" s="56">
        <v>-36158.431400000001</v>
      </c>
      <c r="M362" s="53"/>
      <c r="N362" s="53"/>
      <c r="P362" s="60"/>
      <c r="Q362" s="60"/>
    </row>
    <row r="363" spans="1:17" s="57" customFormat="1" x14ac:dyDescent="0.2">
      <c r="A363" s="61" t="s">
        <v>30</v>
      </c>
      <c r="B363" s="61" t="s">
        <v>98</v>
      </c>
      <c r="C363" s="61" t="s">
        <v>29</v>
      </c>
      <c r="D363" s="61" t="s">
        <v>47</v>
      </c>
      <c r="E363" s="52">
        <v>37742</v>
      </c>
      <c r="F363" s="53">
        <v>120000</v>
      </c>
      <c r="G363" s="53">
        <v>115138.5264</v>
      </c>
      <c r="H363" s="54">
        <v>0.95948772011861305</v>
      </c>
      <c r="I363" s="55">
        <v>3.3119999999999998</v>
      </c>
      <c r="J363" s="55">
        <v>3.6150000000000002</v>
      </c>
      <c r="K363" s="56">
        <v>0</v>
      </c>
      <c r="L363" s="56">
        <v>-34886.9735</v>
      </c>
      <c r="M363" s="53"/>
      <c r="N363" s="53"/>
      <c r="P363" s="60"/>
      <c r="Q363" s="60"/>
    </row>
    <row r="364" spans="1:17" s="57" customFormat="1" x14ac:dyDescent="0.2">
      <c r="A364" s="61" t="s">
        <v>30</v>
      </c>
      <c r="B364" s="61" t="s">
        <v>98</v>
      </c>
      <c r="C364" s="61" t="s">
        <v>29</v>
      </c>
      <c r="D364" s="61" t="s">
        <v>47</v>
      </c>
      <c r="E364" s="52">
        <v>37773</v>
      </c>
      <c r="F364" s="53">
        <v>120000</v>
      </c>
      <c r="G364" s="53">
        <v>114729.3971</v>
      </c>
      <c r="H364" s="54">
        <v>0.95607830931677495</v>
      </c>
      <c r="I364" s="55">
        <v>3.3420000000000001</v>
      </c>
      <c r="J364" s="55">
        <v>3.6150000000000002</v>
      </c>
      <c r="K364" s="56">
        <v>0</v>
      </c>
      <c r="L364" s="56">
        <v>-31321.125400000001</v>
      </c>
      <c r="M364" s="53"/>
      <c r="N364" s="53"/>
      <c r="P364" s="60"/>
      <c r="Q364" s="60"/>
    </row>
    <row r="365" spans="1:17" s="57" customFormat="1" x14ac:dyDescent="0.2">
      <c r="A365" s="61" t="s">
        <v>30</v>
      </c>
      <c r="B365" s="61" t="s">
        <v>98</v>
      </c>
      <c r="C365" s="61" t="s">
        <v>29</v>
      </c>
      <c r="D365" s="61" t="s">
        <v>47</v>
      </c>
      <c r="E365" s="52">
        <v>37803</v>
      </c>
      <c r="F365" s="53">
        <v>120000</v>
      </c>
      <c r="G365" s="53">
        <v>114322.2635</v>
      </c>
      <c r="H365" s="54">
        <v>0.95268552947037199</v>
      </c>
      <c r="I365" s="55">
        <v>3.3769999999999998</v>
      </c>
      <c r="J365" s="55">
        <v>3.6150000000000002</v>
      </c>
      <c r="K365" s="56">
        <v>0</v>
      </c>
      <c r="L365" s="56">
        <v>-27208.698700000001</v>
      </c>
      <c r="M365" s="53"/>
      <c r="N365" s="53"/>
      <c r="P365" s="60"/>
      <c r="Q365" s="60"/>
    </row>
    <row r="366" spans="1:17" s="57" customFormat="1" x14ac:dyDescent="0.2">
      <c r="A366" s="61" t="s">
        <v>30</v>
      </c>
      <c r="B366" s="61" t="s">
        <v>98</v>
      </c>
      <c r="C366" s="61" t="s">
        <v>29</v>
      </c>
      <c r="D366" s="61" t="s">
        <v>47</v>
      </c>
      <c r="E366" s="52">
        <v>37834</v>
      </c>
      <c r="F366" s="53">
        <v>120000</v>
      </c>
      <c r="G366" s="53">
        <v>113890.68210000001</v>
      </c>
      <c r="H366" s="54">
        <v>0.94908901772565601</v>
      </c>
      <c r="I366" s="55">
        <v>3.4119999999999999</v>
      </c>
      <c r="J366" s="55">
        <v>3.6150000000000002</v>
      </c>
      <c r="K366" s="56">
        <v>0</v>
      </c>
      <c r="L366" s="56">
        <v>-23119.808499999999</v>
      </c>
      <c r="M366" s="53"/>
      <c r="N366" s="53"/>
      <c r="P366" s="60"/>
      <c r="Q366" s="60"/>
    </row>
    <row r="367" spans="1:17" s="57" customFormat="1" x14ac:dyDescent="0.2">
      <c r="A367" s="61" t="s">
        <v>30</v>
      </c>
      <c r="B367" s="61" t="s">
        <v>99</v>
      </c>
      <c r="C367" s="61" t="s">
        <v>29</v>
      </c>
      <c r="D367" s="61" t="s">
        <v>47</v>
      </c>
      <c r="E367" s="52">
        <v>37226</v>
      </c>
      <c r="F367" s="53">
        <v>-232500</v>
      </c>
      <c r="G367" s="53">
        <v>-232364.83050000001</v>
      </c>
      <c r="H367" s="54">
        <v>0.99941862583705199</v>
      </c>
      <c r="I367" s="55">
        <v>2.847</v>
      </c>
      <c r="J367" s="55">
        <v>3.0375000000000001</v>
      </c>
      <c r="K367" s="56">
        <v>0</v>
      </c>
      <c r="L367" s="56">
        <v>44265.500200000002</v>
      </c>
      <c r="M367" s="53"/>
      <c r="N367" s="53"/>
      <c r="P367" s="60"/>
      <c r="Q367" s="60"/>
    </row>
    <row r="368" spans="1:17" s="57" customFormat="1" x14ac:dyDescent="0.2">
      <c r="A368" s="61" t="s">
        <v>30</v>
      </c>
      <c r="B368" s="61" t="s">
        <v>100</v>
      </c>
      <c r="C368" s="61" t="s">
        <v>29</v>
      </c>
      <c r="D368" s="61" t="s">
        <v>47</v>
      </c>
      <c r="E368" s="52">
        <v>37226</v>
      </c>
      <c r="F368" s="53">
        <v>155000</v>
      </c>
      <c r="G368" s="53">
        <v>154909.88699999999</v>
      </c>
      <c r="H368" s="54">
        <v>0.99941862583705199</v>
      </c>
      <c r="I368" s="55">
        <v>2.847</v>
      </c>
      <c r="J368" s="55">
        <v>2.93</v>
      </c>
      <c r="K368" s="56">
        <v>0</v>
      </c>
      <c r="L368" s="56">
        <v>-12857.5206</v>
      </c>
      <c r="M368" s="53"/>
      <c r="N368" s="53"/>
      <c r="P368" s="60"/>
      <c r="Q368" s="60"/>
    </row>
    <row r="369" spans="1:17" s="57" customFormat="1" x14ac:dyDescent="0.2">
      <c r="A369" s="61" t="s">
        <v>30</v>
      </c>
      <c r="B369" s="61" t="s">
        <v>101</v>
      </c>
      <c r="C369" s="61" t="s">
        <v>29</v>
      </c>
      <c r="D369" s="61" t="s">
        <v>47</v>
      </c>
      <c r="E369" s="52">
        <v>37226</v>
      </c>
      <c r="F369" s="53">
        <v>77500</v>
      </c>
      <c r="G369" s="53">
        <v>77454.943499999994</v>
      </c>
      <c r="H369" s="54">
        <v>0.99941862583705199</v>
      </c>
      <c r="I369" s="55">
        <v>2.847</v>
      </c>
      <c r="J369" s="55">
        <v>3.1549999999999998</v>
      </c>
      <c r="K369" s="56">
        <v>0</v>
      </c>
      <c r="L369" s="56">
        <v>-23856.122599999999</v>
      </c>
      <c r="M369" s="53"/>
      <c r="N369" s="53"/>
      <c r="P369" s="60"/>
      <c r="Q369" s="60"/>
    </row>
    <row r="370" spans="1:17" s="57" customFormat="1" x14ac:dyDescent="0.2">
      <c r="A370" s="61" t="s">
        <v>30</v>
      </c>
      <c r="B370" s="61" t="s">
        <v>102</v>
      </c>
      <c r="C370" s="61" t="s">
        <v>29</v>
      </c>
      <c r="D370" s="61" t="s">
        <v>47</v>
      </c>
      <c r="E370" s="52">
        <v>37226</v>
      </c>
      <c r="F370" s="53">
        <v>-465000</v>
      </c>
      <c r="G370" s="53">
        <v>-464729.66100000002</v>
      </c>
      <c r="H370" s="54">
        <v>0.99941862583705199</v>
      </c>
      <c r="I370" s="55">
        <v>2.847</v>
      </c>
      <c r="J370" s="55">
        <v>3.15</v>
      </c>
      <c r="K370" s="56">
        <v>0</v>
      </c>
      <c r="L370" s="56">
        <v>140813.08730000001</v>
      </c>
      <c r="M370" s="53"/>
      <c r="N370" s="53"/>
      <c r="P370" s="60"/>
      <c r="Q370" s="60"/>
    </row>
    <row r="371" spans="1:17" s="57" customFormat="1" x14ac:dyDescent="0.2">
      <c r="A371" s="61" t="s">
        <v>30</v>
      </c>
      <c r="B371" s="61" t="s">
        <v>103</v>
      </c>
      <c r="C371" s="61" t="s">
        <v>29</v>
      </c>
      <c r="D371" s="61" t="s">
        <v>47</v>
      </c>
      <c r="E371" s="52">
        <v>37226</v>
      </c>
      <c r="F371" s="53">
        <v>-155000</v>
      </c>
      <c r="G371" s="53">
        <v>-154909.88699999999</v>
      </c>
      <c r="H371" s="54">
        <v>0.99941862583705199</v>
      </c>
      <c r="I371" s="55">
        <v>2.847</v>
      </c>
      <c r="J371" s="55">
        <v>3.15</v>
      </c>
      <c r="K371" s="56">
        <v>0</v>
      </c>
      <c r="L371" s="56">
        <v>46937.695800000001</v>
      </c>
      <c r="M371" s="53"/>
      <c r="N371" s="53"/>
      <c r="P371" s="60"/>
      <c r="Q371" s="60"/>
    </row>
    <row r="372" spans="1:17" s="57" customFormat="1" x14ac:dyDescent="0.2">
      <c r="A372" s="61" t="s">
        <v>30</v>
      </c>
      <c r="B372" s="61" t="s">
        <v>104</v>
      </c>
      <c r="C372" s="61" t="s">
        <v>29</v>
      </c>
      <c r="D372" s="61" t="s">
        <v>47</v>
      </c>
      <c r="E372" s="52">
        <v>37226</v>
      </c>
      <c r="F372" s="53">
        <v>232500</v>
      </c>
      <c r="G372" s="53">
        <v>232364.83050000001</v>
      </c>
      <c r="H372" s="54">
        <v>0.99941862583705199</v>
      </c>
      <c r="I372" s="55">
        <v>2.847</v>
      </c>
      <c r="J372" s="55">
        <v>3.15</v>
      </c>
      <c r="K372" s="56">
        <v>0</v>
      </c>
      <c r="L372" s="56">
        <v>-70406.543600000005</v>
      </c>
      <c r="M372" s="53"/>
      <c r="N372" s="53"/>
      <c r="P372" s="60"/>
      <c r="Q372" s="60"/>
    </row>
    <row r="373" spans="1:17" s="57" customFormat="1" x14ac:dyDescent="0.2">
      <c r="A373" s="61" t="s">
        <v>30</v>
      </c>
      <c r="B373" s="61" t="s">
        <v>105</v>
      </c>
      <c r="C373" s="61" t="s">
        <v>29</v>
      </c>
      <c r="D373" s="61" t="s">
        <v>47</v>
      </c>
      <c r="E373" s="52">
        <v>37226</v>
      </c>
      <c r="F373" s="53">
        <v>232500</v>
      </c>
      <c r="G373" s="53">
        <v>232364.83050000001</v>
      </c>
      <c r="H373" s="54">
        <v>0.99941862583705199</v>
      </c>
      <c r="I373" s="55">
        <v>2.847</v>
      </c>
      <c r="J373" s="55">
        <v>3.15</v>
      </c>
      <c r="K373" s="56">
        <v>0</v>
      </c>
      <c r="L373" s="56">
        <v>-70406.543600000005</v>
      </c>
      <c r="M373" s="53"/>
      <c r="N373" s="53"/>
      <c r="P373" s="60"/>
      <c r="Q373" s="60"/>
    </row>
    <row r="374" spans="1:17" s="57" customFormat="1" x14ac:dyDescent="0.2">
      <c r="A374" s="61" t="s">
        <v>30</v>
      </c>
      <c r="B374" s="61" t="s">
        <v>106</v>
      </c>
      <c r="C374" s="61" t="s">
        <v>29</v>
      </c>
      <c r="D374" s="61" t="s">
        <v>47</v>
      </c>
      <c r="E374" s="52">
        <v>37226</v>
      </c>
      <c r="F374" s="53">
        <v>465000</v>
      </c>
      <c r="G374" s="53">
        <v>464729.66100000002</v>
      </c>
      <c r="H374" s="54">
        <v>0.99941862583705199</v>
      </c>
      <c r="I374" s="55">
        <v>2.847</v>
      </c>
      <c r="J374" s="55">
        <v>3.15</v>
      </c>
      <c r="K374" s="56">
        <v>0</v>
      </c>
      <c r="L374" s="56">
        <v>-140813.08730000001</v>
      </c>
      <c r="M374" s="53"/>
      <c r="N374" s="53"/>
      <c r="P374" s="60"/>
      <c r="Q374" s="60"/>
    </row>
    <row r="375" spans="1:17" s="57" customFormat="1" x14ac:dyDescent="0.2">
      <c r="A375" s="61" t="s">
        <v>30</v>
      </c>
      <c r="B375" s="61" t="s">
        <v>107</v>
      </c>
      <c r="C375" s="61" t="s">
        <v>29</v>
      </c>
      <c r="D375" s="61" t="s">
        <v>47</v>
      </c>
      <c r="E375" s="52">
        <v>37226</v>
      </c>
      <c r="F375" s="53">
        <v>465000</v>
      </c>
      <c r="G375" s="53">
        <v>464729.66100000002</v>
      </c>
      <c r="H375" s="54">
        <v>0.99941862583705199</v>
      </c>
      <c r="I375" s="55">
        <v>2.847</v>
      </c>
      <c r="J375" s="55">
        <v>3.15</v>
      </c>
      <c r="K375" s="56">
        <v>0</v>
      </c>
      <c r="L375" s="56">
        <v>-140813.08730000001</v>
      </c>
      <c r="M375" s="53"/>
      <c r="N375" s="53"/>
      <c r="P375" s="60"/>
      <c r="Q375" s="60"/>
    </row>
    <row r="376" spans="1:17" s="57" customFormat="1" x14ac:dyDescent="0.2">
      <c r="A376" s="61" t="s">
        <v>30</v>
      </c>
      <c r="B376" s="61" t="s">
        <v>108</v>
      </c>
      <c r="C376" s="61" t="s">
        <v>29</v>
      </c>
      <c r="D376" s="61" t="s">
        <v>47</v>
      </c>
      <c r="E376" s="52">
        <v>37226</v>
      </c>
      <c r="F376" s="53">
        <v>77500</v>
      </c>
      <c r="G376" s="53">
        <v>77454.943499999994</v>
      </c>
      <c r="H376" s="54">
        <v>0.99941862583705199</v>
      </c>
      <c r="I376" s="55">
        <v>2.847</v>
      </c>
      <c r="J376" s="55">
        <v>3.15</v>
      </c>
      <c r="K376" s="56">
        <v>0</v>
      </c>
      <c r="L376" s="56">
        <v>-23468.847900000001</v>
      </c>
      <c r="M376" s="53"/>
      <c r="N376" s="53"/>
      <c r="P376" s="60"/>
      <c r="Q376" s="60"/>
    </row>
    <row r="377" spans="1:17" s="57" customFormat="1" x14ac:dyDescent="0.2">
      <c r="A377" s="61" t="s">
        <v>30</v>
      </c>
      <c r="B377" s="61" t="s">
        <v>109</v>
      </c>
      <c r="C377" s="61" t="s">
        <v>29</v>
      </c>
      <c r="D377" s="61" t="s">
        <v>47</v>
      </c>
      <c r="E377" s="52">
        <v>37288</v>
      </c>
      <c r="F377" s="53">
        <v>70000</v>
      </c>
      <c r="G377" s="53">
        <v>69706.435899999997</v>
      </c>
      <c r="H377" s="54">
        <v>0.99580622761358795</v>
      </c>
      <c r="I377" s="55">
        <v>3.0680000000000001</v>
      </c>
      <c r="J377" s="55">
        <v>3.4</v>
      </c>
      <c r="K377" s="56">
        <v>0</v>
      </c>
      <c r="L377" s="56">
        <v>-23142.536700000001</v>
      </c>
      <c r="M377" s="53"/>
      <c r="N377" s="53"/>
      <c r="P377" s="60"/>
      <c r="Q377" s="60"/>
    </row>
    <row r="378" spans="1:17" s="57" customFormat="1" x14ac:dyDescent="0.2">
      <c r="A378" s="61" t="s">
        <v>30</v>
      </c>
      <c r="B378" s="61" t="s">
        <v>110</v>
      </c>
      <c r="C378" s="61" t="s">
        <v>29</v>
      </c>
      <c r="D378" s="61" t="s">
        <v>47</v>
      </c>
      <c r="E378" s="52">
        <v>37288</v>
      </c>
      <c r="F378" s="53">
        <v>70000</v>
      </c>
      <c r="G378" s="53">
        <v>69706.435899999997</v>
      </c>
      <c r="H378" s="54">
        <v>0.99580622761358795</v>
      </c>
      <c r="I378" s="55">
        <v>3.0680000000000001</v>
      </c>
      <c r="J378" s="55">
        <v>3.4024999999999999</v>
      </c>
      <c r="K378" s="56">
        <v>0</v>
      </c>
      <c r="L378" s="56">
        <v>-23316.802800000001</v>
      </c>
      <c r="M378" s="53"/>
      <c r="N378" s="53"/>
      <c r="P378" s="60"/>
      <c r="Q378" s="60"/>
    </row>
    <row r="379" spans="1:17" s="57" customFormat="1" x14ac:dyDescent="0.2">
      <c r="A379" s="61" t="s">
        <v>30</v>
      </c>
      <c r="B379" s="61" t="s">
        <v>111</v>
      </c>
      <c r="C379" s="61" t="s">
        <v>29</v>
      </c>
      <c r="D379" s="61" t="s">
        <v>47</v>
      </c>
      <c r="E379" s="52">
        <v>37288</v>
      </c>
      <c r="F379" s="53">
        <v>140000</v>
      </c>
      <c r="G379" s="53">
        <v>139412.8719</v>
      </c>
      <c r="H379" s="54">
        <v>0.99580622761358795</v>
      </c>
      <c r="I379" s="55">
        <v>3.0680000000000001</v>
      </c>
      <c r="J379" s="55">
        <v>3.42</v>
      </c>
      <c r="K379" s="56">
        <v>0</v>
      </c>
      <c r="L379" s="56">
        <v>-49073.330900000001</v>
      </c>
      <c r="M379" s="53"/>
      <c r="N379" s="53"/>
      <c r="P379" s="60"/>
      <c r="Q379" s="60"/>
    </row>
    <row r="380" spans="1:17" s="57" customFormat="1" x14ac:dyDescent="0.2">
      <c r="A380" s="61" t="s">
        <v>30</v>
      </c>
      <c r="B380" s="61" t="s">
        <v>112</v>
      </c>
      <c r="C380" s="61" t="s">
        <v>29</v>
      </c>
      <c r="D380" s="61" t="s">
        <v>47</v>
      </c>
      <c r="E380" s="52">
        <v>37226</v>
      </c>
      <c r="F380" s="53">
        <v>310000</v>
      </c>
      <c r="G380" s="53">
        <v>309819.77399999998</v>
      </c>
      <c r="H380" s="54">
        <v>0.99941862583705199</v>
      </c>
      <c r="I380" s="55">
        <v>2.847</v>
      </c>
      <c r="J380" s="55">
        <v>3.2250000000000001</v>
      </c>
      <c r="K380" s="56">
        <v>0</v>
      </c>
      <c r="L380" s="56">
        <v>-117111.8746</v>
      </c>
      <c r="M380" s="53"/>
      <c r="N380" s="53"/>
      <c r="P380" s="60"/>
      <c r="Q380" s="60"/>
    </row>
    <row r="381" spans="1:17" s="57" customFormat="1" x14ac:dyDescent="0.2">
      <c r="A381" s="61" t="s">
        <v>30</v>
      </c>
      <c r="B381" s="61" t="s">
        <v>113</v>
      </c>
      <c r="C381" s="61" t="s">
        <v>29</v>
      </c>
      <c r="D381" s="61" t="s">
        <v>47</v>
      </c>
      <c r="E381" s="52">
        <v>37288</v>
      </c>
      <c r="F381" s="53">
        <v>70000</v>
      </c>
      <c r="G381" s="53">
        <v>69706.435899999997</v>
      </c>
      <c r="H381" s="54">
        <v>0.99580622761358795</v>
      </c>
      <c r="I381" s="55">
        <v>3.0680000000000001</v>
      </c>
      <c r="J381" s="55">
        <v>3.395</v>
      </c>
      <c r="K381" s="56">
        <v>0</v>
      </c>
      <c r="L381" s="56">
        <v>-22794.0046</v>
      </c>
      <c r="M381" s="53"/>
      <c r="N381" s="53"/>
      <c r="P381" s="60"/>
      <c r="Q381" s="60"/>
    </row>
    <row r="382" spans="1:17" s="57" customFormat="1" x14ac:dyDescent="0.2">
      <c r="A382" s="61" t="s">
        <v>30</v>
      </c>
      <c r="B382" s="61" t="s">
        <v>114</v>
      </c>
      <c r="C382" s="61" t="s">
        <v>29</v>
      </c>
      <c r="D382" s="61" t="s">
        <v>47</v>
      </c>
      <c r="E382" s="52">
        <v>37226</v>
      </c>
      <c r="F382" s="53">
        <v>-155000</v>
      </c>
      <c r="G382" s="53">
        <v>-154909.88699999999</v>
      </c>
      <c r="H382" s="54">
        <v>0.99941862583705199</v>
      </c>
      <c r="I382" s="55">
        <v>2.847</v>
      </c>
      <c r="J382" s="55">
        <v>3.1425000000000001</v>
      </c>
      <c r="K382" s="56">
        <v>0</v>
      </c>
      <c r="L382" s="56">
        <v>45775.871599999999</v>
      </c>
      <c r="M382" s="53"/>
      <c r="N382" s="53"/>
      <c r="P382" s="60"/>
      <c r="Q382" s="60"/>
    </row>
    <row r="383" spans="1:17" s="57" customFormat="1" x14ac:dyDescent="0.2">
      <c r="A383" s="61" t="s">
        <v>30</v>
      </c>
      <c r="B383" s="61" t="s">
        <v>115</v>
      </c>
      <c r="C383" s="61" t="s">
        <v>29</v>
      </c>
      <c r="D383" s="61" t="s">
        <v>47</v>
      </c>
      <c r="E383" s="52">
        <v>37226</v>
      </c>
      <c r="F383" s="53">
        <v>-232500</v>
      </c>
      <c r="G383" s="53">
        <v>-232364.83050000001</v>
      </c>
      <c r="H383" s="54">
        <v>0.99941862583705199</v>
      </c>
      <c r="I383" s="55">
        <v>2.847</v>
      </c>
      <c r="J383" s="55">
        <v>2.72</v>
      </c>
      <c r="K383" s="56">
        <v>0</v>
      </c>
      <c r="L383" s="56">
        <v>-29510.333500000001</v>
      </c>
      <c r="M383" s="53"/>
      <c r="N383" s="53"/>
      <c r="P383" s="60"/>
      <c r="Q383" s="60"/>
    </row>
    <row r="384" spans="1:17" s="57" customFormat="1" x14ac:dyDescent="0.2">
      <c r="A384" s="61" t="s">
        <v>30</v>
      </c>
      <c r="B384" s="61" t="s">
        <v>116</v>
      </c>
      <c r="C384" s="61" t="s">
        <v>29</v>
      </c>
      <c r="D384" s="61" t="s">
        <v>47</v>
      </c>
      <c r="E384" s="52">
        <v>37226</v>
      </c>
      <c r="F384" s="53">
        <v>232500</v>
      </c>
      <c r="G384" s="53">
        <v>232364.83050000001</v>
      </c>
      <c r="H384" s="54">
        <v>0.99941862583705199</v>
      </c>
      <c r="I384" s="55">
        <v>2.847</v>
      </c>
      <c r="J384" s="55">
        <v>2.7450000000000001</v>
      </c>
      <c r="K384" s="56">
        <v>0</v>
      </c>
      <c r="L384" s="56">
        <v>23701.2127</v>
      </c>
      <c r="M384" s="53"/>
      <c r="N384" s="53"/>
      <c r="P384" s="60"/>
      <c r="Q384" s="60"/>
    </row>
    <row r="385" spans="1:17" s="57" customFormat="1" x14ac:dyDescent="0.2">
      <c r="A385" s="61" t="s">
        <v>30</v>
      </c>
      <c r="B385" s="61" t="s">
        <v>117</v>
      </c>
      <c r="C385" s="61" t="s">
        <v>29</v>
      </c>
      <c r="D385" s="61" t="s">
        <v>47</v>
      </c>
      <c r="E385" s="52">
        <v>37226</v>
      </c>
      <c r="F385" s="53">
        <v>2000000</v>
      </c>
      <c r="G385" s="53">
        <v>1998837.2516999999</v>
      </c>
      <c r="H385" s="54">
        <v>0.99941862583705199</v>
      </c>
      <c r="I385" s="55">
        <v>2.847</v>
      </c>
      <c r="J385" s="55">
        <v>2.5510000000000002</v>
      </c>
      <c r="K385" s="56">
        <v>0</v>
      </c>
      <c r="L385" s="56">
        <v>591655.82649999997</v>
      </c>
      <c r="M385" s="53"/>
      <c r="N385" s="53"/>
      <c r="P385" s="60"/>
      <c r="Q385" s="60"/>
    </row>
    <row r="386" spans="1:17" s="57" customFormat="1" x14ac:dyDescent="0.2">
      <c r="A386" s="61" t="s">
        <v>30</v>
      </c>
      <c r="B386" s="61" t="s">
        <v>118</v>
      </c>
      <c r="C386" s="61" t="s">
        <v>29</v>
      </c>
      <c r="D386" s="61" t="s">
        <v>47</v>
      </c>
      <c r="E386" s="52">
        <v>37257</v>
      </c>
      <c r="F386" s="53">
        <v>4500000</v>
      </c>
      <c r="G386" s="53">
        <v>4489293.7792999996</v>
      </c>
      <c r="H386" s="54">
        <v>0.99762083983368699</v>
      </c>
      <c r="I386" s="55">
        <v>3.0259999999999998</v>
      </c>
      <c r="J386" s="55">
        <v>2.7669999999999999</v>
      </c>
      <c r="K386" s="56">
        <v>0</v>
      </c>
      <c r="L386" s="56">
        <v>1162727.0888</v>
      </c>
      <c r="M386" s="53"/>
      <c r="N386" s="53"/>
      <c r="P386" s="60"/>
      <c r="Q386" s="60"/>
    </row>
    <row r="387" spans="1:17" s="57" customFormat="1" x14ac:dyDescent="0.2">
      <c r="A387" s="61" t="s">
        <v>30</v>
      </c>
      <c r="B387" s="61" t="s">
        <v>119</v>
      </c>
      <c r="C387" s="61" t="s">
        <v>29</v>
      </c>
      <c r="D387" s="61" t="s">
        <v>47</v>
      </c>
      <c r="E387" s="52">
        <v>37288</v>
      </c>
      <c r="F387" s="53">
        <v>2500000</v>
      </c>
      <c r="G387" s="53">
        <v>2489515.5690000001</v>
      </c>
      <c r="H387" s="54">
        <v>0.99580622761358795</v>
      </c>
      <c r="I387" s="55">
        <v>3.0680000000000001</v>
      </c>
      <c r="J387" s="55">
        <v>2.8250000000000002</v>
      </c>
      <c r="K387" s="56">
        <v>0</v>
      </c>
      <c r="L387" s="56">
        <v>604952.28330000001</v>
      </c>
      <c r="M387" s="53"/>
      <c r="N387" s="53"/>
      <c r="P387" s="60"/>
      <c r="Q387" s="60"/>
    </row>
    <row r="388" spans="1:17" s="57" customFormat="1" x14ac:dyDescent="0.2">
      <c r="A388" s="61" t="s">
        <v>30</v>
      </c>
      <c r="B388" s="61" t="s">
        <v>120</v>
      </c>
      <c r="C388" s="61" t="s">
        <v>29</v>
      </c>
      <c r="D388" s="61" t="s">
        <v>47</v>
      </c>
      <c r="E388" s="52">
        <v>37316</v>
      </c>
      <c r="F388" s="53">
        <v>3000000</v>
      </c>
      <c r="G388" s="53">
        <v>2982526.5602000002</v>
      </c>
      <c r="H388" s="54">
        <v>0.99417552006328103</v>
      </c>
      <c r="I388" s="55">
        <v>3.0350000000000001</v>
      </c>
      <c r="J388" s="55">
        <v>2.8220000000000001</v>
      </c>
      <c r="K388" s="56">
        <v>0</v>
      </c>
      <c r="L388" s="56">
        <v>635278.15729999996</v>
      </c>
      <c r="M388" s="53"/>
      <c r="N388" s="53"/>
      <c r="P388" s="60"/>
      <c r="Q388" s="60"/>
    </row>
    <row r="389" spans="1:17" s="57" customFormat="1" x14ac:dyDescent="0.2">
      <c r="A389" s="61" t="s">
        <v>30</v>
      </c>
      <c r="B389" s="61" t="s">
        <v>121</v>
      </c>
      <c r="C389" s="61" t="s">
        <v>29</v>
      </c>
      <c r="D389" s="61" t="s">
        <v>47</v>
      </c>
      <c r="E389" s="52">
        <v>37347</v>
      </c>
      <c r="F389" s="53">
        <v>2000000</v>
      </c>
      <c r="G389" s="53">
        <v>1984789.9948</v>
      </c>
      <c r="H389" s="54">
        <v>0.99239499739099102</v>
      </c>
      <c r="I389" s="55">
        <v>2.972</v>
      </c>
      <c r="J389" s="55">
        <v>2.8090000000000002</v>
      </c>
      <c r="K389" s="56">
        <v>0</v>
      </c>
      <c r="L389" s="56">
        <v>323520.76909999998</v>
      </c>
      <c r="M389" s="53"/>
      <c r="N389" s="53"/>
      <c r="P389" s="60"/>
      <c r="Q389" s="60"/>
    </row>
    <row r="390" spans="1:17" s="57" customFormat="1" x14ac:dyDescent="0.2">
      <c r="A390" s="61" t="s">
        <v>30</v>
      </c>
      <c r="B390" s="61" t="s">
        <v>122</v>
      </c>
      <c r="C390" s="61" t="s">
        <v>29</v>
      </c>
      <c r="D390" s="61" t="s">
        <v>47</v>
      </c>
      <c r="E390" s="52">
        <v>37377</v>
      </c>
      <c r="F390" s="53">
        <v>1000000</v>
      </c>
      <c r="G390" s="53">
        <v>990537.20449999999</v>
      </c>
      <c r="H390" s="54">
        <v>0.99053720446637805</v>
      </c>
      <c r="I390" s="55">
        <v>3.0089999999999999</v>
      </c>
      <c r="J390" s="55">
        <v>2.8519999999999999</v>
      </c>
      <c r="K390" s="56">
        <v>0</v>
      </c>
      <c r="L390" s="56">
        <v>155514.34109999999</v>
      </c>
      <c r="M390" s="53"/>
      <c r="N390" s="53"/>
      <c r="P390" s="60"/>
      <c r="Q390" s="60"/>
    </row>
    <row r="391" spans="1:17" s="57" customFormat="1" x14ac:dyDescent="0.2">
      <c r="A391" s="61" t="s">
        <v>30</v>
      </c>
      <c r="B391" s="61" t="s">
        <v>123</v>
      </c>
      <c r="C391" s="61" t="s">
        <v>29</v>
      </c>
      <c r="D391" s="61" t="s">
        <v>47</v>
      </c>
      <c r="E391" s="52">
        <v>37408</v>
      </c>
      <c r="F391" s="53">
        <v>1000000</v>
      </c>
      <c r="G391" s="53">
        <v>988572.57700000005</v>
      </c>
      <c r="H391" s="54">
        <v>0.98857257703245704</v>
      </c>
      <c r="I391" s="55">
        <v>3.0470000000000002</v>
      </c>
      <c r="J391" s="55">
        <v>2.9020000000000001</v>
      </c>
      <c r="K391" s="56">
        <v>0</v>
      </c>
      <c r="L391" s="56">
        <v>143343.02369999999</v>
      </c>
      <c r="M391" s="53"/>
      <c r="N391" s="53"/>
      <c r="P391" s="60"/>
      <c r="Q391" s="60"/>
    </row>
    <row r="392" spans="1:17" s="57" customFormat="1" x14ac:dyDescent="0.2">
      <c r="A392" s="61" t="s">
        <v>30</v>
      </c>
      <c r="B392" s="61" t="s">
        <v>124</v>
      </c>
      <c r="C392" s="61" t="s">
        <v>29</v>
      </c>
      <c r="D392" s="61" t="s">
        <v>47</v>
      </c>
      <c r="E392" s="52">
        <v>37438</v>
      </c>
      <c r="F392" s="53">
        <v>1000000</v>
      </c>
      <c r="G392" s="53">
        <v>986572.22309999994</v>
      </c>
      <c r="H392" s="54">
        <v>0.98657222310521597</v>
      </c>
      <c r="I392" s="55">
        <v>3.0870000000000002</v>
      </c>
      <c r="J392" s="55">
        <v>2.9470000000000001</v>
      </c>
      <c r="K392" s="56">
        <v>0</v>
      </c>
      <c r="L392" s="56">
        <v>138120.11120000001</v>
      </c>
      <c r="M392" s="53"/>
      <c r="N392" s="53"/>
      <c r="P392" s="60"/>
      <c r="Q392" s="60"/>
    </row>
    <row r="393" spans="1:17" s="57" customFormat="1" x14ac:dyDescent="0.2">
      <c r="A393" s="61" t="s">
        <v>30</v>
      </c>
      <c r="B393" s="61" t="s">
        <v>125</v>
      </c>
      <c r="C393" s="61" t="s">
        <v>29</v>
      </c>
      <c r="D393" s="61" t="s">
        <v>47</v>
      </c>
      <c r="E393" s="52">
        <v>37469</v>
      </c>
      <c r="F393" s="53">
        <v>1000000</v>
      </c>
      <c r="G393" s="53">
        <v>984342.80070000002</v>
      </c>
      <c r="H393" s="54">
        <v>0.98434280069208802</v>
      </c>
      <c r="I393" s="55">
        <v>3.12</v>
      </c>
      <c r="J393" s="55">
        <v>2.992</v>
      </c>
      <c r="K393" s="56">
        <v>0</v>
      </c>
      <c r="L393" s="56">
        <v>125995.87850000001</v>
      </c>
      <c r="M393" s="53"/>
      <c r="N393" s="53"/>
      <c r="P393" s="60"/>
      <c r="Q393" s="60"/>
    </row>
    <row r="394" spans="1:17" s="57" customFormat="1" x14ac:dyDescent="0.2">
      <c r="A394" s="61" t="s">
        <v>30</v>
      </c>
      <c r="B394" s="61" t="s">
        <v>126</v>
      </c>
      <c r="C394" s="61" t="s">
        <v>29</v>
      </c>
      <c r="D394" s="61" t="s">
        <v>47</v>
      </c>
      <c r="E394" s="52">
        <v>37500</v>
      </c>
      <c r="F394" s="53">
        <v>1000000</v>
      </c>
      <c r="G394" s="53">
        <v>982028.38130000001</v>
      </c>
      <c r="H394" s="54">
        <v>0.982028381324202</v>
      </c>
      <c r="I394" s="55">
        <v>3.125</v>
      </c>
      <c r="J394" s="55">
        <v>3.0070000000000001</v>
      </c>
      <c r="K394" s="56">
        <v>0</v>
      </c>
      <c r="L394" s="56">
        <v>115879.349</v>
      </c>
      <c r="M394" s="53"/>
      <c r="N394" s="53"/>
      <c r="P394" s="60"/>
      <c r="Q394" s="60"/>
    </row>
    <row r="395" spans="1:17" s="57" customFormat="1" x14ac:dyDescent="0.2">
      <c r="A395" s="61" t="s">
        <v>30</v>
      </c>
      <c r="B395" s="61" t="s">
        <v>127</v>
      </c>
      <c r="C395" s="61" t="s">
        <v>29</v>
      </c>
      <c r="D395" s="61" t="s">
        <v>47</v>
      </c>
      <c r="E395" s="52">
        <v>37530</v>
      </c>
      <c r="F395" s="53">
        <v>1000000</v>
      </c>
      <c r="G395" s="53">
        <v>979669.7953</v>
      </c>
      <c r="H395" s="54">
        <v>0.97966979528062503</v>
      </c>
      <c r="I395" s="55">
        <v>3.1480000000000001</v>
      </c>
      <c r="J395" s="55">
        <v>3.0470000000000002</v>
      </c>
      <c r="K395" s="56">
        <v>0</v>
      </c>
      <c r="L395" s="56">
        <v>98946.649300000005</v>
      </c>
      <c r="M395" s="53"/>
      <c r="N395" s="53"/>
      <c r="P395" s="60"/>
      <c r="Q395" s="60"/>
    </row>
    <row r="396" spans="1:17" s="57" customFormat="1" x14ac:dyDescent="0.2">
      <c r="A396" s="51" t="s">
        <v>30</v>
      </c>
      <c r="B396" s="51" t="s">
        <v>128</v>
      </c>
      <c r="C396" s="51" t="s">
        <v>29</v>
      </c>
      <c r="D396" s="51" t="s">
        <v>47</v>
      </c>
      <c r="E396" s="52">
        <v>37226</v>
      </c>
      <c r="F396" s="53">
        <v>-1000000</v>
      </c>
      <c r="G396" s="53">
        <v>-999418.62580000004</v>
      </c>
      <c r="H396" s="54">
        <v>0.99941862583705199</v>
      </c>
      <c r="I396" s="55">
        <v>2.847</v>
      </c>
      <c r="J396" s="55">
        <v>4.5199999999999996</v>
      </c>
      <c r="K396" s="56">
        <v>0</v>
      </c>
      <c r="L396" s="56">
        <v>1672027.361</v>
      </c>
      <c r="M396" s="53"/>
      <c r="N396" s="53"/>
      <c r="P396" s="58"/>
      <c r="Q396" s="58"/>
    </row>
    <row r="397" spans="1:17" s="57" customFormat="1" x14ac:dyDescent="0.2">
      <c r="A397" s="51" t="s">
        <v>30</v>
      </c>
      <c r="B397" s="51" t="s">
        <v>129</v>
      </c>
      <c r="C397" s="51" t="s">
        <v>29</v>
      </c>
      <c r="D397" s="51" t="s">
        <v>47</v>
      </c>
      <c r="E397" s="52">
        <v>37288</v>
      </c>
      <c r="F397" s="53">
        <v>1000000</v>
      </c>
      <c r="G397" s="53">
        <v>995806.22759999998</v>
      </c>
      <c r="H397" s="54">
        <v>0.99580622761358795</v>
      </c>
      <c r="I397" s="55">
        <v>3.0680000000000001</v>
      </c>
      <c r="J397" s="55">
        <v>4.4424999999999999</v>
      </c>
      <c r="K397" s="56">
        <v>0</v>
      </c>
      <c r="L397" s="56">
        <v>-1368735.6599000001</v>
      </c>
      <c r="M397" s="53"/>
      <c r="N397" s="53"/>
      <c r="P397" s="58"/>
      <c r="Q397" s="59"/>
    </row>
    <row r="398" spans="1:17" x14ac:dyDescent="0.2">
      <c r="A398" s="15" t="s">
        <v>30</v>
      </c>
      <c r="B398" s="15" t="s">
        <v>131</v>
      </c>
      <c r="D398" s="15" t="s">
        <v>42</v>
      </c>
      <c r="E398" s="62">
        <v>37226</v>
      </c>
      <c r="F398" s="6">
        <v>0.126</v>
      </c>
      <c r="L398" s="9">
        <v>8.6E-3</v>
      </c>
    </row>
    <row r="399" spans="1:17" x14ac:dyDescent="0.2">
      <c r="A399" s="15" t="s">
        <v>30</v>
      </c>
      <c r="B399" s="15" t="s">
        <v>131</v>
      </c>
      <c r="D399" s="15" t="s">
        <v>42</v>
      </c>
      <c r="E399" s="62">
        <v>37257</v>
      </c>
      <c r="F399" s="6">
        <v>23251.678100000001</v>
      </c>
      <c r="L399" s="9">
        <v>7519.4039000000002</v>
      </c>
    </row>
    <row r="400" spans="1:17" x14ac:dyDescent="0.2">
      <c r="A400" s="15" t="s">
        <v>30</v>
      </c>
      <c r="B400" s="15" t="s">
        <v>131</v>
      </c>
      <c r="D400" s="15" t="s">
        <v>42</v>
      </c>
      <c r="E400" s="62">
        <v>37288</v>
      </c>
      <c r="F400" s="6">
        <v>77776.984100000001</v>
      </c>
      <c r="L400" s="9">
        <v>38044.823600000003</v>
      </c>
    </row>
    <row r="401" spans="1:12" x14ac:dyDescent="0.2">
      <c r="A401" s="15" t="s">
        <v>30</v>
      </c>
      <c r="B401" s="15" t="s">
        <v>131</v>
      </c>
      <c r="D401" s="15" t="s">
        <v>42</v>
      </c>
      <c r="E401" s="62">
        <v>37316</v>
      </c>
      <c r="F401" s="6">
        <v>90618.051699999996</v>
      </c>
      <c r="L401" s="9">
        <v>47397.5651</v>
      </c>
    </row>
    <row r="402" spans="1:12" x14ac:dyDescent="0.2">
      <c r="A402" s="15" t="s">
        <v>30</v>
      </c>
      <c r="B402" s="15" t="s">
        <v>132</v>
      </c>
      <c r="D402" s="15" t="s">
        <v>42</v>
      </c>
      <c r="E402" s="62">
        <v>37226</v>
      </c>
      <c r="F402" s="6">
        <v>-1E-4</v>
      </c>
      <c r="L402" s="9">
        <v>0</v>
      </c>
    </row>
    <row r="403" spans="1:12" x14ac:dyDescent="0.2">
      <c r="A403" s="15" t="s">
        <v>30</v>
      </c>
      <c r="B403" s="15" t="s">
        <v>132</v>
      </c>
      <c r="D403" s="15" t="s">
        <v>42</v>
      </c>
      <c r="E403" s="62">
        <v>37257</v>
      </c>
      <c r="F403" s="6">
        <v>-5656.9141</v>
      </c>
      <c r="L403" s="9">
        <v>-1651.4872</v>
      </c>
    </row>
    <row r="404" spans="1:12" x14ac:dyDescent="0.2">
      <c r="A404" s="15" t="s">
        <v>30</v>
      </c>
      <c r="B404" s="15" t="s">
        <v>132</v>
      </c>
      <c r="D404" s="15" t="s">
        <v>42</v>
      </c>
      <c r="E404" s="62">
        <v>37288</v>
      </c>
      <c r="F404" s="6">
        <v>-34043.606299999999</v>
      </c>
      <c r="L404" s="9">
        <v>-15511.114600000001</v>
      </c>
    </row>
    <row r="405" spans="1:12" x14ac:dyDescent="0.2">
      <c r="A405" s="15" t="s">
        <v>30</v>
      </c>
      <c r="B405" s="15" t="s">
        <v>132</v>
      </c>
      <c r="D405" s="15" t="s">
        <v>42</v>
      </c>
      <c r="E405" s="62">
        <v>37316</v>
      </c>
      <c r="F405" s="6">
        <v>-44422.277499999997</v>
      </c>
      <c r="L405" s="9">
        <v>-21975.274700000002</v>
      </c>
    </row>
    <row r="406" spans="1:12" x14ac:dyDescent="0.2">
      <c r="A406" s="15" t="s">
        <v>30</v>
      </c>
      <c r="B406" s="15" t="s">
        <v>133</v>
      </c>
      <c r="D406" s="15" t="s">
        <v>42</v>
      </c>
      <c r="E406" s="62">
        <v>37257</v>
      </c>
      <c r="F406" s="6">
        <v>389320.44660000002</v>
      </c>
      <c r="L406" s="9">
        <v>132053.8014</v>
      </c>
    </row>
    <row r="407" spans="1:12" x14ac:dyDescent="0.2">
      <c r="A407" s="15" t="s">
        <v>30</v>
      </c>
      <c r="B407" s="15" t="s">
        <v>133</v>
      </c>
      <c r="D407" s="15" t="s">
        <v>42</v>
      </c>
      <c r="E407" s="62">
        <v>37288</v>
      </c>
      <c r="F407" s="6">
        <v>1059189.6599999999</v>
      </c>
      <c r="L407" s="9">
        <v>535895.34030000004</v>
      </c>
    </row>
    <row r="408" spans="1:12" x14ac:dyDescent="0.2">
      <c r="A408" s="15" t="s">
        <v>30</v>
      </c>
      <c r="B408" s="15" t="s">
        <v>133</v>
      </c>
      <c r="D408" s="15" t="s">
        <v>42</v>
      </c>
      <c r="E408" s="62">
        <v>37316</v>
      </c>
      <c r="F408" s="6">
        <v>1187514.8865</v>
      </c>
      <c r="L408" s="9">
        <v>638013.23860000004</v>
      </c>
    </row>
    <row r="409" spans="1:12" x14ac:dyDescent="0.2">
      <c r="A409" s="15" t="s">
        <v>30</v>
      </c>
      <c r="B409" s="15" t="s">
        <v>133</v>
      </c>
      <c r="D409" s="15" t="s">
        <v>42</v>
      </c>
      <c r="E409" s="62">
        <v>37347</v>
      </c>
      <c r="F409" s="6">
        <v>801605.54709999997</v>
      </c>
      <c r="L409" s="9">
        <v>360795.07079999999</v>
      </c>
    </row>
    <row r="410" spans="1:12" x14ac:dyDescent="0.2">
      <c r="A410" s="15" t="s">
        <v>30</v>
      </c>
      <c r="B410" s="15" t="s">
        <v>133</v>
      </c>
      <c r="D410" s="15" t="s">
        <v>42</v>
      </c>
      <c r="E410" s="62">
        <v>37377</v>
      </c>
      <c r="F410" s="6">
        <v>879747.00340000005</v>
      </c>
      <c r="L410" s="9">
        <v>411470.06760000001</v>
      </c>
    </row>
    <row r="411" spans="1:12" x14ac:dyDescent="0.2">
      <c r="A411" s="15" t="s">
        <v>30</v>
      </c>
      <c r="B411" s="15" t="s">
        <v>133</v>
      </c>
      <c r="D411" s="15" t="s">
        <v>42</v>
      </c>
      <c r="E411" s="62">
        <v>37408</v>
      </c>
      <c r="F411" s="6">
        <v>1111207.8256999999</v>
      </c>
      <c r="L411" s="9">
        <v>578646.4767</v>
      </c>
    </row>
    <row r="412" spans="1:12" x14ac:dyDescent="0.2">
      <c r="A412" s="15" t="s">
        <v>30</v>
      </c>
      <c r="B412" s="15" t="s">
        <v>133</v>
      </c>
      <c r="D412" s="15" t="s">
        <v>42</v>
      </c>
      <c r="E412" s="62">
        <v>37438</v>
      </c>
      <c r="F412" s="6">
        <v>1361057.5767000001</v>
      </c>
      <c r="L412" s="9">
        <v>785407.39289999998</v>
      </c>
    </row>
    <row r="413" spans="1:12" x14ac:dyDescent="0.2">
      <c r="A413" s="15" t="s">
        <v>30</v>
      </c>
      <c r="B413" s="15" t="s">
        <v>133</v>
      </c>
      <c r="D413" s="15" t="s">
        <v>42</v>
      </c>
      <c r="E413" s="62">
        <v>37469</v>
      </c>
      <c r="F413" s="6">
        <v>1607341.2609000001</v>
      </c>
      <c r="L413" s="9">
        <v>1017843.4863</v>
      </c>
    </row>
    <row r="414" spans="1:12" x14ac:dyDescent="0.2">
      <c r="A414" s="15" t="s">
        <v>30</v>
      </c>
      <c r="B414" s="15" t="s">
        <v>133</v>
      </c>
      <c r="D414" s="15" t="s">
        <v>42</v>
      </c>
      <c r="E414" s="62">
        <v>37500</v>
      </c>
      <c r="F414" s="6">
        <v>1797214.6598</v>
      </c>
      <c r="L414" s="9">
        <v>1219196.084</v>
      </c>
    </row>
    <row r="415" spans="1:12" x14ac:dyDescent="0.2">
      <c r="A415" s="15" t="s">
        <v>30</v>
      </c>
      <c r="B415" s="15" t="s">
        <v>133</v>
      </c>
      <c r="D415" s="15" t="s">
        <v>42</v>
      </c>
      <c r="E415" s="62">
        <v>37530</v>
      </c>
      <c r="F415" s="6">
        <v>1977937.9510999999</v>
      </c>
      <c r="L415" s="9">
        <v>1427147.1442</v>
      </c>
    </row>
    <row r="416" spans="1:12" x14ac:dyDescent="0.2">
      <c r="A416" s="15" t="s">
        <v>30</v>
      </c>
      <c r="B416" s="15" t="s">
        <v>133</v>
      </c>
      <c r="D416" s="15" t="s">
        <v>42</v>
      </c>
      <c r="E416" s="62">
        <v>37561</v>
      </c>
      <c r="F416" s="6">
        <v>2375515.6532000001</v>
      </c>
      <c r="L416" s="9">
        <v>1933142.8875</v>
      </c>
    </row>
    <row r="417" spans="1:12" x14ac:dyDescent="0.2">
      <c r="A417" s="15" t="s">
        <v>30</v>
      </c>
      <c r="B417" s="15" t="s">
        <v>133</v>
      </c>
      <c r="D417" s="15" t="s">
        <v>42</v>
      </c>
      <c r="E417" s="62">
        <v>37591</v>
      </c>
      <c r="F417" s="6">
        <v>2818383.3679999998</v>
      </c>
      <c r="L417" s="9">
        <v>2605420.7565000001</v>
      </c>
    </row>
    <row r="418" spans="1:12" x14ac:dyDescent="0.2">
      <c r="A418" s="15" t="s">
        <v>30</v>
      </c>
      <c r="B418" s="15" t="s">
        <v>134</v>
      </c>
      <c r="D418" s="15" t="s">
        <v>42</v>
      </c>
      <c r="E418" s="62">
        <v>37257</v>
      </c>
      <c r="F418" s="6">
        <v>-56569.140800000001</v>
      </c>
      <c r="L418" s="9">
        <v>-16514.871800000001</v>
      </c>
    </row>
    <row r="419" spans="1:12" x14ac:dyDescent="0.2">
      <c r="A419" s="15" t="s">
        <v>30</v>
      </c>
      <c r="B419" s="15" t="s">
        <v>134</v>
      </c>
      <c r="D419" s="15" t="s">
        <v>42</v>
      </c>
      <c r="E419" s="62">
        <v>37288</v>
      </c>
      <c r="F419" s="6">
        <v>-340436.06280000001</v>
      </c>
      <c r="L419" s="9">
        <v>-155111.14559999999</v>
      </c>
    </row>
    <row r="420" spans="1:12" x14ac:dyDescent="0.2">
      <c r="A420" s="15" t="s">
        <v>30</v>
      </c>
      <c r="B420" s="15" t="s">
        <v>134</v>
      </c>
      <c r="D420" s="15" t="s">
        <v>42</v>
      </c>
      <c r="E420" s="62">
        <v>37316</v>
      </c>
      <c r="F420" s="6">
        <v>-444222.77480000001</v>
      </c>
      <c r="L420" s="9">
        <v>-219752.7469</v>
      </c>
    </row>
    <row r="421" spans="1:12" x14ac:dyDescent="0.2">
      <c r="A421" s="15" t="s">
        <v>30</v>
      </c>
      <c r="B421" s="15" t="s">
        <v>134</v>
      </c>
      <c r="D421" s="15" t="s">
        <v>42</v>
      </c>
      <c r="E421" s="62">
        <v>37347</v>
      </c>
      <c r="F421" s="6">
        <v>-173339.75440000001</v>
      </c>
      <c r="L421" s="9">
        <v>-65281.599999999999</v>
      </c>
    </row>
    <row r="422" spans="1:12" x14ac:dyDescent="0.2">
      <c r="A422" s="15" t="s">
        <v>30</v>
      </c>
      <c r="B422" s="15" t="s">
        <v>134</v>
      </c>
      <c r="D422" s="15" t="s">
        <v>42</v>
      </c>
      <c r="E422" s="62">
        <v>37377</v>
      </c>
      <c r="F422" s="6">
        <v>-200180.1207</v>
      </c>
      <c r="L422" s="9">
        <v>-78421.340800000005</v>
      </c>
    </row>
    <row r="423" spans="1:12" x14ac:dyDescent="0.2">
      <c r="A423" s="15" t="s">
        <v>30</v>
      </c>
      <c r="B423" s="15" t="s">
        <v>134</v>
      </c>
      <c r="D423" s="15" t="s">
        <v>42</v>
      </c>
      <c r="E423" s="62">
        <v>37408</v>
      </c>
      <c r="F423" s="6">
        <v>-304367.53049999999</v>
      </c>
      <c r="L423" s="9">
        <v>-134296.21859999999</v>
      </c>
    </row>
    <row r="424" spans="1:12" x14ac:dyDescent="0.2">
      <c r="A424" s="15" t="s">
        <v>30</v>
      </c>
      <c r="B424" s="15" t="s">
        <v>134</v>
      </c>
      <c r="D424" s="15" t="s">
        <v>42</v>
      </c>
      <c r="E424" s="62">
        <v>37438</v>
      </c>
      <c r="F424" s="6">
        <v>-434849.73879999999</v>
      </c>
      <c r="L424" s="9">
        <v>-214719.36120000001</v>
      </c>
    </row>
    <row r="425" spans="1:12" x14ac:dyDescent="0.2">
      <c r="A425" s="15" t="s">
        <v>30</v>
      </c>
      <c r="B425" s="15" t="s">
        <v>134</v>
      </c>
      <c r="D425" s="15" t="s">
        <v>42</v>
      </c>
      <c r="E425" s="62">
        <v>37469</v>
      </c>
      <c r="F425" s="6">
        <v>-583926.00630000001</v>
      </c>
      <c r="L425" s="9">
        <v>-319419.88689999998</v>
      </c>
    </row>
    <row r="426" spans="1:12" x14ac:dyDescent="0.2">
      <c r="A426" s="15" t="s">
        <v>30</v>
      </c>
      <c r="B426" s="15" t="s">
        <v>134</v>
      </c>
      <c r="D426" s="15" t="s">
        <v>42</v>
      </c>
      <c r="E426" s="62">
        <v>37500</v>
      </c>
      <c r="F426" s="6">
        <v>-718815.48809999996</v>
      </c>
      <c r="L426" s="9">
        <v>-424855.47450000001</v>
      </c>
    </row>
    <row r="427" spans="1:12" x14ac:dyDescent="0.2">
      <c r="A427" s="15" t="s">
        <v>30</v>
      </c>
      <c r="B427" s="15" t="s">
        <v>134</v>
      </c>
      <c r="D427" s="15" t="s">
        <v>42</v>
      </c>
      <c r="E427" s="62">
        <v>37530</v>
      </c>
      <c r="F427" s="6">
        <v>-851105.31220000004</v>
      </c>
      <c r="L427" s="9">
        <v>-538585.51769999997</v>
      </c>
    </row>
    <row r="428" spans="1:12" x14ac:dyDescent="0.2">
      <c r="A428" s="15" t="s">
        <v>30</v>
      </c>
      <c r="B428" s="15" t="s">
        <v>134</v>
      </c>
      <c r="D428" s="15" t="s">
        <v>42</v>
      </c>
      <c r="E428" s="62">
        <v>37561</v>
      </c>
      <c r="F428" s="6">
        <v>-1050346.5019</v>
      </c>
      <c r="L428" s="9">
        <v>-734378.34039999999</v>
      </c>
    </row>
    <row r="429" spans="1:12" x14ac:dyDescent="0.2">
      <c r="A429" s="15" t="s">
        <v>30</v>
      </c>
      <c r="B429" s="15" t="s">
        <v>134</v>
      </c>
      <c r="D429" s="15" t="s">
        <v>42</v>
      </c>
      <c r="E429" s="62">
        <v>37591</v>
      </c>
      <c r="F429" s="6">
        <v>-1361225.4916999999</v>
      </c>
      <c r="L429" s="9">
        <v>-1084555.263</v>
      </c>
    </row>
    <row r="430" spans="1:12" x14ac:dyDescent="0.2">
      <c r="A430" s="15" t="s">
        <v>30</v>
      </c>
      <c r="B430" s="15" t="s">
        <v>135</v>
      </c>
      <c r="D430" s="15" t="s">
        <v>42</v>
      </c>
      <c r="E430" s="62">
        <v>37316</v>
      </c>
      <c r="F430" s="6">
        <v>68603.851999999999</v>
      </c>
      <c r="L430" s="9">
        <v>37494.371899999998</v>
      </c>
    </row>
    <row r="431" spans="1:12" x14ac:dyDescent="0.2">
      <c r="A431" s="15" t="s">
        <v>30</v>
      </c>
      <c r="B431" s="15" t="s">
        <v>136</v>
      </c>
      <c r="D431" s="15" t="s">
        <v>42</v>
      </c>
      <c r="E431" s="62">
        <v>37316</v>
      </c>
      <c r="F431" s="6">
        <v>-428585.1459</v>
      </c>
      <c r="L431" s="9">
        <v>1138768.0023000001</v>
      </c>
    </row>
    <row r="432" spans="1:12" x14ac:dyDescent="0.2">
      <c r="A432" s="15" t="s">
        <v>30</v>
      </c>
      <c r="B432" s="15" t="s">
        <v>137</v>
      </c>
      <c r="D432" s="15" t="s">
        <v>42</v>
      </c>
      <c r="E432" s="62">
        <v>37347</v>
      </c>
      <c r="F432" s="6">
        <v>-75531.682799999995</v>
      </c>
      <c r="L432" s="9">
        <v>-37549.163</v>
      </c>
    </row>
    <row r="433" spans="1:12" x14ac:dyDescent="0.2">
      <c r="A433" s="15" t="s">
        <v>30</v>
      </c>
      <c r="B433" s="15" t="s">
        <v>138</v>
      </c>
      <c r="D433" s="15" t="s">
        <v>42</v>
      </c>
      <c r="E433" s="62">
        <v>37347</v>
      </c>
      <c r="F433" s="6">
        <v>420849.11450000003</v>
      </c>
      <c r="L433" s="9">
        <v>-895295.18070000003</v>
      </c>
    </row>
    <row r="434" spans="1:12" x14ac:dyDescent="0.2">
      <c r="A434" s="15" t="s">
        <v>30</v>
      </c>
      <c r="B434" s="15" t="s">
        <v>139</v>
      </c>
      <c r="D434" s="15" t="s">
        <v>42</v>
      </c>
      <c r="E434" s="62">
        <v>37257</v>
      </c>
      <c r="F434" s="6">
        <v>-128475.74739999999</v>
      </c>
      <c r="L434" s="9">
        <v>-43577.754500000003</v>
      </c>
    </row>
    <row r="435" spans="1:12" x14ac:dyDescent="0.2">
      <c r="A435" s="15" t="s">
        <v>30</v>
      </c>
      <c r="B435" s="15" t="s">
        <v>139</v>
      </c>
      <c r="D435" s="15" t="s">
        <v>42</v>
      </c>
      <c r="E435" s="62">
        <v>37288</v>
      </c>
      <c r="F435" s="6">
        <v>-349532.58779999998</v>
      </c>
      <c r="L435" s="9">
        <v>-176845.46230000001</v>
      </c>
    </row>
    <row r="436" spans="1:12" x14ac:dyDescent="0.2">
      <c r="A436" s="15" t="s">
        <v>30</v>
      </c>
      <c r="B436" s="15" t="s">
        <v>139</v>
      </c>
      <c r="D436" s="15" t="s">
        <v>42</v>
      </c>
      <c r="E436" s="62">
        <v>37316</v>
      </c>
      <c r="F436" s="6">
        <v>-391879.91249999998</v>
      </c>
      <c r="L436" s="9">
        <v>-210544.36869999999</v>
      </c>
    </row>
    <row r="437" spans="1:12" x14ac:dyDescent="0.2">
      <c r="A437" s="15" t="s">
        <v>30</v>
      </c>
      <c r="B437" s="15" t="s">
        <v>139</v>
      </c>
      <c r="D437" s="15" t="s">
        <v>42</v>
      </c>
      <c r="E437" s="62">
        <v>37347</v>
      </c>
      <c r="F437" s="6">
        <v>-264529.83049999998</v>
      </c>
      <c r="L437" s="9">
        <v>-119062.37330000001</v>
      </c>
    </row>
    <row r="438" spans="1:12" x14ac:dyDescent="0.2">
      <c r="A438" s="15" t="s">
        <v>30</v>
      </c>
      <c r="B438" s="15" t="s">
        <v>139</v>
      </c>
      <c r="D438" s="15" t="s">
        <v>42</v>
      </c>
      <c r="E438" s="62">
        <v>37377</v>
      </c>
      <c r="F438" s="6">
        <v>-290316.5111</v>
      </c>
      <c r="L438" s="9">
        <v>-135785.12229999999</v>
      </c>
    </row>
    <row r="439" spans="1:12" x14ac:dyDescent="0.2">
      <c r="A439" s="15" t="s">
        <v>30</v>
      </c>
      <c r="B439" s="15" t="s">
        <v>139</v>
      </c>
      <c r="D439" s="15" t="s">
        <v>42</v>
      </c>
      <c r="E439" s="62">
        <v>37408</v>
      </c>
      <c r="F439" s="6">
        <v>-366698.58250000002</v>
      </c>
      <c r="L439" s="9">
        <v>-190953.33730000001</v>
      </c>
    </row>
    <row r="440" spans="1:12" x14ac:dyDescent="0.2">
      <c r="A440" s="15" t="s">
        <v>30</v>
      </c>
      <c r="B440" s="15" t="s">
        <v>139</v>
      </c>
      <c r="D440" s="15" t="s">
        <v>42</v>
      </c>
      <c r="E440" s="62">
        <v>37438</v>
      </c>
      <c r="F440" s="6">
        <v>-449149.00030000001</v>
      </c>
      <c r="L440" s="9">
        <v>-259184.43969999999</v>
      </c>
    </row>
    <row r="441" spans="1:12" x14ac:dyDescent="0.2">
      <c r="A441" s="15" t="s">
        <v>30</v>
      </c>
      <c r="B441" s="15" t="s">
        <v>139</v>
      </c>
      <c r="D441" s="15" t="s">
        <v>42</v>
      </c>
      <c r="E441" s="62">
        <v>37469</v>
      </c>
      <c r="F441" s="6">
        <v>-530422.61609999998</v>
      </c>
      <c r="L441" s="9">
        <v>-335888.3505</v>
      </c>
    </row>
    <row r="442" spans="1:12" x14ac:dyDescent="0.2">
      <c r="A442" s="15" t="s">
        <v>30</v>
      </c>
      <c r="B442" s="15" t="s">
        <v>139</v>
      </c>
      <c r="D442" s="15" t="s">
        <v>42</v>
      </c>
      <c r="E442" s="62">
        <v>37500</v>
      </c>
      <c r="F442" s="6">
        <v>-593080.83770000003</v>
      </c>
      <c r="L442" s="9">
        <v>-402334.70770000003</v>
      </c>
    </row>
    <row r="443" spans="1:12" x14ac:dyDescent="0.2">
      <c r="A443" s="15" t="s">
        <v>30</v>
      </c>
      <c r="B443" s="15" t="s">
        <v>139</v>
      </c>
      <c r="D443" s="15" t="s">
        <v>42</v>
      </c>
      <c r="E443" s="62">
        <v>37530</v>
      </c>
      <c r="F443" s="6">
        <v>-652719.52390000003</v>
      </c>
      <c r="L443" s="9">
        <v>-470958.5576</v>
      </c>
    </row>
    <row r="444" spans="1:12" x14ac:dyDescent="0.2">
      <c r="A444" s="15" t="s">
        <v>30</v>
      </c>
      <c r="B444" s="15" t="s">
        <v>139</v>
      </c>
      <c r="D444" s="15" t="s">
        <v>42</v>
      </c>
      <c r="E444" s="62">
        <v>37561</v>
      </c>
      <c r="F444" s="6">
        <v>-783920.16559999995</v>
      </c>
      <c r="L444" s="9">
        <v>-637937.15289999999</v>
      </c>
    </row>
    <row r="445" spans="1:12" x14ac:dyDescent="0.2">
      <c r="A445" s="15" t="s">
        <v>30</v>
      </c>
      <c r="B445" s="15" t="s">
        <v>139</v>
      </c>
      <c r="D445" s="15" t="s">
        <v>42</v>
      </c>
      <c r="E445" s="62">
        <v>37591</v>
      </c>
      <c r="F445" s="6">
        <v>-930066.51150000002</v>
      </c>
      <c r="L445" s="9">
        <v>-859788.84970000002</v>
      </c>
    </row>
    <row r="446" spans="1:12" x14ac:dyDescent="0.2">
      <c r="A446" s="15" t="s">
        <v>30</v>
      </c>
      <c r="B446" s="15" t="s">
        <v>140</v>
      </c>
      <c r="D446" s="15" t="s">
        <v>42</v>
      </c>
      <c r="E446" s="62">
        <v>37257</v>
      </c>
      <c r="F446" s="6">
        <v>18667.816500000001</v>
      </c>
      <c r="L446" s="9">
        <v>5449.9076999999997</v>
      </c>
    </row>
    <row r="447" spans="1:12" x14ac:dyDescent="0.2">
      <c r="A447" s="15" t="s">
        <v>30</v>
      </c>
      <c r="B447" s="15" t="s">
        <v>140</v>
      </c>
      <c r="D447" s="15" t="s">
        <v>42</v>
      </c>
      <c r="E447" s="62">
        <v>37288</v>
      </c>
      <c r="F447" s="6">
        <v>112343.9007</v>
      </c>
      <c r="L447" s="9">
        <v>51186.678</v>
      </c>
    </row>
    <row r="448" spans="1:12" x14ac:dyDescent="0.2">
      <c r="A448" s="15" t="s">
        <v>30</v>
      </c>
      <c r="B448" s="15" t="s">
        <v>140</v>
      </c>
      <c r="D448" s="15" t="s">
        <v>42</v>
      </c>
      <c r="E448" s="62">
        <v>37316</v>
      </c>
      <c r="F448" s="6">
        <v>146593.51569999999</v>
      </c>
      <c r="L448" s="9">
        <v>72518.406499999997</v>
      </c>
    </row>
    <row r="449" spans="1:12" x14ac:dyDescent="0.2">
      <c r="A449" s="15" t="s">
        <v>30</v>
      </c>
      <c r="B449" s="15" t="s">
        <v>140</v>
      </c>
      <c r="D449" s="15" t="s">
        <v>42</v>
      </c>
      <c r="E449" s="62">
        <v>37347</v>
      </c>
      <c r="F449" s="6">
        <v>57202.118900000001</v>
      </c>
      <c r="L449" s="9">
        <v>21542.928</v>
      </c>
    </row>
    <row r="450" spans="1:12" x14ac:dyDescent="0.2">
      <c r="A450" s="15" t="s">
        <v>30</v>
      </c>
      <c r="B450" s="15" t="s">
        <v>140</v>
      </c>
      <c r="D450" s="15" t="s">
        <v>42</v>
      </c>
      <c r="E450" s="62">
        <v>37377</v>
      </c>
      <c r="F450" s="6">
        <v>66059.439799999993</v>
      </c>
      <c r="L450" s="9">
        <v>25879.0425</v>
      </c>
    </row>
    <row r="451" spans="1:12" x14ac:dyDescent="0.2">
      <c r="A451" s="15" t="s">
        <v>30</v>
      </c>
      <c r="B451" s="15" t="s">
        <v>140</v>
      </c>
      <c r="D451" s="15" t="s">
        <v>42</v>
      </c>
      <c r="E451" s="62">
        <v>37408</v>
      </c>
      <c r="F451" s="6">
        <v>100441.285</v>
      </c>
      <c r="L451" s="9">
        <v>44317.752099999998</v>
      </c>
    </row>
    <row r="452" spans="1:12" x14ac:dyDescent="0.2">
      <c r="A452" s="15" t="s">
        <v>30</v>
      </c>
      <c r="B452" s="15" t="s">
        <v>140</v>
      </c>
      <c r="D452" s="15" t="s">
        <v>42</v>
      </c>
      <c r="E452" s="62">
        <v>37438</v>
      </c>
      <c r="F452" s="6">
        <v>143500.41380000001</v>
      </c>
      <c r="L452" s="9">
        <v>70857.389200000005</v>
      </c>
    </row>
    <row r="453" spans="1:12" x14ac:dyDescent="0.2">
      <c r="A453" s="15" t="s">
        <v>30</v>
      </c>
      <c r="B453" s="15" t="s">
        <v>140</v>
      </c>
      <c r="D453" s="15" t="s">
        <v>42</v>
      </c>
      <c r="E453" s="62">
        <v>37469</v>
      </c>
      <c r="F453" s="6">
        <v>192695.5821</v>
      </c>
      <c r="L453" s="9">
        <v>105408.56269999999</v>
      </c>
    </row>
    <row r="454" spans="1:12" x14ac:dyDescent="0.2">
      <c r="A454" s="15" t="s">
        <v>30</v>
      </c>
      <c r="B454" s="15" t="s">
        <v>140</v>
      </c>
      <c r="D454" s="15" t="s">
        <v>42</v>
      </c>
      <c r="E454" s="62">
        <v>37500</v>
      </c>
      <c r="F454" s="6">
        <v>237209.11110000001</v>
      </c>
      <c r="L454" s="9">
        <v>140202.30660000001</v>
      </c>
    </row>
    <row r="455" spans="1:12" x14ac:dyDescent="0.2">
      <c r="A455" s="15" t="s">
        <v>30</v>
      </c>
      <c r="B455" s="15" t="s">
        <v>140</v>
      </c>
      <c r="D455" s="15" t="s">
        <v>42</v>
      </c>
      <c r="E455" s="62">
        <v>37530</v>
      </c>
      <c r="F455" s="6">
        <v>280864.75300000003</v>
      </c>
      <c r="L455" s="9">
        <v>177733.22080000001</v>
      </c>
    </row>
    <row r="456" spans="1:12" x14ac:dyDescent="0.2">
      <c r="A456" s="15" t="s">
        <v>30</v>
      </c>
      <c r="B456" s="15" t="s">
        <v>140</v>
      </c>
      <c r="D456" s="15" t="s">
        <v>42</v>
      </c>
      <c r="E456" s="62">
        <v>37561</v>
      </c>
      <c r="F456" s="6">
        <v>346614.3456</v>
      </c>
      <c r="L456" s="9">
        <v>242344.8523</v>
      </c>
    </row>
    <row r="457" spans="1:12" x14ac:dyDescent="0.2">
      <c r="A457" s="15" t="s">
        <v>30</v>
      </c>
      <c r="B457" s="15" t="s">
        <v>140</v>
      </c>
      <c r="D457" s="15" t="s">
        <v>42</v>
      </c>
      <c r="E457" s="62">
        <v>37591</v>
      </c>
      <c r="F457" s="6">
        <v>449204.41230000003</v>
      </c>
      <c r="L457" s="9">
        <v>357903.23680000001</v>
      </c>
    </row>
    <row r="458" spans="1:12" x14ac:dyDescent="0.2">
      <c r="A458" s="15" t="s">
        <v>30</v>
      </c>
      <c r="B458" s="15" t="s">
        <v>141</v>
      </c>
      <c r="D458" s="15" t="s">
        <v>42</v>
      </c>
      <c r="E458" s="62">
        <v>37226</v>
      </c>
      <c r="F458" s="6">
        <v>0.2288</v>
      </c>
      <c r="L458" s="9">
        <v>1.61E-2</v>
      </c>
    </row>
    <row r="459" spans="1:12" x14ac:dyDescent="0.2">
      <c r="A459" s="15" t="s">
        <v>30</v>
      </c>
      <c r="B459" s="15" t="s">
        <v>142</v>
      </c>
      <c r="D459" s="15" t="s">
        <v>42</v>
      </c>
      <c r="E459" s="62">
        <v>37226</v>
      </c>
      <c r="F459" s="6">
        <v>-499824.40919999999</v>
      </c>
      <c r="L459" s="9">
        <v>1450990.9404</v>
      </c>
    </row>
    <row r="460" spans="1:12" x14ac:dyDescent="0.2">
      <c r="A460" s="15" t="s">
        <v>30</v>
      </c>
      <c r="B460" s="15" t="s">
        <v>143</v>
      </c>
      <c r="D460" s="15" t="s">
        <v>42</v>
      </c>
      <c r="E460" s="62">
        <v>37288</v>
      </c>
      <c r="F460" s="6">
        <v>-49693.270100000002</v>
      </c>
      <c r="L460" s="9">
        <v>-24953.341899999999</v>
      </c>
    </row>
    <row r="461" spans="1:12" x14ac:dyDescent="0.2">
      <c r="A461" s="15" t="s">
        <v>30</v>
      </c>
      <c r="B461" s="15" t="s">
        <v>144</v>
      </c>
      <c r="D461" s="15" t="s">
        <v>42</v>
      </c>
      <c r="E461" s="62">
        <v>37288</v>
      </c>
      <c r="F461" s="6">
        <v>448315.53340000001</v>
      </c>
      <c r="L461" s="9">
        <v>-1285911.6324</v>
      </c>
    </row>
    <row r="462" spans="1:12" x14ac:dyDescent="0.2">
      <c r="A462" s="15" t="s">
        <v>30</v>
      </c>
      <c r="B462" s="15" t="s">
        <v>145</v>
      </c>
      <c r="D462" s="15" t="s">
        <v>42</v>
      </c>
      <c r="E462" s="62">
        <v>37347</v>
      </c>
      <c r="F462" s="6">
        <v>873691.9852</v>
      </c>
      <c r="L462" s="9">
        <v>-862560.78659999999</v>
      </c>
    </row>
    <row r="463" spans="1:12" x14ac:dyDescent="0.2">
      <c r="A463" s="15" t="s">
        <v>30</v>
      </c>
      <c r="B463" s="15" t="s">
        <v>145</v>
      </c>
      <c r="D463" s="15" t="s">
        <v>42</v>
      </c>
      <c r="E463" s="62">
        <v>37377</v>
      </c>
      <c r="F463" s="6">
        <v>844085.34699999995</v>
      </c>
      <c r="L463" s="9">
        <v>-833713.11609999998</v>
      </c>
    </row>
    <row r="464" spans="1:12" x14ac:dyDescent="0.2">
      <c r="A464" s="15" t="s">
        <v>30</v>
      </c>
      <c r="B464" s="15" t="s">
        <v>145</v>
      </c>
      <c r="D464" s="15" t="s">
        <v>42</v>
      </c>
      <c r="E464" s="62">
        <v>37408</v>
      </c>
      <c r="F464" s="6">
        <v>808790.4486</v>
      </c>
      <c r="L464" s="9">
        <v>-850590.29330000002</v>
      </c>
    </row>
    <row r="465" spans="1:12" x14ac:dyDescent="0.2">
      <c r="A465" s="15" t="s">
        <v>30</v>
      </c>
      <c r="B465" s="15" t="s">
        <v>145</v>
      </c>
      <c r="D465" s="15" t="s">
        <v>42</v>
      </c>
      <c r="E465" s="62">
        <v>37438</v>
      </c>
      <c r="F465" s="6">
        <v>775489.05779999995</v>
      </c>
      <c r="L465" s="9">
        <v>-870873.58849999995</v>
      </c>
    </row>
    <row r="466" spans="1:12" x14ac:dyDescent="0.2">
      <c r="A466" s="15" t="s">
        <v>30</v>
      </c>
      <c r="B466" s="15" t="s">
        <v>145</v>
      </c>
      <c r="D466" s="15" t="s">
        <v>42</v>
      </c>
      <c r="E466" s="62">
        <v>37469</v>
      </c>
      <c r="F466" s="6">
        <v>749015.06680000003</v>
      </c>
      <c r="L466" s="9">
        <v>-898283.68229999999</v>
      </c>
    </row>
    <row r="467" spans="1:12" x14ac:dyDescent="0.2">
      <c r="A467" s="15" t="s">
        <v>30</v>
      </c>
      <c r="B467" s="15" t="s">
        <v>145</v>
      </c>
      <c r="D467" s="15" t="s">
        <v>42</v>
      </c>
      <c r="E467" s="62">
        <v>37500</v>
      </c>
      <c r="F467" s="6">
        <v>739663.48309999995</v>
      </c>
      <c r="L467" s="9">
        <v>-944190.82550000004</v>
      </c>
    </row>
    <row r="468" spans="1:12" x14ac:dyDescent="0.2">
      <c r="A468" s="15" t="s">
        <v>30</v>
      </c>
      <c r="B468" s="15" t="s">
        <v>145</v>
      </c>
      <c r="D468" s="15" t="s">
        <v>42</v>
      </c>
      <c r="E468" s="62">
        <v>37530</v>
      </c>
      <c r="F468" s="6">
        <v>722229.61199999996</v>
      </c>
      <c r="L468" s="9">
        <v>-966436.59809999994</v>
      </c>
    </row>
    <row r="469" spans="1:12" x14ac:dyDescent="0.2">
      <c r="A469" s="15" t="s">
        <v>30</v>
      </c>
      <c r="B469" s="15" t="s">
        <v>146</v>
      </c>
      <c r="D469" s="15" t="s">
        <v>42</v>
      </c>
      <c r="E469" s="62">
        <v>37347</v>
      </c>
      <c r="F469" s="6">
        <v>-218422.9963</v>
      </c>
      <c r="L469" s="9">
        <v>215640.1966</v>
      </c>
    </row>
    <row r="470" spans="1:12" x14ac:dyDescent="0.2">
      <c r="A470" s="15" t="s">
        <v>30</v>
      </c>
      <c r="B470" s="15" t="s">
        <v>146</v>
      </c>
      <c r="D470" s="15" t="s">
        <v>42</v>
      </c>
      <c r="E470" s="62">
        <v>37377</v>
      </c>
      <c r="F470" s="6">
        <v>-211021.33679999999</v>
      </c>
      <c r="L470" s="9">
        <v>208428.27900000001</v>
      </c>
    </row>
    <row r="471" spans="1:12" x14ac:dyDescent="0.2">
      <c r="A471" s="15" t="s">
        <v>30</v>
      </c>
      <c r="B471" s="15" t="s">
        <v>146</v>
      </c>
      <c r="D471" s="15" t="s">
        <v>42</v>
      </c>
      <c r="E471" s="62">
        <v>37408</v>
      </c>
      <c r="F471" s="6">
        <v>-202197.6121</v>
      </c>
      <c r="L471" s="9">
        <v>212647.57329999999</v>
      </c>
    </row>
    <row r="472" spans="1:12" x14ac:dyDescent="0.2">
      <c r="A472" s="15" t="s">
        <v>30</v>
      </c>
      <c r="B472" s="15" t="s">
        <v>146</v>
      </c>
      <c r="D472" s="15" t="s">
        <v>42</v>
      </c>
      <c r="E472" s="62">
        <v>37438</v>
      </c>
      <c r="F472" s="6">
        <v>-193872.26439999999</v>
      </c>
      <c r="L472" s="9">
        <v>217718.3971</v>
      </c>
    </row>
    <row r="473" spans="1:12" x14ac:dyDescent="0.2">
      <c r="A473" s="15" t="s">
        <v>30</v>
      </c>
      <c r="B473" s="15" t="s">
        <v>146</v>
      </c>
      <c r="D473" s="15" t="s">
        <v>42</v>
      </c>
      <c r="E473" s="62">
        <v>37469</v>
      </c>
      <c r="F473" s="6">
        <v>-187253.76670000001</v>
      </c>
      <c r="L473" s="9">
        <v>224570.92060000001</v>
      </c>
    </row>
    <row r="474" spans="1:12" x14ac:dyDescent="0.2">
      <c r="A474" s="15" t="s">
        <v>30</v>
      </c>
      <c r="B474" s="15" t="s">
        <v>146</v>
      </c>
      <c r="D474" s="15" t="s">
        <v>42</v>
      </c>
      <c r="E474" s="62">
        <v>37500</v>
      </c>
      <c r="F474" s="6">
        <v>-184915.8708</v>
      </c>
      <c r="L474" s="9">
        <v>236047.7064</v>
      </c>
    </row>
    <row r="475" spans="1:12" x14ac:dyDescent="0.2">
      <c r="A475" s="15" t="s">
        <v>30</v>
      </c>
      <c r="B475" s="15" t="s">
        <v>146</v>
      </c>
      <c r="D475" s="15" t="s">
        <v>42</v>
      </c>
      <c r="E475" s="62">
        <v>37530</v>
      </c>
      <c r="F475" s="6">
        <v>-180557.40299999999</v>
      </c>
      <c r="L475" s="9">
        <v>241609.1495</v>
      </c>
    </row>
    <row r="476" spans="1:12" x14ac:dyDescent="0.2">
      <c r="A476" s="15" t="s">
        <v>30</v>
      </c>
      <c r="B476" s="15" t="s">
        <v>147</v>
      </c>
      <c r="D476" s="15" t="s">
        <v>42</v>
      </c>
      <c r="E476" s="62">
        <v>37347</v>
      </c>
      <c r="F476" s="6">
        <v>-407614.42969999998</v>
      </c>
      <c r="L476" s="9">
        <v>803974.44559999998</v>
      </c>
    </row>
    <row r="477" spans="1:12" x14ac:dyDescent="0.2">
      <c r="A477" s="15" t="s">
        <v>30</v>
      </c>
      <c r="B477" s="15" t="s">
        <v>147</v>
      </c>
      <c r="D477" s="15" t="s">
        <v>42</v>
      </c>
      <c r="E477" s="62">
        <v>37377</v>
      </c>
      <c r="F477" s="6">
        <v>-401114.0122</v>
      </c>
      <c r="L477" s="9">
        <v>788681.90449999995</v>
      </c>
    </row>
    <row r="478" spans="1:12" x14ac:dyDescent="0.2">
      <c r="A478" s="15" t="s">
        <v>30</v>
      </c>
      <c r="B478" s="15" t="s">
        <v>147</v>
      </c>
      <c r="D478" s="15" t="s">
        <v>42</v>
      </c>
      <c r="E478" s="62">
        <v>37408</v>
      </c>
      <c r="F478" s="6">
        <v>-385451.56630000001</v>
      </c>
      <c r="L478" s="9">
        <v>782107.24140000006</v>
      </c>
    </row>
    <row r="479" spans="1:12" x14ac:dyDescent="0.2">
      <c r="A479" s="15" t="s">
        <v>30</v>
      </c>
      <c r="B479" s="15" t="s">
        <v>147</v>
      </c>
      <c r="D479" s="15" t="s">
        <v>42</v>
      </c>
      <c r="E479" s="62">
        <v>37438</v>
      </c>
      <c r="F479" s="6">
        <v>-369711.26439999999</v>
      </c>
      <c r="L479" s="9">
        <v>776956.00989999995</v>
      </c>
    </row>
    <row r="480" spans="1:12" x14ac:dyDescent="0.2">
      <c r="A480" s="15" t="s">
        <v>30</v>
      </c>
      <c r="B480" s="15" t="s">
        <v>147</v>
      </c>
      <c r="D480" s="15" t="s">
        <v>42</v>
      </c>
      <c r="E480" s="62">
        <v>37469</v>
      </c>
      <c r="F480" s="6">
        <v>-355149.74040000001</v>
      </c>
      <c r="L480" s="9">
        <v>775760.51249999995</v>
      </c>
    </row>
    <row r="481" spans="1:12" x14ac:dyDescent="0.2">
      <c r="A481" s="15" t="s">
        <v>30</v>
      </c>
      <c r="B481" s="15" t="s">
        <v>147</v>
      </c>
      <c r="D481" s="15" t="s">
        <v>42</v>
      </c>
      <c r="E481" s="62">
        <v>37500</v>
      </c>
      <c r="F481" s="6">
        <v>-344874.84009999997</v>
      </c>
      <c r="L481" s="9">
        <v>784629.56140000001</v>
      </c>
    </row>
    <row r="482" spans="1:12" x14ac:dyDescent="0.2">
      <c r="A482" s="15" t="s">
        <v>30</v>
      </c>
      <c r="B482" s="15" t="s">
        <v>147</v>
      </c>
      <c r="D482" s="15" t="s">
        <v>42</v>
      </c>
      <c r="E482" s="62">
        <v>37530</v>
      </c>
      <c r="F482" s="6">
        <v>-334732.17930000002</v>
      </c>
      <c r="L482" s="9">
        <v>785324.14480000001</v>
      </c>
    </row>
    <row r="483" spans="1:12" x14ac:dyDescent="0.2">
      <c r="A483" s="15" t="s">
        <v>30</v>
      </c>
      <c r="B483" s="15" t="s">
        <v>148</v>
      </c>
      <c r="D483" s="15" t="s">
        <v>42</v>
      </c>
      <c r="E483" s="62">
        <v>37347</v>
      </c>
      <c r="F483" s="6">
        <v>88766.367599999998</v>
      </c>
      <c r="L483" s="9">
        <v>45504.587299999999</v>
      </c>
    </row>
    <row r="484" spans="1:12" x14ac:dyDescent="0.2">
      <c r="A484" s="15" t="s">
        <v>30</v>
      </c>
      <c r="B484" s="15" t="s">
        <v>148</v>
      </c>
      <c r="D484" s="15" t="s">
        <v>42</v>
      </c>
      <c r="E484" s="62">
        <v>37377</v>
      </c>
      <c r="F484" s="6">
        <v>94305.566999999995</v>
      </c>
      <c r="L484" s="9">
        <v>50011.311999999998</v>
      </c>
    </row>
    <row r="485" spans="1:12" x14ac:dyDescent="0.2">
      <c r="A485" s="15" t="s">
        <v>30</v>
      </c>
      <c r="B485" s="15" t="s">
        <v>148</v>
      </c>
      <c r="D485" s="15" t="s">
        <v>42</v>
      </c>
      <c r="E485" s="62">
        <v>37408</v>
      </c>
      <c r="F485" s="6">
        <v>108922.56660000001</v>
      </c>
      <c r="L485" s="9">
        <v>63781.626199999999</v>
      </c>
    </row>
    <row r="486" spans="1:12" x14ac:dyDescent="0.2">
      <c r="A486" s="15" t="s">
        <v>30</v>
      </c>
      <c r="B486" s="15" t="s">
        <v>148</v>
      </c>
      <c r="D486" s="15" t="s">
        <v>42</v>
      </c>
      <c r="E486" s="62">
        <v>37438</v>
      </c>
      <c r="F486" s="6">
        <v>123718.8881</v>
      </c>
      <c r="L486" s="9">
        <v>79739.204400000002</v>
      </c>
    </row>
    <row r="487" spans="1:12" x14ac:dyDescent="0.2">
      <c r="A487" s="15" t="s">
        <v>30</v>
      </c>
      <c r="B487" s="15" t="s">
        <v>148</v>
      </c>
      <c r="D487" s="15" t="s">
        <v>42</v>
      </c>
      <c r="E487" s="62">
        <v>37469</v>
      </c>
      <c r="F487" s="6">
        <v>137162.5238</v>
      </c>
      <c r="L487" s="9">
        <v>96369.587899999999</v>
      </c>
    </row>
    <row r="488" spans="1:12" x14ac:dyDescent="0.2">
      <c r="A488" s="15" t="s">
        <v>30</v>
      </c>
      <c r="B488" s="15" t="s">
        <v>148</v>
      </c>
      <c r="D488" s="15" t="s">
        <v>42</v>
      </c>
      <c r="E488" s="62">
        <v>37500</v>
      </c>
      <c r="F488" s="6">
        <v>146244.92670000001</v>
      </c>
      <c r="L488" s="9">
        <v>109339.882</v>
      </c>
    </row>
    <row r="489" spans="1:12" x14ac:dyDescent="0.2">
      <c r="A489" s="15" t="s">
        <v>30</v>
      </c>
      <c r="B489" s="15" t="s">
        <v>148</v>
      </c>
      <c r="D489" s="15" t="s">
        <v>42</v>
      </c>
      <c r="E489" s="62">
        <v>37530</v>
      </c>
      <c r="F489" s="6">
        <v>155235.8039</v>
      </c>
      <c r="L489" s="9">
        <v>122887.43150000001</v>
      </c>
    </row>
    <row r="490" spans="1:12" x14ac:dyDescent="0.2">
      <c r="A490" s="15" t="s">
        <v>30</v>
      </c>
      <c r="B490" s="15" t="s">
        <v>149</v>
      </c>
      <c r="D490" s="15" t="s">
        <v>42</v>
      </c>
      <c r="E490" s="62">
        <v>37347</v>
      </c>
      <c r="F490" s="6">
        <v>-40080.277399999999</v>
      </c>
      <c r="L490" s="9">
        <v>-18039.753499999999</v>
      </c>
    </row>
    <row r="491" spans="1:12" x14ac:dyDescent="0.2">
      <c r="A491" s="15" t="s">
        <v>30</v>
      </c>
      <c r="B491" s="15" t="s">
        <v>149</v>
      </c>
      <c r="D491" s="15" t="s">
        <v>42</v>
      </c>
      <c r="E491" s="62">
        <v>37377</v>
      </c>
      <c r="F491" s="6">
        <v>-43987.350200000001</v>
      </c>
      <c r="L491" s="9">
        <v>-20573.503400000001</v>
      </c>
    </row>
    <row r="492" spans="1:12" x14ac:dyDescent="0.2">
      <c r="A492" s="15" t="s">
        <v>30</v>
      </c>
      <c r="B492" s="15" t="s">
        <v>149</v>
      </c>
      <c r="D492" s="15" t="s">
        <v>42</v>
      </c>
      <c r="E492" s="62">
        <v>37408</v>
      </c>
      <c r="F492" s="6">
        <v>-55560.391300000003</v>
      </c>
      <c r="L492" s="9">
        <v>-28932.323799999998</v>
      </c>
    </row>
    <row r="493" spans="1:12" x14ac:dyDescent="0.2">
      <c r="A493" s="15" t="s">
        <v>30</v>
      </c>
      <c r="B493" s="15" t="s">
        <v>149</v>
      </c>
      <c r="D493" s="15" t="s">
        <v>42</v>
      </c>
      <c r="E493" s="62">
        <v>37438</v>
      </c>
      <c r="F493" s="6">
        <v>-68052.878800000006</v>
      </c>
      <c r="L493" s="9">
        <v>-39270.369599999998</v>
      </c>
    </row>
    <row r="494" spans="1:12" x14ac:dyDescent="0.2">
      <c r="A494" s="15" t="s">
        <v>30</v>
      </c>
      <c r="B494" s="15" t="s">
        <v>149</v>
      </c>
      <c r="D494" s="15" t="s">
        <v>42</v>
      </c>
      <c r="E494" s="62">
        <v>37469</v>
      </c>
      <c r="F494" s="6">
        <v>-80367.062999999995</v>
      </c>
      <c r="L494" s="9">
        <v>-50892.174299999999</v>
      </c>
    </row>
    <row r="495" spans="1:12" x14ac:dyDescent="0.2">
      <c r="A495" s="15" t="s">
        <v>30</v>
      </c>
      <c r="B495" s="15" t="s">
        <v>149</v>
      </c>
      <c r="D495" s="15" t="s">
        <v>42</v>
      </c>
      <c r="E495" s="62">
        <v>37500</v>
      </c>
      <c r="F495" s="6">
        <v>-89860.732999999993</v>
      </c>
      <c r="L495" s="9">
        <v>-60959.804199999999</v>
      </c>
    </row>
    <row r="496" spans="1:12" x14ac:dyDescent="0.2">
      <c r="A496" s="15" t="s">
        <v>30</v>
      </c>
      <c r="B496" s="15" t="s">
        <v>149</v>
      </c>
      <c r="D496" s="15" t="s">
        <v>42</v>
      </c>
      <c r="E496" s="62">
        <v>37530</v>
      </c>
      <c r="F496" s="6">
        <v>-98896.897599999997</v>
      </c>
      <c r="L496" s="9">
        <v>-71357.357199999999</v>
      </c>
    </row>
    <row r="497" spans="1:12" x14ac:dyDescent="0.2">
      <c r="A497" s="15" t="s">
        <v>30</v>
      </c>
      <c r="B497" s="15" t="s">
        <v>150</v>
      </c>
      <c r="D497" s="15" t="s">
        <v>42</v>
      </c>
      <c r="E497" s="62">
        <v>37347</v>
      </c>
      <c r="F497" s="6">
        <v>299875.04499999998</v>
      </c>
      <c r="L497" s="9">
        <v>-386768.3406</v>
      </c>
    </row>
    <row r="498" spans="1:12" x14ac:dyDescent="0.2">
      <c r="A498" s="15" t="s">
        <v>30</v>
      </c>
      <c r="B498" s="15" t="s">
        <v>150</v>
      </c>
      <c r="D498" s="15" t="s">
        <v>42</v>
      </c>
      <c r="E498" s="62">
        <v>37377</v>
      </c>
      <c r="F498" s="6">
        <v>292191.10279999999</v>
      </c>
      <c r="L498" s="9">
        <v>-376212.7856</v>
      </c>
    </row>
    <row r="499" spans="1:12" x14ac:dyDescent="0.2">
      <c r="A499" s="15" t="s">
        <v>30</v>
      </c>
      <c r="B499" s="15" t="s">
        <v>150</v>
      </c>
      <c r="D499" s="15" t="s">
        <v>42</v>
      </c>
      <c r="E499" s="62">
        <v>37408</v>
      </c>
      <c r="F499" s="6">
        <v>278739.86959999998</v>
      </c>
      <c r="L499" s="9">
        <v>-377452.70669999998</v>
      </c>
    </row>
    <row r="500" spans="1:12" x14ac:dyDescent="0.2">
      <c r="A500" s="15" t="s">
        <v>30</v>
      </c>
      <c r="B500" s="15" t="s">
        <v>150</v>
      </c>
      <c r="D500" s="15" t="s">
        <v>42</v>
      </c>
      <c r="E500" s="62">
        <v>37438</v>
      </c>
      <c r="F500" s="6">
        <v>265906.63689999998</v>
      </c>
      <c r="L500" s="9">
        <v>-379680.5894</v>
      </c>
    </row>
    <row r="501" spans="1:12" x14ac:dyDescent="0.2">
      <c r="A501" s="15" t="s">
        <v>30</v>
      </c>
      <c r="B501" s="15" t="s">
        <v>150</v>
      </c>
      <c r="D501" s="15" t="s">
        <v>42</v>
      </c>
      <c r="E501" s="62">
        <v>37469</v>
      </c>
      <c r="F501" s="6">
        <v>255004.6666</v>
      </c>
      <c r="L501" s="9">
        <v>-384575.92560000002</v>
      </c>
    </row>
    <row r="502" spans="1:12" x14ac:dyDescent="0.2">
      <c r="A502" s="15" t="s">
        <v>30</v>
      </c>
      <c r="B502" s="15" t="s">
        <v>150</v>
      </c>
      <c r="D502" s="15" t="s">
        <v>42</v>
      </c>
      <c r="E502" s="62">
        <v>37500</v>
      </c>
      <c r="F502" s="6">
        <v>248891.71979999999</v>
      </c>
      <c r="L502" s="9">
        <v>-396390.25589999999</v>
      </c>
    </row>
    <row r="503" spans="1:12" x14ac:dyDescent="0.2">
      <c r="A503" s="15" t="s">
        <v>30</v>
      </c>
      <c r="B503" s="15" t="s">
        <v>150</v>
      </c>
      <c r="D503" s="15" t="s">
        <v>42</v>
      </c>
      <c r="E503" s="62">
        <v>37530</v>
      </c>
      <c r="F503" s="6">
        <v>241733.5484</v>
      </c>
      <c r="L503" s="9">
        <v>-400844.4706</v>
      </c>
    </row>
    <row r="504" spans="1:12" x14ac:dyDescent="0.2">
      <c r="A504" s="15" t="s">
        <v>30</v>
      </c>
      <c r="B504" s="15" t="s">
        <v>151</v>
      </c>
      <c r="D504" s="15" t="s">
        <v>42</v>
      </c>
      <c r="E504" s="62">
        <v>37347</v>
      </c>
      <c r="F504" s="6">
        <v>-125739.535</v>
      </c>
      <c r="L504" s="9">
        <v>-49164.142399999997</v>
      </c>
    </row>
    <row r="505" spans="1:12" x14ac:dyDescent="0.2">
      <c r="A505" s="15" t="s">
        <v>30</v>
      </c>
      <c r="B505" s="15" t="s">
        <v>152</v>
      </c>
      <c r="D505" s="15" t="s">
        <v>42</v>
      </c>
      <c r="E505" s="62">
        <v>37226</v>
      </c>
      <c r="F505" s="6">
        <v>469436.92479999998</v>
      </c>
      <c r="L505" s="9">
        <v>-330936.9596</v>
      </c>
    </row>
    <row r="506" spans="1:12" x14ac:dyDescent="0.2">
      <c r="A506" s="15" t="s">
        <v>30</v>
      </c>
      <c r="B506" s="15" t="s">
        <v>152</v>
      </c>
      <c r="D506" s="15" t="s">
        <v>42</v>
      </c>
      <c r="E506" s="62">
        <v>37257</v>
      </c>
      <c r="F506" s="6">
        <v>321714.98629999999</v>
      </c>
      <c r="L506" s="9">
        <v>-325322.83549999999</v>
      </c>
    </row>
    <row r="507" spans="1:12" x14ac:dyDescent="0.2">
      <c r="A507" s="15" t="s">
        <v>30</v>
      </c>
      <c r="B507" s="15" t="s">
        <v>152</v>
      </c>
      <c r="D507" s="15" t="s">
        <v>42</v>
      </c>
      <c r="E507" s="62">
        <v>37288</v>
      </c>
      <c r="F507" s="6">
        <v>284456.81229999999</v>
      </c>
      <c r="L507" s="9">
        <v>-359047.72220000002</v>
      </c>
    </row>
    <row r="508" spans="1:12" x14ac:dyDescent="0.2">
      <c r="A508" s="15" t="s">
        <v>30</v>
      </c>
      <c r="B508" s="15" t="s">
        <v>152</v>
      </c>
      <c r="D508" s="15" t="s">
        <v>42</v>
      </c>
      <c r="E508" s="62">
        <v>37316</v>
      </c>
      <c r="F508" s="6">
        <v>284782.87880000001</v>
      </c>
      <c r="L508" s="9">
        <v>-377830.73080000002</v>
      </c>
    </row>
    <row r="509" spans="1:12" x14ac:dyDescent="0.2">
      <c r="A509" s="15" t="s">
        <v>30</v>
      </c>
      <c r="B509" s="15" t="s">
        <v>153</v>
      </c>
      <c r="D509" s="15" t="s">
        <v>42</v>
      </c>
      <c r="E509" s="62">
        <v>37226</v>
      </c>
      <c r="F509" s="6">
        <v>938873.84970000002</v>
      </c>
      <c r="L509" s="9">
        <v>-661873.9192</v>
      </c>
    </row>
    <row r="510" spans="1:12" x14ac:dyDescent="0.2">
      <c r="A510" s="15" t="s">
        <v>30</v>
      </c>
      <c r="B510" s="15" t="s">
        <v>153</v>
      </c>
      <c r="D510" s="15" t="s">
        <v>42</v>
      </c>
      <c r="E510" s="62">
        <v>37257</v>
      </c>
      <c r="F510" s="6">
        <v>643429.97250000003</v>
      </c>
      <c r="L510" s="9">
        <v>-650645.67099999997</v>
      </c>
    </row>
    <row r="511" spans="1:12" x14ac:dyDescent="0.2">
      <c r="A511" s="15" t="s">
        <v>30</v>
      </c>
      <c r="B511" s="15" t="s">
        <v>153</v>
      </c>
      <c r="D511" s="15" t="s">
        <v>42</v>
      </c>
      <c r="E511" s="62">
        <v>37288</v>
      </c>
      <c r="F511" s="6">
        <v>568913.62459999998</v>
      </c>
      <c r="L511" s="9">
        <v>-718095.44429999997</v>
      </c>
    </row>
    <row r="512" spans="1:12" x14ac:dyDescent="0.2">
      <c r="A512" s="15" t="s">
        <v>30</v>
      </c>
      <c r="B512" s="15" t="s">
        <v>153</v>
      </c>
      <c r="D512" s="15" t="s">
        <v>42</v>
      </c>
      <c r="E512" s="62">
        <v>37316</v>
      </c>
      <c r="F512" s="6">
        <v>569565.75769999996</v>
      </c>
      <c r="L512" s="9">
        <v>-755661.46160000004</v>
      </c>
    </row>
    <row r="513" spans="1:12" x14ac:dyDescent="0.2">
      <c r="A513" s="15" t="s">
        <v>30</v>
      </c>
      <c r="B513" s="15" t="s">
        <v>154</v>
      </c>
      <c r="D513" s="15" t="s">
        <v>42</v>
      </c>
      <c r="E513" s="62">
        <v>37347</v>
      </c>
      <c r="F513" s="6">
        <v>-125739.535</v>
      </c>
      <c r="L513" s="9">
        <v>-49164.142399999997</v>
      </c>
    </row>
    <row r="514" spans="1:12" x14ac:dyDescent="0.2">
      <c r="A514" s="15" t="s">
        <v>30</v>
      </c>
      <c r="B514" s="15" t="s">
        <v>155</v>
      </c>
      <c r="D514" s="15" t="s">
        <v>42</v>
      </c>
      <c r="E514" s="62">
        <v>37316</v>
      </c>
      <c r="F514" s="6">
        <v>137207.704</v>
      </c>
      <c r="L514" s="9">
        <v>74988.743799999997</v>
      </c>
    </row>
    <row r="515" spans="1:12" x14ac:dyDescent="0.2">
      <c r="A515" s="15" t="s">
        <v>30</v>
      </c>
      <c r="B515" s="15" t="s">
        <v>156</v>
      </c>
      <c r="D515" s="15" t="s">
        <v>42</v>
      </c>
      <c r="E515" s="62">
        <v>37316</v>
      </c>
      <c r="F515" s="6">
        <v>-857170.29180000001</v>
      </c>
      <c r="L515" s="9">
        <v>2277536.0046000001</v>
      </c>
    </row>
    <row r="516" spans="1:12" x14ac:dyDescent="0.2">
      <c r="A516" s="15" t="s">
        <v>30</v>
      </c>
      <c r="B516" s="15" t="s">
        <v>157</v>
      </c>
      <c r="D516" s="15" t="s">
        <v>42</v>
      </c>
      <c r="E516" s="62">
        <v>37226</v>
      </c>
      <c r="F516" s="6">
        <v>1.121</v>
      </c>
      <c r="L516" s="9">
        <v>8.3099999999999993E-2</v>
      </c>
    </row>
    <row r="517" spans="1:12" x14ac:dyDescent="0.2">
      <c r="A517" s="15" t="s">
        <v>30</v>
      </c>
      <c r="B517" s="15" t="s">
        <v>157</v>
      </c>
      <c r="D517" s="15" t="s">
        <v>42</v>
      </c>
      <c r="E517" s="62">
        <v>37257</v>
      </c>
      <c r="F517" s="6">
        <v>20530.7012</v>
      </c>
      <c r="L517" s="9">
        <v>7002.1349</v>
      </c>
    </row>
    <row r="518" spans="1:12" x14ac:dyDescent="0.2">
      <c r="A518" s="15" t="s">
        <v>30</v>
      </c>
      <c r="B518" s="15" t="s">
        <v>157</v>
      </c>
      <c r="D518" s="15" t="s">
        <v>42</v>
      </c>
      <c r="E518" s="62">
        <v>37288</v>
      </c>
      <c r="F518" s="6">
        <v>54690.931199999999</v>
      </c>
      <c r="L518" s="9">
        <v>27779.823899999999</v>
      </c>
    </row>
    <row r="519" spans="1:12" x14ac:dyDescent="0.2">
      <c r="A519" s="15" t="s">
        <v>30</v>
      </c>
      <c r="B519" s="15" t="s">
        <v>157</v>
      </c>
      <c r="D519" s="15" t="s">
        <v>42</v>
      </c>
      <c r="E519" s="62">
        <v>37316</v>
      </c>
      <c r="F519" s="6">
        <v>61086.773699999998</v>
      </c>
      <c r="L519" s="9">
        <v>32925.279000000002</v>
      </c>
    </row>
    <row r="520" spans="1:12" x14ac:dyDescent="0.2">
      <c r="A520" s="15" t="s">
        <v>30</v>
      </c>
      <c r="B520" s="15" t="s">
        <v>158</v>
      </c>
      <c r="D520" s="15" t="s">
        <v>42</v>
      </c>
      <c r="E520" s="62">
        <v>37226</v>
      </c>
      <c r="F520" s="6">
        <v>-499823.5171</v>
      </c>
      <c r="L520" s="9">
        <v>1301043.6159999999</v>
      </c>
    </row>
    <row r="521" spans="1:12" x14ac:dyDescent="0.2">
      <c r="A521" s="15" t="s">
        <v>30</v>
      </c>
      <c r="B521" s="15" t="s">
        <v>158</v>
      </c>
      <c r="D521" s="15" t="s">
        <v>42</v>
      </c>
      <c r="E521" s="62">
        <v>37257</v>
      </c>
      <c r="F521" s="6">
        <v>-478448.22489999997</v>
      </c>
      <c r="L521" s="9">
        <v>1216527.0518</v>
      </c>
    </row>
    <row r="522" spans="1:12" x14ac:dyDescent="0.2">
      <c r="A522" s="15" t="s">
        <v>30</v>
      </c>
      <c r="B522" s="15" t="s">
        <v>158</v>
      </c>
      <c r="D522" s="15" t="s">
        <v>42</v>
      </c>
      <c r="E522" s="62">
        <v>37288</v>
      </c>
      <c r="F522" s="6">
        <v>-443317.87229999999</v>
      </c>
      <c r="L522" s="9">
        <v>1214036.7938999999</v>
      </c>
    </row>
    <row r="523" spans="1:12" x14ac:dyDescent="0.2">
      <c r="A523" s="15" t="s">
        <v>30</v>
      </c>
      <c r="B523" s="15" t="s">
        <v>158</v>
      </c>
      <c r="D523" s="15" t="s">
        <v>42</v>
      </c>
      <c r="E523" s="62">
        <v>37316</v>
      </c>
      <c r="F523" s="6">
        <v>-436102.2242</v>
      </c>
      <c r="L523" s="9">
        <v>1233636.709</v>
      </c>
    </row>
    <row r="524" spans="1:12" x14ac:dyDescent="0.2">
      <c r="A524" s="15" t="s">
        <v>30</v>
      </c>
      <c r="B524" s="15" t="s">
        <v>159</v>
      </c>
      <c r="D524" s="15" t="s">
        <v>42</v>
      </c>
      <c r="E524" s="62">
        <v>37347</v>
      </c>
      <c r="F524" s="6">
        <v>-47183.656300000002</v>
      </c>
      <c r="L524" s="9">
        <v>-23631.234799999998</v>
      </c>
    </row>
    <row r="525" spans="1:12" x14ac:dyDescent="0.2">
      <c r="A525" s="15" t="s">
        <v>30</v>
      </c>
      <c r="B525" s="15" t="s">
        <v>159</v>
      </c>
      <c r="D525" s="15" t="s">
        <v>42</v>
      </c>
      <c r="E525" s="62">
        <v>37377</v>
      </c>
      <c r="F525" s="6">
        <v>-52027.948100000001</v>
      </c>
      <c r="L525" s="9">
        <v>-26971.3105</v>
      </c>
    </row>
    <row r="526" spans="1:12" x14ac:dyDescent="0.2">
      <c r="A526" s="15" t="s">
        <v>30</v>
      </c>
      <c r="B526" s="15" t="s">
        <v>159</v>
      </c>
      <c r="D526" s="15" t="s">
        <v>42</v>
      </c>
      <c r="E526" s="62">
        <v>37408</v>
      </c>
      <c r="F526" s="6">
        <v>-58907.779000000002</v>
      </c>
      <c r="L526" s="9">
        <v>-33757.133699999998</v>
      </c>
    </row>
    <row r="527" spans="1:12" x14ac:dyDescent="0.2">
      <c r="A527" s="15" t="s">
        <v>30</v>
      </c>
      <c r="B527" s="15" t="s">
        <v>159</v>
      </c>
      <c r="D527" s="15" t="s">
        <v>42</v>
      </c>
      <c r="E527" s="62">
        <v>37438</v>
      </c>
      <c r="F527" s="6">
        <v>-69905.572700000004</v>
      </c>
      <c r="L527" s="9">
        <v>-44130.976699999999</v>
      </c>
    </row>
    <row r="528" spans="1:12" x14ac:dyDescent="0.2">
      <c r="A528" s="15" t="s">
        <v>30</v>
      </c>
      <c r="B528" s="15" t="s">
        <v>159</v>
      </c>
      <c r="D528" s="15" t="s">
        <v>42</v>
      </c>
      <c r="E528" s="62">
        <v>37469</v>
      </c>
      <c r="F528" s="6">
        <v>-78223.533299999996</v>
      </c>
      <c r="L528" s="9">
        <v>-53881.1031</v>
      </c>
    </row>
    <row r="529" spans="1:12" x14ac:dyDescent="0.2">
      <c r="A529" s="15" t="s">
        <v>30</v>
      </c>
      <c r="B529" s="15" t="s">
        <v>159</v>
      </c>
      <c r="D529" s="15" t="s">
        <v>42</v>
      </c>
      <c r="E529" s="62">
        <v>37500</v>
      </c>
      <c r="F529" s="6">
        <v>-81287.141099999993</v>
      </c>
      <c r="L529" s="9">
        <v>-59650.941099999996</v>
      </c>
    </row>
    <row r="530" spans="1:12" x14ac:dyDescent="0.2">
      <c r="A530" s="15" t="s">
        <v>30</v>
      </c>
      <c r="B530" s="15" t="s">
        <v>159</v>
      </c>
      <c r="D530" s="15" t="s">
        <v>42</v>
      </c>
      <c r="E530" s="62">
        <v>37530</v>
      </c>
      <c r="F530" s="6">
        <v>-89635.876000000004</v>
      </c>
      <c r="L530" s="9">
        <v>-69688.696500000005</v>
      </c>
    </row>
    <row r="531" spans="1:12" x14ac:dyDescent="0.2">
      <c r="A531" s="15" t="s">
        <v>30</v>
      </c>
      <c r="B531" s="15" t="s">
        <v>160</v>
      </c>
      <c r="D531" s="15" t="s">
        <v>42</v>
      </c>
      <c r="E531" s="62">
        <v>37347</v>
      </c>
      <c r="F531" s="6">
        <v>250644.82209999999</v>
      </c>
      <c r="L531" s="9">
        <v>-523387.4215</v>
      </c>
    </row>
    <row r="532" spans="1:12" x14ac:dyDescent="0.2">
      <c r="A532" s="15" t="s">
        <v>30</v>
      </c>
      <c r="B532" s="15" t="s">
        <v>160</v>
      </c>
      <c r="D532" s="15" t="s">
        <v>42</v>
      </c>
      <c r="E532" s="62">
        <v>37377</v>
      </c>
      <c r="F532" s="6">
        <v>255132.19099999999</v>
      </c>
      <c r="L532" s="9">
        <v>-531021.09869999997</v>
      </c>
    </row>
    <row r="533" spans="1:12" x14ac:dyDescent="0.2">
      <c r="A533" s="15" t="s">
        <v>30</v>
      </c>
      <c r="B533" s="15" t="s">
        <v>160</v>
      </c>
      <c r="D533" s="15" t="s">
        <v>42</v>
      </c>
      <c r="E533" s="62">
        <v>37408</v>
      </c>
      <c r="F533" s="6">
        <v>237716.70079999999</v>
      </c>
      <c r="L533" s="9">
        <v>-509246.17479999998</v>
      </c>
    </row>
    <row r="534" spans="1:12" x14ac:dyDescent="0.2">
      <c r="A534" s="15" t="s">
        <v>30</v>
      </c>
      <c r="B534" s="15" t="s">
        <v>160</v>
      </c>
      <c r="D534" s="15" t="s">
        <v>42</v>
      </c>
      <c r="E534" s="62">
        <v>37438</v>
      </c>
      <c r="F534" s="6">
        <v>236021.1219</v>
      </c>
      <c r="L534" s="9">
        <v>-522294.40039999998</v>
      </c>
    </row>
    <row r="535" spans="1:12" x14ac:dyDescent="0.2">
      <c r="A535" s="15" t="s">
        <v>30</v>
      </c>
      <c r="B535" s="15" t="s">
        <v>160</v>
      </c>
      <c r="D535" s="15" t="s">
        <v>42</v>
      </c>
      <c r="E535" s="62">
        <v>37469</v>
      </c>
      <c r="F535" s="6">
        <v>227010.07060000001</v>
      </c>
      <c r="L535" s="9">
        <v>-520888.51699999999</v>
      </c>
    </row>
    <row r="536" spans="1:12" x14ac:dyDescent="0.2">
      <c r="A536" s="15" t="s">
        <v>30</v>
      </c>
      <c r="B536" s="15" t="s">
        <v>160</v>
      </c>
      <c r="D536" s="15" t="s">
        <v>42</v>
      </c>
      <c r="E536" s="62">
        <v>37500</v>
      </c>
      <c r="F536" s="6">
        <v>213384.71900000001</v>
      </c>
      <c r="L536" s="9">
        <v>-509025.52769999998</v>
      </c>
    </row>
    <row r="537" spans="1:12" x14ac:dyDescent="0.2">
      <c r="A537" s="15" t="s">
        <v>30</v>
      </c>
      <c r="B537" s="15" t="s">
        <v>160</v>
      </c>
      <c r="D537" s="15" t="s">
        <v>42</v>
      </c>
      <c r="E537" s="62">
        <v>37530</v>
      </c>
      <c r="F537" s="6">
        <v>214144.27359999999</v>
      </c>
      <c r="L537" s="9">
        <v>-525966.48120000004</v>
      </c>
    </row>
    <row r="538" spans="1:12" x14ac:dyDescent="0.2">
      <c r="A538" s="15" t="s">
        <v>30</v>
      </c>
      <c r="B538" s="15" t="s">
        <v>161</v>
      </c>
      <c r="D538" s="15" t="s">
        <v>42</v>
      </c>
      <c r="E538" s="62">
        <v>37347</v>
      </c>
      <c r="F538" s="6">
        <v>-41119.933400000002</v>
      </c>
      <c r="L538" s="9">
        <v>-17642.214</v>
      </c>
    </row>
    <row r="539" spans="1:12" x14ac:dyDescent="0.2">
      <c r="A539" s="15" t="s">
        <v>30</v>
      </c>
      <c r="B539" s="15" t="s">
        <v>161</v>
      </c>
      <c r="D539" s="15" t="s">
        <v>42</v>
      </c>
      <c r="E539" s="62">
        <v>37377</v>
      </c>
      <c r="F539" s="6">
        <v>-45323.603000000003</v>
      </c>
      <c r="L539" s="9">
        <v>-20148.986700000001</v>
      </c>
    </row>
    <row r="540" spans="1:12" x14ac:dyDescent="0.2">
      <c r="A540" s="15" t="s">
        <v>30</v>
      </c>
      <c r="B540" s="15" t="s">
        <v>161</v>
      </c>
      <c r="D540" s="15" t="s">
        <v>42</v>
      </c>
      <c r="E540" s="62">
        <v>37408</v>
      </c>
      <c r="F540" s="6">
        <v>-59984.993399999999</v>
      </c>
      <c r="L540" s="9">
        <v>-29801.437600000001</v>
      </c>
    </row>
    <row r="541" spans="1:12" x14ac:dyDescent="0.2">
      <c r="A541" s="15" t="s">
        <v>30</v>
      </c>
      <c r="B541" s="15" t="s">
        <v>161</v>
      </c>
      <c r="D541" s="15" t="s">
        <v>42</v>
      </c>
      <c r="E541" s="62">
        <v>37438</v>
      </c>
      <c r="F541" s="6">
        <v>-76389.263600000006</v>
      </c>
      <c r="L541" s="9">
        <v>-42189.993600000002</v>
      </c>
    </row>
    <row r="542" spans="1:12" x14ac:dyDescent="0.2">
      <c r="A542" s="15" t="s">
        <v>30</v>
      </c>
      <c r="B542" s="15" t="s">
        <v>161</v>
      </c>
      <c r="D542" s="15" t="s">
        <v>42</v>
      </c>
      <c r="E542" s="62">
        <v>37469</v>
      </c>
      <c r="F542" s="6">
        <v>-93184.133199999997</v>
      </c>
      <c r="L542" s="9">
        <v>-56648.351000000002</v>
      </c>
    </row>
    <row r="543" spans="1:12" x14ac:dyDescent="0.2">
      <c r="A543" s="15" t="s">
        <v>30</v>
      </c>
      <c r="B543" s="15" t="s">
        <v>161</v>
      </c>
      <c r="D543" s="15" t="s">
        <v>42</v>
      </c>
      <c r="E543" s="62">
        <v>37500</v>
      </c>
      <c r="F543" s="6">
        <v>-106726.1838</v>
      </c>
      <c r="L543" s="9">
        <v>-69687.481100000005</v>
      </c>
    </row>
    <row r="544" spans="1:12" x14ac:dyDescent="0.2">
      <c r="A544" s="15" t="s">
        <v>30</v>
      </c>
      <c r="B544" s="15" t="s">
        <v>161</v>
      </c>
      <c r="D544" s="15" t="s">
        <v>42</v>
      </c>
      <c r="E544" s="62">
        <v>37530</v>
      </c>
      <c r="F544" s="6">
        <v>-119649.4561</v>
      </c>
      <c r="L544" s="9">
        <v>-83268.766199999998</v>
      </c>
    </row>
    <row r="545" spans="1:12" x14ac:dyDescent="0.2">
      <c r="A545" s="15" t="s">
        <v>30</v>
      </c>
      <c r="B545" s="15" t="s">
        <v>162</v>
      </c>
      <c r="D545" s="15" t="s">
        <v>42</v>
      </c>
      <c r="E545" s="62">
        <v>37347</v>
      </c>
      <c r="F545" s="6">
        <v>-544617.21129999997</v>
      </c>
      <c r="L545" s="9">
        <v>878095.21200000006</v>
      </c>
    </row>
    <row r="546" spans="1:12" x14ac:dyDescent="0.2">
      <c r="A546" s="15" t="s">
        <v>30</v>
      </c>
      <c r="B546" s="15" t="s">
        <v>162</v>
      </c>
      <c r="D546" s="15" t="s">
        <v>42</v>
      </c>
      <c r="E546" s="62">
        <v>37377</v>
      </c>
      <c r="F546" s="6">
        <v>-533605.15980000002</v>
      </c>
      <c r="L546" s="9">
        <v>858411.45759999997</v>
      </c>
    </row>
    <row r="547" spans="1:12" x14ac:dyDescent="0.2">
      <c r="A547" s="15" t="s">
        <v>30</v>
      </c>
      <c r="B547" s="15" t="s">
        <v>162</v>
      </c>
      <c r="D547" s="15" t="s">
        <v>42</v>
      </c>
      <c r="E547" s="62">
        <v>37408</v>
      </c>
      <c r="F547" s="6">
        <v>-510001.3884</v>
      </c>
      <c r="L547" s="9">
        <v>854681.50769999996</v>
      </c>
    </row>
    <row r="548" spans="1:12" x14ac:dyDescent="0.2">
      <c r="A548" s="15" t="s">
        <v>30</v>
      </c>
      <c r="B548" s="15" t="s">
        <v>162</v>
      </c>
      <c r="D548" s="15" t="s">
        <v>42</v>
      </c>
      <c r="E548" s="62">
        <v>37438</v>
      </c>
      <c r="F548" s="6">
        <v>-486961.07579999999</v>
      </c>
      <c r="L548" s="9">
        <v>852905.21299999999</v>
      </c>
    </row>
    <row r="549" spans="1:12" x14ac:dyDescent="0.2">
      <c r="A549" s="15" t="s">
        <v>30</v>
      </c>
      <c r="B549" s="15" t="s">
        <v>162</v>
      </c>
      <c r="D549" s="15" t="s">
        <v>42</v>
      </c>
      <c r="E549" s="62">
        <v>37469</v>
      </c>
      <c r="F549" s="6">
        <v>-466517.87579999998</v>
      </c>
      <c r="L549" s="9">
        <v>856248.82559999998</v>
      </c>
    </row>
    <row r="550" spans="1:12" x14ac:dyDescent="0.2">
      <c r="A550" s="15" t="s">
        <v>30</v>
      </c>
      <c r="B550" s="15" t="s">
        <v>162</v>
      </c>
      <c r="D550" s="15" t="s">
        <v>42</v>
      </c>
      <c r="E550" s="62">
        <v>37500</v>
      </c>
      <c r="F550" s="6">
        <v>-453307.55719999998</v>
      </c>
      <c r="L550" s="9">
        <v>872382.24470000004</v>
      </c>
    </row>
    <row r="551" spans="1:12" x14ac:dyDescent="0.2">
      <c r="A551" s="15" t="s">
        <v>30</v>
      </c>
      <c r="B551" s="15" t="s">
        <v>162</v>
      </c>
      <c r="D551" s="15" t="s">
        <v>42</v>
      </c>
      <c r="E551" s="62">
        <v>37530</v>
      </c>
      <c r="F551" s="6">
        <v>-439571.74859999999</v>
      </c>
      <c r="L551" s="9">
        <v>876753.35290000006</v>
      </c>
    </row>
    <row r="552" spans="1:12" x14ac:dyDescent="0.2">
      <c r="A552" s="15" t="s">
        <v>30</v>
      </c>
      <c r="B552" s="15" t="s">
        <v>163</v>
      </c>
      <c r="D552" s="15" t="s">
        <v>42</v>
      </c>
      <c r="E552" s="62">
        <v>37347</v>
      </c>
      <c r="F552" s="6">
        <v>-1092114.9815</v>
      </c>
      <c r="L552" s="9">
        <v>1078200.9831999999</v>
      </c>
    </row>
    <row r="553" spans="1:12" x14ac:dyDescent="0.2">
      <c r="A553" s="15" t="s">
        <v>30</v>
      </c>
      <c r="B553" s="15" t="s">
        <v>164</v>
      </c>
      <c r="D553" s="15" t="s">
        <v>42</v>
      </c>
      <c r="E553" s="62">
        <v>37316</v>
      </c>
      <c r="F553" s="6">
        <v>1030003.2839</v>
      </c>
      <c r="L553" s="9">
        <v>-1058519.1540000001</v>
      </c>
    </row>
    <row r="554" spans="1:12" x14ac:dyDescent="0.2">
      <c r="A554" s="15" t="s">
        <v>30</v>
      </c>
      <c r="B554" s="15" t="s">
        <v>165</v>
      </c>
      <c r="D554" s="15" t="s">
        <v>42</v>
      </c>
      <c r="E554" s="62">
        <v>37561</v>
      </c>
      <c r="F554" s="6">
        <v>-237551.56529999999</v>
      </c>
      <c r="L554" s="9">
        <v>-193314.28880000001</v>
      </c>
    </row>
    <row r="555" spans="1:12" x14ac:dyDescent="0.2">
      <c r="A555" s="15" t="s">
        <v>30</v>
      </c>
      <c r="B555" s="15" t="s">
        <v>165</v>
      </c>
      <c r="D555" s="15" t="s">
        <v>42</v>
      </c>
      <c r="E555" s="62">
        <v>37591</v>
      </c>
      <c r="F555" s="6">
        <v>-281838.33679999999</v>
      </c>
      <c r="L555" s="9">
        <v>-260542.07569999999</v>
      </c>
    </row>
    <row r="556" spans="1:12" x14ac:dyDescent="0.2">
      <c r="A556" s="15" t="s">
        <v>30</v>
      </c>
      <c r="B556" s="15" t="s">
        <v>166</v>
      </c>
      <c r="D556" s="15" t="s">
        <v>42</v>
      </c>
      <c r="E556" s="62">
        <v>37561</v>
      </c>
      <c r="F556" s="6">
        <v>105034.6502</v>
      </c>
      <c r="L556" s="9">
        <v>73437.834000000003</v>
      </c>
    </row>
    <row r="557" spans="1:12" x14ac:dyDescent="0.2">
      <c r="A557" s="15" t="s">
        <v>30</v>
      </c>
      <c r="B557" s="15" t="s">
        <v>166</v>
      </c>
      <c r="D557" s="15" t="s">
        <v>42</v>
      </c>
      <c r="E557" s="62">
        <v>37591</v>
      </c>
      <c r="F557" s="6">
        <v>136122.54920000001</v>
      </c>
      <c r="L557" s="9">
        <v>108455.5263</v>
      </c>
    </row>
    <row r="558" spans="1:12" x14ac:dyDescent="0.2">
      <c r="A558" s="15" t="s">
        <v>30</v>
      </c>
      <c r="B558" s="15" t="s">
        <v>167</v>
      </c>
      <c r="D558" s="15" t="s">
        <v>42</v>
      </c>
      <c r="E558" s="62">
        <v>37257</v>
      </c>
      <c r="F558" s="6">
        <v>-965144.95880000002</v>
      </c>
      <c r="L558" s="9">
        <v>975968.50650000002</v>
      </c>
    </row>
    <row r="559" spans="1:12" x14ac:dyDescent="0.2">
      <c r="A559" s="15" t="s">
        <v>30</v>
      </c>
      <c r="B559" s="15" t="s">
        <v>167</v>
      </c>
      <c r="D559" s="15" t="s">
        <v>42</v>
      </c>
      <c r="E559" s="62">
        <v>37288</v>
      </c>
      <c r="F559" s="6">
        <v>-853370.43689999997</v>
      </c>
      <c r="L559" s="9">
        <v>1077143.1665000001</v>
      </c>
    </row>
    <row r="560" spans="1:12" x14ac:dyDescent="0.2">
      <c r="A560" s="15" t="s">
        <v>30</v>
      </c>
      <c r="B560" s="15" t="s">
        <v>167</v>
      </c>
      <c r="D560" s="15" t="s">
        <v>42</v>
      </c>
      <c r="E560" s="62">
        <v>37316</v>
      </c>
      <c r="F560" s="6">
        <v>-854348.63650000002</v>
      </c>
      <c r="L560" s="9">
        <v>1133492.1923</v>
      </c>
    </row>
    <row r="561" spans="1:12" x14ac:dyDescent="0.2">
      <c r="A561" s="15" t="s">
        <v>30</v>
      </c>
      <c r="B561" s="15" t="s">
        <v>167</v>
      </c>
      <c r="D561" s="15" t="s">
        <v>42</v>
      </c>
      <c r="E561" s="62">
        <v>37347</v>
      </c>
      <c r="F561" s="6">
        <v>-899625.13489999995</v>
      </c>
      <c r="L561" s="9">
        <v>1160305.0216999999</v>
      </c>
    </row>
    <row r="562" spans="1:12" x14ac:dyDescent="0.2">
      <c r="A562" s="15" t="s">
        <v>30</v>
      </c>
      <c r="B562" s="15" t="s">
        <v>167</v>
      </c>
      <c r="D562" s="15" t="s">
        <v>42</v>
      </c>
      <c r="E562" s="62">
        <v>37377</v>
      </c>
      <c r="F562" s="6">
        <v>-876573.30839999998</v>
      </c>
      <c r="L562" s="9">
        <v>1128638.3568</v>
      </c>
    </row>
    <row r="563" spans="1:12" x14ac:dyDescent="0.2">
      <c r="A563" s="15" t="s">
        <v>30</v>
      </c>
      <c r="B563" s="15" t="s">
        <v>167</v>
      </c>
      <c r="D563" s="15" t="s">
        <v>42</v>
      </c>
      <c r="E563" s="62">
        <v>37408</v>
      </c>
      <c r="F563" s="6">
        <v>-836219.60869999998</v>
      </c>
      <c r="L563" s="9">
        <v>1132358.1202</v>
      </c>
    </row>
    <row r="564" spans="1:12" x14ac:dyDescent="0.2">
      <c r="A564" s="15" t="s">
        <v>30</v>
      </c>
      <c r="B564" s="15" t="s">
        <v>167</v>
      </c>
      <c r="D564" s="15" t="s">
        <v>42</v>
      </c>
      <c r="E564" s="62">
        <v>37438</v>
      </c>
      <c r="F564" s="6">
        <v>-797719.91070000001</v>
      </c>
      <c r="L564" s="9">
        <v>1139041.7682</v>
      </c>
    </row>
    <row r="565" spans="1:12" x14ac:dyDescent="0.2">
      <c r="A565" s="15" t="s">
        <v>30</v>
      </c>
      <c r="B565" s="15" t="s">
        <v>167</v>
      </c>
      <c r="D565" s="15" t="s">
        <v>42</v>
      </c>
      <c r="E565" s="62">
        <v>37469</v>
      </c>
      <c r="F565" s="6">
        <v>-765013.99970000004</v>
      </c>
      <c r="L565" s="9">
        <v>1153727.7767</v>
      </c>
    </row>
    <row r="566" spans="1:12" x14ac:dyDescent="0.2">
      <c r="A566" s="15" t="s">
        <v>30</v>
      </c>
      <c r="B566" s="15" t="s">
        <v>167</v>
      </c>
      <c r="D566" s="15" t="s">
        <v>42</v>
      </c>
      <c r="E566" s="62">
        <v>37500</v>
      </c>
      <c r="F566" s="6">
        <v>-746675.1594</v>
      </c>
      <c r="L566" s="9">
        <v>1189170.7678</v>
      </c>
    </row>
    <row r="567" spans="1:12" x14ac:dyDescent="0.2">
      <c r="A567" s="15" t="s">
        <v>30</v>
      </c>
      <c r="B567" s="15" t="s">
        <v>167</v>
      </c>
      <c r="D567" s="15" t="s">
        <v>42</v>
      </c>
      <c r="E567" s="62">
        <v>37530</v>
      </c>
      <c r="F567" s="6">
        <v>-725200.64509999997</v>
      </c>
      <c r="L567" s="9">
        <v>1202533.4118999999</v>
      </c>
    </row>
    <row r="568" spans="1:12" x14ac:dyDescent="0.2">
      <c r="A568" s="15" t="s">
        <v>30</v>
      </c>
      <c r="B568" s="15" t="s">
        <v>167</v>
      </c>
      <c r="D568" s="15" t="s">
        <v>42</v>
      </c>
      <c r="E568" s="62">
        <v>37561</v>
      </c>
      <c r="F568" s="6">
        <v>-647163.19850000006</v>
      </c>
      <c r="L568" s="9">
        <v>1106259.2187999999</v>
      </c>
    </row>
    <row r="569" spans="1:12" x14ac:dyDescent="0.2">
      <c r="A569" s="15" t="s">
        <v>30</v>
      </c>
      <c r="B569" s="15" t="s">
        <v>167</v>
      </c>
      <c r="D569" s="15" t="s">
        <v>42</v>
      </c>
      <c r="E569" s="62">
        <v>37591</v>
      </c>
      <c r="F569" s="6">
        <v>-580446.76939999999</v>
      </c>
      <c r="L569" s="9">
        <v>1023503.8974</v>
      </c>
    </row>
    <row r="570" spans="1:12" x14ac:dyDescent="0.2">
      <c r="A570" s="15" t="s">
        <v>30</v>
      </c>
      <c r="B570" s="15" t="s">
        <v>168</v>
      </c>
      <c r="D570" s="15" t="s">
        <v>42</v>
      </c>
      <c r="E570" s="62">
        <v>37226</v>
      </c>
      <c r="F570" s="6">
        <v>386.35379999999998</v>
      </c>
      <c r="L570" s="9">
        <v>39.507599999999996</v>
      </c>
    </row>
    <row r="571" spans="1:12" x14ac:dyDescent="0.2">
      <c r="A571" s="15" t="s">
        <v>30</v>
      </c>
      <c r="B571" s="15" t="s">
        <v>168</v>
      </c>
      <c r="D571" s="15" t="s">
        <v>42</v>
      </c>
      <c r="E571" s="62">
        <v>37257</v>
      </c>
      <c r="F571" s="6">
        <v>39105.4614</v>
      </c>
      <c r="L571" s="9">
        <v>16068.260700000001</v>
      </c>
    </row>
    <row r="572" spans="1:12" x14ac:dyDescent="0.2">
      <c r="A572" s="15" t="s">
        <v>30</v>
      </c>
      <c r="B572" s="15" t="s">
        <v>168</v>
      </c>
      <c r="D572" s="15" t="s">
        <v>42</v>
      </c>
      <c r="E572" s="62">
        <v>37288</v>
      </c>
      <c r="F572" s="6">
        <v>62561.613799999999</v>
      </c>
      <c r="L572" s="9">
        <v>36413.810100000002</v>
      </c>
    </row>
    <row r="573" spans="1:12" x14ac:dyDescent="0.2">
      <c r="A573" s="15" t="s">
        <v>30</v>
      </c>
      <c r="B573" s="15" t="s">
        <v>168</v>
      </c>
      <c r="D573" s="15" t="s">
        <v>42</v>
      </c>
      <c r="E573" s="62">
        <v>37316</v>
      </c>
      <c r="F573" s="6">
        <v>64434.818299999999</v>
      </c>
      <c r="L573" s="9">
        <v>39016.601900000001</v>
      </c>
    </row>
    <row r="574" spans="1:12" x14ac:dyDescent="0.2">
      <c r="A574" s="15" t="s">
        <v>30</v>
      </c>
      <c r="B574" s="15" t="s">
        <v>169</v>
      </c>
      <c r="D574" s="15" t="s">
        <v>42</v>
      </c>
      <c r="E574" s="62">
        <v>37226</v>
      </c>
      <c r="F574" s="6">
        <v>-249525.96520000001</v>
      </c>
      <c r="L574" s="9">
        <v>350666.49119999999</v>
      </c>
    </row>
    <row r="575" spans="1:12" x14ac:dyDescent="0.2">
      <c r="A575" s="15" t="s">
        <v>30</v>
      </c>
      <c r="B575" s="15" t="s">
        <v>169</v>
      </c>
      <c r="D575" s="15" t="s">
        <v>42</v>
      </c>
      <c r="E575" s="62">
        <v>37257</v>
      </c>
      <c r="F575" s="6">
        <v>-210384.00169999999</v>
      </c>
      <c r="L575" s="9">
        <v>321443.36339999997</v>
      </c>
    </row>
    <row r="576" spans="1:12" x14ac:dyDescent="0.2">
      <c r="A576" s="15" t="s">
        <v>30</v>
      </c>
      <c r="B576" s="15" t="s">
        <v>169</v>
      </c>
      <c r="D576" s="15" t="s">
        <v>42</v>
      </c>
      <c r="E576" s="62">
        <v>37288</v>
      </c>
      <c r="F576" s="6">
        <v>-186442.788</v>
      </c>
      <c r="L576" s="9">
        <v>330737.01299999998</v>
      </c>
    </row>
    <row r="577" spans="1:12" x14ac:dyDescent="0.2">
      <c r="A577" s="15" t="s">
        <v>30</v>
      </c>
      <c r="B577" s="15" t="s">
        <v>169</v>
      </c>
      <c r="D577" s="15" t="s">
        <v>42</v>
      </c>
      <c r="E577" s="62">
        <v>37316</v>
      </c>
      <c r="F577" s="6">
        <v>-184159.68059999999</v>
      </c>
      <c r="L577" s="9">
        <v>341058.91820000001</v>
      </c>
    </row>
    <row r="578" spans="1:12" x14ac:dyDescent="0.2">
      <c r="A578" s="15" t="s">
        <v>30</v>
      </c>
      <c r="B578" s="15" t="s">
        <v>170</v>
      </c>
      <c r="D578" s="15" t="s">
        <v>42</v>
      </c>
      <c r="E578" s="62">
        <v>37288</v>
      </c>
      <c r="F578" s="6">
        <v>250246.45509999999</v>
      </c>
      <c r="L578" s="9">
        <v>145655.2403</v>
      </c>
    </row>
    <row r="579" spans="1:12" x14ac:dyDescent="0.2">
      <c r="A579" s="15" t="s">
        <v>30</v>
      </c>
      <c r="B579" s="15" t="s">
        <v>171</v>
      </c>
      <c r="D579" s="15" t="s">
        <v>42</v>
      </c>
      <c r="E579" s="62">
        <v>37288</v>
      </c>
      <c r="F579" s="6">
        <v>-745771.15190000006</v>
      </c>
      <c r="L579" s="9">
        <v>1322948.0518</v>
      </c>
    </row>
    <row r="580" spans="1:12" x14ac:dyDescent="0.2">
      <c r="A580" s="15" t="s">
        <v>30</v>
      </c>
      <c r="B580" s="15" t="s">
        <v>172</v>
      </c>
      <c r="D580" s="15" t="s">
        <v>42</v>
      </c>
      <c r="E580" s="62">
        <v>37316</v>
      </c>
      <c r="F580" s="6">
        <v>-284773.19640000002</v>
      </c>
      <c r="L580" s="9">
        <v>-176193.20499999999</v>
      </c>
    </row>
    <row r="581" spans="1:12" x14ac:dyDescent="0.2">
      <c r="A581" s="15" t="s">
        <v>30</v>
      </c>
      <c r="B581" s="15" t="s">
        <v>173</v>
      </c>
      <c r="D581" s="15" t="s">
        <v>42</v>
      </c>
      <c r="E581" s="62">
        <v>37316</v>
      </c>
      <c r="F581" s="6">
        <v>709604.79949999996</v>
      </c>
      <c r="L581" s="9">
        <v>-1235205.7705999999</v>
      </c>
    </row>
    <row r="582" spans="1:12" x14ac:dyDescent="0.2">
      <c r="A582" s="15" t="s">
        <v>30</v>
      </c>
      <c r="B582" s="15" t="s">
        <v>174</v>
      </c>
      <c r="D582" s="15" t="s">
        <v>42</v>
      </c>
      <c r="E582" s="62">
        <v>37347</v>
      </c>
      <c r="F582" s="6">
        <v>-56715.784299999999</v>
      </c>
      <c r="L582" s="9">
        <v>-30694.037799999998</v>
      </c>
    </row>
    <row r="583" spans="1:12" x14ac:dyDescent="0.2">
      <c r="A583" s="15" t="s">
        <v>30</v>
      </c>
      <c r="B583" s="15" t="s">
        <v>174</v>
      </c>
      <c r="D583" s="15" t="s">
        <v>42</v>
      </c>
      <c r="E583" s="62">
        <v>37377</v>
      </c>
      <c r="F583" s="6">
        <v>-59760.018300000003</v>
      </c>
      <c r="L583" s="9">
        <v>-33432.050799999997</v>
      </c>
    </row>
    <row r="584" spans="1:12" x14ac:dyDescent="0.2">
      <c r="A584" s="15" t="s">
        <v>30</v>
      </c>
      <c r="B584" s="15" t="s">
        <v>174</v>
      </c>
      <c r="D584" s="15" t="s">
        <v>42</v>
      </c>
      <c r="E584" s="62">
        <v>37408</v>
      </c>
      <c r="F584" s="6">
        <v>-67196.708899999998</v>
      </c>
      <c r="L584" s="9">
        <v>-41370.369899999998</v>
      </c>
    </row>
    <row r="585" spans="1:12" x14ac:dyDescent="0.2">
      <c r="A585" s="15" t="s">
        <v>30</v>
      </c>
      <c r="B585" s="15" t="s">
        <v>174</v>
      </c>
      <c r="D585" s="15" t="s">
        <v>42</v>
      </c>
      <c r="E585" s="62">
        <v>37438</v>
      </c>
      <c r="F585" s="6">
        <v>-74581.454299999998</v>
      </c>
      <c r="L585" s="9">
        <v>-50389.135900000001</v>
      </c>
    </row>
    <row r="586" spans="1:12" x14ac:dyDescent="0.2">
      <c r="A586" s="2" t="s">
        <v>30</v>
      </c>
      <c r="B586" s="2" t="s">
        <v>174</v>
      </c>
      <c r="D586" s="2" t="s">
        <v>42</v>
      </c>
      <c r="E586" s="62">
        <v>37469</v>
      </c>
      <c r="F586" s="6">
        <v>-81112.479900000006</v>
      </c>
      <c r="L586" s="9">
        <v>-59569.562100000003</v>
      </c>
    </row>
    <row r="587" spans="1:12" x14ac:dyDescent="0.2">
      <c r="A587" s="2" t="s">
        <v>30</v>
      </c>
      <c r="B587" s="2" t="s">
        <v>174</v>
      </c>
      <c r="D587" s="2" t="s">
        <v>42</v>
      </c>
      <c r="E587" s="62">
        <v>37500</v>
      </c>
      <c r="F587" s="6">
        <v>-85281.375599999999</v>
      </c>
      <c r="L587" s="9">
        <v>-66469.108600000007</v>
      </c>
    </row>
    <row r="588" spans="1:12" x14ac:dyDescent="0.2">
      <c r="A588" s="2" t="s">
        <v>30</v>
      </c>
      <c r="B588" s="2" t="s">
        <v>174</v>
      </c>
      <c r="D588" s="2" t="s">
        <v>42</v>
      </c>
      <c r="E588" s="62">
        <v>37530</v>
      </c>
      <c r="F588" s="6">
        <v>-89533.078899999993</v>
      </c>
      <c r="L588" s="9">
        <v>-73746.962700000004</v>
      </c>
    </row>
    <row r="589" spans="1:12" x14ac:dyDescent="0.2">
      <c r="A589" s="2" t="s">
        <v>30</v>
      </c>
      <c r="B589" s="2" t="s">
        <v>175</v>
      </c>
      <c r="D589" s="2" t="s">
        <v>42</v>
      </c>
      <c r="E589" s="62">
        <v>37347</v>
      </c>
      <c r="F589" s="6">
        <v>191474.61439999999</v>
      </c>
      <c r="L589" s="9">
        <v>-335471.84740000003</v>
      </c>
    </row>
    <row r="590" spans="1:12" x14ac:dyDescent="0.2">
      <c r="A590" s="2" t="s">
        <v>30</v>
      </c>
      <c r="B590" s="2" t="s">
        <v>175</v>
      </c>
      <c r="D590" s="2" t="s">
        <v>42</v>
      </c>
      <c r="E590" s="62">
        <v>37377</v>
      </c>
      <c r="F590" s="6">
        <v>187949.77129999999</v>
      </c>
      <c r="L590" s="9">
        <v>-328454.41019999998</v>
      </c>
    </row>
    <row r="591" spans="1:12" x14ac:dyDescent="0.2">
      <c r="A591" s="2" t="s">
        <v>30</v>
      </c>
      <c r="B591" s="2" t="s">
        <v>175</v>
      </c>
      <c r="D591" s="2" t="s">
        <v>42</v>
      </c>
      <c r="E591" s="62">
        <v>37408</v>
      </c>
      <c r="F591" s="6">
        <v>179990.35759999999</v>
      </c>
      <c r="L591" s="9">
        <v>-326377.0575</v>
      </c>
    </row>
    <row r="592" spans="1:12" x14ac:dyDescent="0.2">
      <c r="A592" s="2" t="s">
        <v>30</v>
      </c>
      <c r="B592" s="2" t="s">
        <v>175</v>
      </c>
      <c r="D592" s="2" t="s">
        <v>42</v>
      </c>
      <c r="E592" s="62">
        <v>37438</v>
      </c>
      <c r="F592" s="6">
        <v>172133.622</v>
      </c>
      <c r="L592" s="9">
        <v>-324983.01579999999</v>
      </c>
    </row>
    <row r="593" spans="1:12" x14ac:dyDescent="0.2">
      <c r="A593" s="2" t="s">
        <v>30</v>
      </c>
      <c r="B593" s="2" t="s">
        <v>175</v>
      </c>
      <c r="D593" s="2" t="s">
        <v>42</v>
      </c>
      <c r="E593" s="62">
        <v>37469</v>
      </c>
      <c r="F593" s="6">
        <v>165043.65220000001</v>
      </c>
      <c r="L593" s="9">
        <v>-325418.18479999999</v>
      </c>
    </row>
    <row r="594" spans="1:12" x14ac:dyDescent="0.2">
      <c r="A594" s="2" t="s">
        <v>30</v>
      </c>
      <c r="B594" s="2" t="s">
        <v>175</v>
      </c>
      <c r="D594" s="2" t="s">
        <v>42</v>
      </c>
      <c r="E594" s="62">
        <v>37500</v>
      </c>
      <c r="F594" s="6">
        <v>160278.50779999999</v>
      </c>
      <c r="L594" s="9">
        <v>-330445.98320000002</v>
      </c>
    </row>
    <row r="595" spans="1:12" x14ac:dyDescent="0.2">
      <c r="A595" s="2" t="s">
        <v>30</v>
      </c>
      <c r="B595" s="2" t="s">
        <v>175</v>
      </c>
      <c r="D595" s="2" t="s">
        <v>42</v>
      </c>
      <c r="E595" s="62">
        <v>37530</v>
      </c>
      <c r="F595" s="6">
        <v>155450.91269999999</v>
      </c>
      <c r="L595" s="9">
        <v>-331470.12180000002</v>
      </c>
    </row>
    <row r="596" spans="1:12" x14ac:dyDescent="0.2">
      <c r="A596" s="2" t="s">
        <v>30</v>
      </c>
      <c r="B596" s="2" t="s">
        <v>176</v>
      </c>
      <c r="D596" s="2" t="s">
        <v>42</v>
      </c>
      <c r="E596" s="62">
        <v>37347</v>
      </c>
      <c r="F596" s="6">
        <v>-133302.65640000001</v>
      </c>
      <c r="L596" s="9">
        <v>-75117.348400000003</v>
      </c>
    </row>
    <row r="597" spans="1:12" x14ac:dyDescent="0.2">
      <c r="A597" s="2" t="s">
        <v>30</v>
      </c>
      <c r="B597" s="2" t="s">
        <v>176</v>
      </c>
      <c r="D597" s="2" t="s">
        <v>42</v>
      </c>
      <c r="E597" s="62">
        <v>37377</v>
      </c>
      <c r="F597" s="6">
        <v>-139682.80600000001</v>
      </c>
      <c r="L597" s="9">
        <v>-81313.502099999998</v>
      </c>
    </row>
    <row r="598" spans="1:12" x14ac:dyDescent="0.2">
      <c r="A598" s="2" t="s">
        <v>30</v>
      </c>
      <c r="B598" s="2" t="s">
        <v>176</v>
      </c>
      <c r="D598" s="2" t="s">
        <v>42</v>
      </c>
      <c r="E598" s="62">
        <v>37408</v>
      </c>
      <c r="F598" s="6">
        <v>-154373.20740000001</v>
      </c>
      <c r="L598" s="9">
        <v>-98649.123099999997</v>
      </c>
    </row>
    <row r="599" spans="1:12" x14ac:dyDescent="0.2">
      <c r="A599" s="2" t="s">
        <v>30</v>
      </c>
      <c r="B599" s="2" t="s">
        <v>176</v>
      </c>
      <c r="D599" s="2" t="s">
        <v>42</v>
      </c>
      <c r="E599" s="62">
        <v>37438</v>
      </c>
      <c r="F599" s="6">
        <v>-168789.43539999999</v>
      </c>
      <c r="L599" s="9">
        <v>-118101.7461</v>
      </c>
    </row>
    <row r="600" spans="1:12" x14ac:dyDescent="0.2">
      <c r="A600" s="2" t="s">
        <v>30</v>
      </c>
      <c r="B600" s="2" t="s">
        <v>176</v>
      </c>
      <c r="D600" s="2" t="s">
        <v>42</v>
      </c>
      <c r="E600" s="62">
        <v>37469</v>
      </c>
      <c r="F600" s="6">
        <v>-181300.34700000001</v>
      </c>
      <c r="L600" s="9">
        <v>-137597.7579</v>
      </c>
    </row>
    <row r="601" spans="1:12" x14ac:dyDescent="0.2">
      <c r="A601" s="2" t="s">
        <v>30</v>
      </c>
      <c r="B601" s="2" t="s">
        <v>176</v>
      </c>
      <c r="D601" s="2" t="s">
        <v>42</v>
      </c>
      <c r="E601" s="62">
        <v>37500</v>
      </c>
      <c r="F601" s="6">
        <v>-188914.72870000001</v>
      </c>
      <c r="L601" s="9">
        <v>-151858.36720000001</v>
      </c>
    </row>
    <row r="602" spans="1:12" x14ac:dyDescent="0.2">
      <c r="A602" s="2" t="s">
        <v>30</v>
      </c>
      <c r="B602" s="2" t="s">
        <v>176</v>
      </c>
      <c r="D602" s="2" t="s">
        <v>42</v>
      </c>
      <c r="E602" s="62">
        <v>37530</v>
      </c>
      <c r="F602" s="6">
        <v>-196920.1508</v>
      </c>
      <c r="L602" s="9">
        <v>-167049.51360000001</v>
      </c>
    </row>
    <row r="603" spans="1:12" x14ac:dyDescent="0.2">
      <c r="A603" s="2" t="s">
        <v>30</v>
      </c>
      <c r="B603" s="2" t="s">
        <v>177</v>
      </c>
      <c r="D603" s="2" t="s">
        <v>42</v>
      </c>
      <c r="E603" s="62">
        <v>37347</v>
      </c>
      <c r="F603" s="6">
        <v>363078.1409</v>
      </c>
      <c r="L603" s="9">
        <v>-585396.80799999996</v>
      </c>
    </row>
    <row r="604" spans="1:12" x14ac:dyDescent="0.2">
      <c r="A604" s="2" t="s">
        <v>30</v>
      </c>
      <c r="B604" s="2" t="s">
        <v>177</v>
      </c>
      <c r="D604" s="2" t="s">
        <v>42</v>
      </c>
      <c r="E604" s="62">
        <v>37377</v>
      </c>
      <c r="F604" s="6">
        <v>355736.7732</v>
      </c>
      <c r="L604" s="9">
        <v>-572274.3051</v>
      </c>
    </row>
    <row r="605" spans="1:12" x14ac:dyDescent="0.2">
      <c r="A605" s="2" t="s">
        <v>30</v>
      </c>
      <c r="B605" s="2" t="s">
        <v>177</v>
      </c>
      <c r="D605" s="2" t="s">
        <v>42</v>
      </c>
      <c r="E605" s="62">
        <v>37408</v>
      </c>
      <c r="F605" s="6">
        <v>340000.92560000002</v>
      </c>
      <c r="L605" s="9">
        <v>-569787.67180000001</v>
      </c>
    </row>
    <row r="606" spans="1:12" x14ac:dyDescent="0.2">
      <c r="A606" s="2" t="s">
        <v>30</v>
      </c>
      <c r="B606" s="2" t="s">
        <v>177</v>
      </c>
      <c r="D606" s="2" t="s">
        <v>42</v>
      </c>
      <c r="E606" s="62">
        <v>37438</v>
      </c>
      <c r="F606" s="6">
        <v>324640.71720000001</v>
      </c>
      <c r="L606" s="9">
        <v>-568603.4754</v>
      </c>
    </row>
    <row r="607" spans="1:12" x14ac:dyDescent="0.2">
      <c r="A607" s="2" t="s">
        <v>30</v>
      </c>
      <c r="B607" s="2" t="s">
        <v>177</v>
      </c>
      <c r="D607" s="2" t="s">
        <v>42</v>
      </c>
      <c r="E607" s="62">
        <v>37469</v>
      </c>
      <c r="F607" s="6">
        <v>311011.91720000003</v>
      </c>
      <c r="L607" s="9">
        <v>-570832.55039999995</v>
      </c>
    </row>
    <row r="608" spans="1:12" x14ac:dyDescent="0.2">
      <c r="A608" s="2" t="s">
        <v>30</v>
      </c>
      <c r="B608" s="2" t="s">
        <v>177</v>
      </c>
      <c r="D608" s="2" t="s">
        <v>42</v>
      </c>
      <c r="E608" s="62">
        <v>37500</v>
      </c>
      <c r="F608" s="6">
        <v>302205.03820000001</v>
      </c>
      <c r="L608" s="9">
        <v>-581588.16310000001</v>
      </c>
    </row>
    <row r="609" spans="1:12" x14ac:dyDescent="0.2">
      <c r="A609" s="2" t="s">
        <v>30</v>
      </c>
      <c r="B609" s="2" t="s">
        <v>177</v>
      </c>
      <c r="D609" s="2" t="s">
        <v>42</v>
      </c>
      <c r="E609" s="62">
        <v>37530</v>
      </c>
      <c r="F609" s="6">
        <v>293047.83240000001</v>
      </c>
      <c r="L609" s="9">
        <v>-584502.23529999994</v>
      </c>
    </row>
    <row r="610" spans="1:12" x14ac:dyDescent="0.2">
      <c r="A610" s="2" t="s">
        <v>30</v>
      </c>
      <c r="B610" s="2" t="s">
        <v>178</v>
      </c>
      <c r="D610" s="2" t="s">
        <v>42</v>
      </c>
      <c r="E610" s="62">
        <v>37226</v>
      </c>
      <c r="F610" s="6">
        <v>-1.121</v>
      </c>
      <c r="L610" s="9">
        <v>-8.3099999999999993E-2</v>
      </c>
    </row>
    <row r="611" spans="1:12" x14ac:dyDescent="0.2">
      <c r="A611" s="2" t="s">
        <v>30</v>
      </c>
      <c r="B611" s="2" t="s">
        <v>178</v>
      </c>
      <c r="D611" s="2" t="s">
        <v>42</v>
      </c>
      <c r="E611" s="62">
        <v>37257</v>
      </c>
      <c r="F611" s="6">
        <v>-20530.7012</v>
      </c>
      <c r="L611" s="9">
        <v>-7002.1349</v>
      </c>
    </row>
    <row r="612" spans="1:12" x14ac:dyDescent="0.2">
      <c r="A612" s="2" t="s">
        <v>30</v>
      </c>
      <c r="B612" s="2" t="s">
        <v>178</v>
      </c>
      <c r="D612" s="2" t="s">
        <v>42</v>
      </c>
      <c r="E612" s="62">
        <v>37288</v>
      </c>
      <c r="F612" s="6">
        <v>-54690.931199999999</v>
      </c>
      <c r="L612" s="9">
        <v>-27779.823899999999</v>
      </c>
    </row>
    <row r="613" spans="1:12" x14ac:dyDescent="0.2">
      <c r="A613" s="2" t="s">
        <v>30</v>
      </c>
      <c r="B613" s="2" t="s">
        <v>178</v>
      </c>
      <c r="D613" s="2" t="s">
        <v>42</v>
      </c>
      <c r="E613" s="62">
        <v>37316</v>
      </c>
      <c r="F613" s="6">
        <v>-61086.773699999998</v>
      </c>
      <c r="L613" s="9">
        <v>-32925.279000000002</v>
      </c>
    </row>
    <row r="614" spans="1:12" x14ac:dyDescent="0.2">
      <c r="A614" s="2" t="s">
        <v>30</v>
      </c>
      <c r="B614" s="2" t="s">
        <v>179</v>
      </c>
      <c r="D614" s="2" t="s">
        <v>42</v>
      </c>
      <c r="E614" s="62">
        <v>37226</v>
      </c>
      <c r="F614" s="6">
        <v>-25.851900000000001</v>
      </c>
      <c r="L614" s="9">
        <v>-2.1057999999999999</v>
      </c>
    </row>
    <row r="615" spans="1:12" x14ac:dyDescent="0.2">
      <c r="A615" s="2" t="s">
        <v>30</v>
      </c>
      <c r="B615" s="2" t="s">
        <v>179</v>
      </c>
      <c r="D615" s="2" t="s">
        <v>42</v>
      </c>
      <c r="E615" s="62">
        <v>37257</v>
      </c>
      <c r="F615" s="6">
        <v>-67092.756299999994</v>
      </c>
      <c r="L615" s="9">
        <v>-24209.907599999999</v>
      </c>
    </row>
    <row r="616" spans="1:12" x14ac:dyDescent="0.2">
      <c r="A616" s="2" t="s">
        <v>30</v>
      </c>
      <c r="B616" s="2" t="s">
        <v>179</v>
      </c>
      <c r="D616" s="2" t="s">
        <v>42</v>
      </c>
      <c r="E616" s="62">
        <v>37288</v>
      </c>
      <c r="F616" s="6">
        <v>-147526.25320000001</v>
      </c>
      <c r="L616" s="9">
        <v>-78055.093800000002</v>
      </c>
    </row>
    <row r="617" spans="1:12" x14ac:dyDescent="0.2">
      <c r="A617" s="2" t="s">
        <v>30</v>
      </c>
      <c r="B617" s="2" t="s">
        <v>179</v>
      </c>
      <c r="D617" s="2" t="s">
        <v>42</v>
      </c>
      <c r="E617" s="62">
        <v>37316</v>
      </c>
      <c r="F617" s="6">
        <v>-159460.18890000001</v>
      </c>
      <c r="L617" s="9">
        <v>-88913.691900000005</v>
      </c>
    </row>
    <row r="618" spans="1:12" x14ac:dyDescent="0.2">
      <c r="A618" s="2" t="s">
        <v>30</v>
      </c>
      <c r="B618" s="2" t="s">
        <v>180</v>
      </c>
      <c r="D618" s="2" t="s">
        <v>42</v>
      </c>
      <c r="E618" s="62">
        <v>37226</v>
      </c>
      <c r="F618" s="6">
        <v>-938873.84970000002</v>
      </c>
      <c r="L618" s="9">
        <v>661873.9192</v>
      </c>
    </row>
    <row r="619" spans="1:12" x14ac:dyDescent="0.2">
      <c r="A619" s="2" t="s">
        <v>30</v>
      </c>
      <c r="B619" s="2" t="s">
        <v>180</v>
      </c>
      <c r="D619" s="2" t="s">
        <v>42</v>
      </c>
      <c r="E619" s="62">
        <v>37257</v>
      </c>
      <c r="F619" s="6">
        <v>-643429.97250000003</v>
      </c>
      <c r="L619" s="9">
        <v>650645.67099999997</v>
      </c>
    </row>
    <row r="620" spans="1:12" x14ac:dyDescent="0.2">
      <c r="A620" s="2" t="s">
        <v>30</v>
      </c>
      <c r="B620" s="2" t="s">
        <v>180</v>
      </c>
      <c r="D620" s="2" t="s">
        <v>42</v>
      </c>
      <c r="E620" s="62">
        <v>37288</v>
      </c>
      <c r="F620" s="6">
        <v>-568913.62459999998</v>
      </c>
      <c r="L620" s="9">
        <v>718095.44429999997</v>
      </c>
    </row>
    <row r="621" spans="1:12" x14ac:dyDescent="0.2">
      <c r="A621" s="2" t="s">
        <v>30</v>
      </c>
      <c r="B621" s="2" t="s">
        <v>180</v>
      </c>
      <c r="D621" s="2" t="s">
        <v>42</v>
      </c>
      <c r="E621" s="62">
        <v>37316</v>
      </c>
      <c r="F621" s="6">
        <v>-569565.75769999996</v>
      </c>
      <c r="L621" s="9">
        <v>755661.46160000004</v>
      </c>
    </row>
    <row r="622" spans="1:12" x14ac:dyDescent="0.2">
      <c r="A622" s="2" t="s">
        <v>30</v>
      </c>
      <c r="B622" s="2" t="s">
        <v>181</v>
      </c>
      <c r="D622" s="2" t="s">
        <v>42</v>
      </c>
      <c r="E622" s="62">
        <v>37226</v>
      </c>
      <c r="F622" s="6">
        <v>5699.8599000000004</v>
      </c>
      <c r="L622" s="9">
        <v>647.21680000000003</v>
      </c>
    </row>
    <row r="623" spans="1:12" x14ac:dyDescent="0.2">
      <c r="A623" s="2" t="s">
        <v>30</v>
      </c>
      <c r="B623" s="2" t="s">
        <v>181</v>
      </c>
      <c r="D623" s="2" t="s">
        <v>42</v>
      </c>
      <c r="E623" s="62">
        <v>37257</v>
      </c>
      <c r="F623" s="6">
        <v>207146.2162</v>
      </c>
      <c r="L623" s="9">
        <v>90080.536200000002</v>
      </c>
    </row>
    <row r="624" spans="1:12" x14ac:dyDescent="0.2">
      <c r="A624" s="2" t="s">
        <v>30</v>
      </c>
      <c r="B624" s="2" t="s">
        <v>181</v>
      </c>
      <c r="D624" s="2" t="s">
        <v>42</v>
      </c>
      <c r="E624" s="62">
        <v>37288</v>
      </c>
      <c r="F624" s="6">
        <v>299608.533</v>
      </c>
      <c r="L624" s="9">
        <v>181845.07829999999</v>
      </c>
    </row>
    <row r="625" spans="1:12" x14ac:dyDescent="0.2">
      <c r="A625" s="2" t="s">
        <v>30</v>
      </c>
      <c r="B625" s="2" t="s">
        <v>181</v>
      </c>
      <c r="D625" s="2" t="s">
        <v>42</v>
      </c>
      <c r="E625" s="62">
        <v>37316</v>
      </c>
      <c r="F625" s="6">
        <v>304452.28539999999</v>
      </c>
      <c r="L625" s="9">
        <v>191315.34909999999</v>
      </c>
    </row>
    <row r="626" spans="1:12" x14ac:dyDescent="0.2">
      <c r="A626" s="2" t="s">
        <v>30</v>
      </c>
      <c r="B626" s="2" t="s">
        <v>182</v>
      </c>
      <c r="D626" s="2" t="s">
        <v>42</v>
      </c>
      <c r="E626" s="62">
        <v>37226</v>
      </c>
      <c r="F626" s="6">
        <v>-1.7156</v>
      </c>
      <c r="L626" s="9">
        <v>-0.12609999999999999</v>
      </c>
    </row>
    <row r="627" spans="1:12" x14ac:dyDescent="0.2">
      <c r="A627" s="2" t="s">
        <v>30</v>
      </c>
      <c r="B627" s="2" t="s">
        <v>182</v>
      </c>
      <c r="D627" s="2" t="s">
        <v>42</v>
      </c>
      <c r="E627" s="62">
        <v>37257</v>
      </c>
      <c r="F627" s="6">
        <v>-38932.044699999999</v>
      </c>
      <c r="L627" s="9">
        <v>-13205.3801</v>
      </c>
    </row>
    <row r="628" spans="1:12" x14ac:dyDescent="0.2">
      <c r="A628" s="2" t="s">
        <v>30</v>
      </c>
      <c r="B628" s="2" t="s">
        <v>182</v>
      </c>
      <c r="D628" s="2" t="s">
        <v>42</v>
      </c>
      <c r="E628" s="62">
        <v>37288</v>
      </c>
      <c r="F628" s="6">
        <v>-105918.966</v>
      </c>
      <c r="L628" s="9">
        <v>-53589.534</v>
      </c>
    </row>
    <row r="629" spans="1:12" x14ac:dyDescent="0.2">
      <c r="A629" s="2" t="s">
        <v>30</v>
      </c>
      <c r="B629" s="2" t="s">
        <v>182</v>
      </c>
      <c r="D629" s="2" t="s">
        <v>42</v>
      </c>
      <c r="E629" s="62">
        <v>37316</v>
      </c>
      <c r="F629" s="6">
        <v>-118751.4887</v>
      </c>
      <c r="L629" s="9">
        <v>-63801.323900000003</v>
      </c>
    </row>
    <row r="630" spans="1:12" x14ac:dyDescent="0.2">
      <c r="A630" s="2" t="s">
        <v>30</v>
      </c>
      <c r="B630" s="2" t="s">
        <v>183</v>
      </c>
      <c r="D630" s="2" t="s">
        <v>42</v>
      </c>
      <c r="E630" s="62">
        <v>37347</v>
      </c>
      <c r="F630" s="6">
        <v>-436845.9926</v>
      </c>
      <c r="L630" s="9">
        <v>431280.3933</v>
      </c>
    </row>
    <row r="631" spans="1:12" x14ac:dyDescent="0.2">
      <c r="A631" s="2" t="s">
        <v>30</v>
      </c>
      <c r="B631" s="2" t="s">
        <v>183</v>
      </c>
      <c r="D631" s="2" t="s">
        <v>42</v>
      </c>
      <c r="E631" s="62">
        <v>37377</v>
      </c>
      <c r="F631" s="6">
        <v>-422042.67349999998</v>
      </c>
      <c r="L631" s="9">
        <v>416856.55810000002</v>
      </c>
    </row>
    <row r="632" spans="1:12" x14ac:dyDescent="0.2">
      <c r="A632" s="2" t="s">
        <v>30</v>
      </c>
      <c r="B632" s="2" t="s">
        <v>183</v>
      </c>
      <c r="D632" s="2" t="s">
        <v>42</v>
      </c>
      <c r="E632" s="62">
        <v>37408</v>
      </c>
      <c r="F632" s="6">
        <v>-404395.2243</v>
      </c>
      <c r="L632" s="9">
        <v>425295.14659999998</v>
      </c>
    </row>
    <row r="633" spans="1:12" x14ac:dyDescent="0.2">
      <c r="A633" s="2" t="s">
        <v>30</v>
      </c>
      <c r="B633" s="2" t="s">
        <v>183</v>
      </c>
      <c r="D633" s="2" t="s">
        <v>42</v>
      </c>
      <c r="E633" s="62">
        <v>37438</v>
      </c>
      <c r="F633" s="6">
        <v>-387744.52889999998</v>
      </c>
      <c r="L633" s="9">
        <v>435436.7942</v>
      </c>
    </row>
    <row r="634" spans="1:12" x14ac:dyDescent="0.2">
      <c r="A634" s="2" t="s">
        <v>30</v>
      </c>
      <c r="B634" s="2" t="s">
        <v>183</v>
      </c>
      <c r="D634" s="2" t="s">
        <v>42</v>
      </c>
      <c r="E634" s="62">
        <v>37469</v>
      </c>
      <c r="F634" s="6">
        <v>-374507.53340000001</v>
      </c>
      <c r="L634" s="9">
        <v>449141.84120000002</v>
      </c>
    </row>
    <row r="635" spans="1:12" x14ac:dyDescent="0.2">
      <c r="A635" s="2" t="s">
        <v>30</v>
      </c>
      <c r="B635" s="2" t="s">
        <v>183</v>
      </c>
      <c r="D635" s="2" t="s">
        <v>42</v>
      </c>
      <c r="E635" s="62">
        <v>37500</v>
      </c>
      <c r="F635" s="6">
        <v>-369831.74160000001</v>
      </c>
      <c r="L635" s="9">
        <v>472095.41269999999</v>
      </c>
    </row>
    <row r="636" spans="1:12" x14ac:dyDescent="0.2">
      <c r="A636" s="2" t="s">
        <v>30</v>
      </c>
      <c r="B636" s="2" t="s">
        <v>183</v>
      </c>
      <c r="D636" s="2" t="s">
        <v>42</v>
      </c>
      <c r="E636" s="62">
        <v>37530</v>
      </c>
      <c r="F636" s="6">
        <v>-361114.80599999998</v>
      </c>
      <c r="L636" s="9">
        <v>483218.299</v>
      </c>
    </row>
    <row r="637" spans="1:12" x14ac:dyDescent="0.2">
      <c r="A637" s="2" t="s">
        <v>30</v>
      </c>
      <c r="B637" s="2" t="s">
        <v>184</v>
      </c>
      <c r="D637" s="2" t="s">
        <v>42</v>
      </c>
      <c r="E637" s="62">
        <v>37226</v>
      </c>
      <c r="F637" s="6">
        <v>-133575.8425</v>
      </c>
      <c r="L637" s="9">
        <v>25157.945299999999</v>
      </c>
    </row>
    <row r="638" spans="1:12" x14ac:dyDescent="0.2">
      <c r="A638" s="2" t="s">
        <v>30</v>
      </c>
      <c r="B638" s="2" t="s">
        <v>185</v>
      </c>
      <c r="D638" s="2" t="s">
        <v>42</v>
      </c>
      <c r="E638" s="62">
        <v>37226</v>
      </c>
      <c r="F638" s="6">
        <v>-25007.229500000001</v>
      </c>
      <c r="L638" s="9">
        <v>3471.4189999999999</v>
      </c>
    </row>
    <row r="639" spans="1:12" x14ac:dyDescent="0.2">
      <c r="A639" s="2" t="s">
        <v>30</v>
      </c>
      <c r="B639" s="2" t="s">
        <v>186</v>
      </c>
      <c r="D639" s="2" t="s">
        <v>42</v>
      </c>
      <c r="E639" s="62">
        <v>37226</v>
      </c>
      <c r="F639" s="6">
        <v>-25007.229500000001</v>
      </c>
      <c r="L639" s="9">
        <v>3471.4189999999999</v>
      </c>
    </row>
    <row r="640" spans="1:12" x14ac:dyDescent="0.2">
      <c r="A640" s="2" t="s">
        <v>30</v>
      </c>
      <c r="B640" s="2" t="s">
        <v>187</v>
      </c>
      <c r="D640" s="2" t="s">
        <v>42</v>
      </c>
      <c r="E640" s="62">
        <v>37226</v>
      </c>
      <c r="F640" s="6">
        <v>-344732.82900000003</v>
      </c>
      <c r="L640" s="9">
        <v>-67732.448099999994</v>
      </c>
    </row>
    <row r="641" spans="1:12" x14ac:dyDescent="0.2">
      <c r="A641" s="2" t="s">
        <v>30</v>
      </c>
      <c r="B641" s="2" t="s">
        <v>188</v>
      </c>
      <c r="D641" s="2" t="s">
        <v>42</v>
      </c>
      <c r="E641" s="62">
        <v>37226</v>
      </c>
      <c r="F641" s="6">
        <v>1154741.0852000001</v>
      </c>
      <c r="L641" s="9">
        <v>-522073.0441</v>
      </c>
    </row>
    <row r="642" spans="1:12" x14ac:dyDescent="0.2">
      <c r="A642" s="2" t="s">
        <v>30</v>
      </c>
      <c r="B642" s="2" t="s">
        <v>189</v>
      </c>
      <c r="D642" s="2" t="s">
        <v>190</v>
      </c>
      <c r="E642" s="62">
        <v>37288</v>
      </c>
      <c r="F642" s="6">
        <v>-58323.139300000003</v>
      </c>
      <c r="L642" s="9">
        <v>-46172.636700000003</v>
      </c>
    </row>
    <row r="643" spans="1:12" x14ac:dyDescent="0.2">
      <c r="A643" s="2" t="s">
        <v>30</v>
      </c>
      <c r="B643" s="2" t="s">
        <v>191</v>
      </c>
      <c r="D643" s="2" t="s">
        <v>190</v>
      </c>
      <c r="E643" s="62">
        <v>37316</v>
      </c>
      <c r="F643" s="6">
        <v>-58800.130700000002</v>
      </c>
      <c r="L643" s="9">
        <v>-48268.626400000001</v>
      </c>
    </row>
    <row r="644" spans="1:12" x14ac:dyDescent="0.2">
      <c r="A644" s="2" t="s">
        <v>30</v>
      </c>
      <c r="B644" s="2" t="s">
        <v>192</v>
      </c>
      <c r="D644" s="2" t="s">
        <v>190</v>
      </c>
      <c r="E644" s="62">
        <v>37347</v>
      </c>
      <c r="F644" s="6">
        <v>-162452.0128</v>
      </c>
      <c r="L644" s="9">
        <v>-126871.36440000001</v>
      </c>
    </row>
    <row r="645" spans="1:12" x14ac:dyDescent="0.2">
      <c r="A645" s="2" t="s">
        <v>30</v>
      </c>
      <c r="B645" s="2" t="s">
        <v>193</v>
      </c>
      <c r="D645" s="2" t="s">
        <v>190</v>
      </c>
      <c r="E645" s="62">
        <v>37469</v>
      </c>
      <c r="F645" s="6">
        <v>-287740.80729999999</v>
      </c>
      <c r="L645" s="9">
        <v>-273561.88540000003</v>
      </c>
    </row>
    <row r="646" spans="1:12" x14ac:dyDescent="0.2">
      <c r="A646" s="2" t="s">
        <v>30</v>
      </c>
      <c r="B646" s="2" t="s">
        <v>194</v>
      </c>
      <c r="D646" s="2" t="s">
        <v>190</v>
      </c>
      <c r="E646" s="62">
        <v>37561</v>
      </c>
      <c r="F646" s="6">
        <v>-324891.16600000003</v>
      </c>
      <c r="L646" s="9">
        <v>-367547.78710000002</v>
      </c>
    </row>
    <row r="647" spans="1:12" x14ac:dyDescent="0.2">
      <c r="A647" s="2" t="s">
        <v>30</v>
      </c>
      <c r="B647" s="2" t="s">
        <v>195</v>
      </c>
      <c r="D647" s="2" t="s">
        <v>42</v>
      </c>
      <c r="E647" s="62">
        <v>37257</v>
      </c>
      <c r="F647" s="6">
        <v>-202105.9952</v>
      </c>
      <c r="L647" s="9">
        <v>107997.739</v>
      </c>
    </row>
    <row r="648" spans="1:12" x14ac:dyDescent="0.2">
      <c r="A648" s="2" t="s">
        <v>30</v>
      </c>
      <c r="B648" s="2" t="s">
        <v>196</v>
      </c>
      <c r="D648" s="2" t="s">
        <v>42</v>
      </c>
      <c r="E648" s="62">
        <v>37561</v>
      </c>
      <c r="F648" s="6">
        <v>204742.5766</v>
      </c>
      <c r="L648" s="9">
        <v>-336691.37560000003</v>
      </c>
    </row>
    <row r="649" spans="1:12" x14ac:dyDescent="0.2">
      <c r="A649" s="2" t="s">
        <v>30</v>
      </c>
      <c r="B649" s="2" t="s">
        <v>197</v>
      </c>
      <c r="D649" s="2" t="s">
        <v>42</v>
      </c>
      <c r="E649" s="62">
        <v>37591</v>
      </c>
      <c r="F649" s="6">
        <v>182985.02989999999</v>
      </c>
      <c r="L649" s="9">
        <v>-311633.35960000003</v>
      </c>
    </row>
    <row r="650" spans="1:12" x14ac:dyDescent="0.2">
      <c r="A650" s="2" t="s">
        <v>30</v>
      </c>
      <c r="B650" s="2" t="s">
        <v>198</v>
      </c>
      <c r="D650" s="2" t="s">
        <v>42</v>
      </c>
      <c r="E650" s="62">
        <v>37561</v>
      </c>
      <c r="F650" s="6">
        <v>431442.1323</v>
      </c>
      <c r="L650" s="9">
        <v>-737506.1459</v>
      </c>
    </row>
    <row r="651" spans="1:12" x14ac:dyDescent="0.2">
      <c r="A651" s="2" t="s">
        <v>30</v>
      </c>
      <c r="B651" s="2" t="s">
        <v>199</v>
      </c>
      <c r="D651" s="2" t="s">
        <v>42</v>
      </c>
      <c r="E651" s="62">
        <v>37591</v>
      </c>
      <c r="F651" s="6">
        <v>386964.51299999998</v>
      </c>
      <c r="L651" s="9">
        <v>-682335.93160000001</v>
      </c>
    </row>
    <row r="652" spans="1:12" x14ac:dyDescent="0.2">
      <c r="A652" s="2" t="s">
        <v>30</v>
      </c>
      <c r="B652" s="2" t="s">
        <v>200</v>
      </c>
      <c r="D652" s="2" t="s">
        <v>42</v>
      </c>
      <c r="E652" s="62">
        <v>37561</v>
      </c>
      <c r="F652" s="6">
        <v>-712654.696</v>
      </c>
      <c r="L652" s="9">
        <v>-579942.86629999999</v>
      </c>
    </row>
    <row r="653" spans="1:12" x14ac:dyDescent="0.2">
      <c r="A653" s="2" t="s">
        <v>30</v>
      </c>
      <c r="B653" s="2" t="s">
        <v>201</v>
      </c>
      <c r="D653" s="2" t="s">
        <v>42</v>
      </c>
      <c r="E653" s="62">
        <v>37591</v>
      </c>
      <c r="F653" s="6">
        <v>-845515.01040000003</v>
      </c>
      <c r="L653" s="9">
        <v>-781626.22699999996</v>
      </c>
    </row>
    <row r="654" spans="1:12" x14ac:dyDescent="0.2">
      <c r="A654" s="2" t="s">
        <v>30</v>
      </c>
      <c r="B654" s="2" t="s">
        <v>202</v>
      </c>
      <c r="D654" s="2" t="s">
        <v>42</v>
      </c>
      <c r="E654" s="62">
        <v>37561</v>
      </c>
      <c r="F654" s="6">
        <v>215721.0662</v>
      </c>
      <c r="L654" s="9">
        <v>-368753.07290000003</v>
      </c>
    </row>
    <row r="655" spans="1:12" x14ac:dyDescent="0.2">
      <c r="A655" s="2" t="s">
        <v>30</v>
      </c>
      <c r="B655" s="2" t="s">
        <v>203</v>
      </c>
      <c r="D655" s="2" t="s">
        <v>42</v>
      </c>
      <c r="E655" s="62">
        <v>37591</v>
      </c>
      <c r="F655" s="6">
        <v>193482.25649999999</v>
      </c>
      <c r="L655" s="9">
        <v>-341167.96580000001</v>
      </c>
    </row>
    <row r="656" spans="1:12" x14ac:dyDescent="0.2">
      <c r="A656" s="2" t="s">
        <v>30</v>
      </c>
      <c r="B656" s="2" t="s">
        <v>204</v>
      </c>
      <c r="D656" s="2" t="s">
        <v>42</v>
      </c>
      <c r="E656" s="62">
        <v>37257</v>
      </c>
      <c r="F656" s="6">
        <v>-431760.1385</v>
      </c>
      <c r="L656" s="9">
        <v>318380.3726</v>
      </c>
    </row>
    <row r="657" spans="1:17" x14ac:dyDescent="0.2">
      <c r="A657" s="2" t="s">
        <v>30</v>
      </c>
      <c r="B657" s="2" t="s">
        <v>205</v>
      </c>
      <c r="D657" s="2" t="s">
        <v>42</v>
      </c>
      <c r="E657" s="62">
        <v>37257</v>
      </c>
      <c r="F657" s="6">
        <v>-215880.0692</v>
      </c>
      <c r="L657" s="9">
        <v>159190.1863</v>
      </c>
    </row>
    <row r="658" spans="1:17" x14ac:dyDescent="0.2">
      <c r="A658" s="2" t="s">
        <v>30</v>
      </c>
      <c r="B658" s="2" t="s">
        <v>206</v>
      </c>
      <c r="D658" s="2" t="s">
        <v>42</v>
      </c>
      <c r="E658" s="62">
        <v>37226</v>
      </c>
      <c r="F658" s="6">
        <v>25007.229500000001</v>
      </c>
      <c r="L658" s="9">
        <v>-3471.4189999999999</v>
      </c>
    </row>
    <row r="659" spans="1:17" x14ac:dyDescent="0.2">
      <c r="A659" s="2" t="s">
        <v>30</v>
      </c>
      <c r="B659" s="2" t="s">
        <v>207</v>
      </c>
      <c r="D659" s="2" t="s">
        <v>42</v>
      </c>
      <c r="E659" s="62">
        <v>37226</v>
      </c>
      <c r="F659" s="6">
        <v>25007.229500000001</v>
      </c>
      <c r="L659" s="9">
        <v>-3471.4189999999999</v>
      </c>
    </row>
    <row r="660" spans="1:17" x14ac:dyDescent="0.2">
      <c r="A660" s="2" t="s">
        <v>30</v>
      </c>
      <c r="B660" s="2" t="s">
        <v>208</v>
      </c>
      <c r="D660" s="2" t="s">
        <v>42</v>
      </c>
      <c r="E660" s="62">
        <v>37226</v>
      </c>
      <c r="F660" s="6">
        <v>-638655.38</v>
      </c>
      <c r="L660" s="9">
        <v>234885.69779999999</v>
      </c>
    </row>
    <row r="661" spans="1:17" x14ac:dyDescent="0.2">
      <c r="A661" s="2" t="s">
        <v>30</v>
      </c>
      <c r="B661" s="2" t="s">
        <v>209</v>
      </c>
      <c r="D661" s="2" t="s">
        <v>42</v>
      </c>
      <c r="E661" s="62">
        <v>37288</v>
      </c>
      <c r="F661" s="6">
        <v>-201618.42069999999</v>
      </c>
      <c r="L661" s="9">
        <v>196691.75020000001</v>
      </c>
    </row>
    <row r="662" spans="1:17" x14ac:dyDescent="0.2">
      <c r="A662" s="2" t="s">
        <v>30</v>
      </c>
      <c r="B662" s="2" t="s">
        <v>210</v>
      </c>
      <c r="D662" s="2" t="s">
        <v>42</v>
      </c>
      <c r="E662" s="62">
        <v>37288</v>
      </c>
      <c r="F662" s="6">
        <v>-299608.533</v>
      </c>
      <c r="L662" s="9">
        <v>-181845.07829999999</v>
      </c>
    </row>
    <row r="663" spans="1:17" x14ac:dyDescent="0.2">
      <c r="A663" s="2" t="s">
        <v>30</v>
      </c>
      <c r="B663" s="2" t="s">
        <v>211</v>
      </c>
      <c r="D663" s="2" t="s">
        <v>42</v>
      </c>
      <c r="E663" s="62">
        <v>37288</v>
      </c>
      <c r="F663" s="6">
        <v>-125123.2276</v>
      </c>
      <c r="L663" s="9">
        <v>-72827.6201</v>
      </c>
    </row>
    <row r="664" spans="1:17" x14ac:dyDescent="0.2">
      <c r="A664" s="2" t="s">
        <v>30</v>
      </c>
      <c r="B664" s="2" t="s">
        <v>212</v>
      </c>
      <c r="D664" s="2" t="s">
        <v>42</v>
      </c>
      <c r="E664" s="62">
        <v>37288</v>
      </c>
      <c r="F664" s="6">
        <v>-125123.2276</v>
      </c>
      <c r="L664" s="9">
        <v>-72827.6201</v>
      </c>
    </row>
    <row r="665" spans="1:17" s="70" customFormat="1" x14ac:dyDescent="0.2">
      <c r="A665" s="63" t="s">
        <v>30</v>
      </c>
      <c r="B665" s="63" t="s">
        <v>213</v>
      </c>
      <c r="C665" s="64"/>
      <c r="D665" s="64" t="s">
        <v>42</v>
      </c>
      <c r="E665" s="65">
        <v>37226</v>
      </c>
      <c r="F665" s="66">
        <v>51.057499999999997</v>
      </c>
      <c r="G665" s="66"/>
      <c r="H665" s="67"/>
      <c r="I665" s="68"/>
      <c r="J665" s="68"/>
      <c r="K665" s="69"/>
      <c r="L665" s="69">
        <v>4.4344999999999999</v>
      </c>
      <c r="M665" s="66"/>
      <c r="N665" s="66"/>
      <c r="P665" s="71"/>
      <c r="Q665" s="71"/>
    </row>
    <row r="666" spans="1:17" s="70" customFormat="1" x14ac:dyDescent="0.2">
      <c r="A666" s="63" t="s">
        <v>30</v>
      </c>
      <c r="B666" s="63" t="s">
        <v>213</v>
      </c>
      <c r="C666" s="64"/>
      <c r="D666" s="64" t="s">
        <v>42</v>
      </c>
      <c r="E666" s="65">
        <v>37257</v>
      </c>
      <c r="F666" s="66">
        <v>44387.972099999999</v>
      </c>
      <c r="G666" s="66"/>
      <c r="H666" s="67"/>
      <c r="I666" s="68"/>
      <c r="J666" s="68"/>
      <c r="K666" s="69"/>
      <c r="L666" s="69">
        <v>16630.908299999999</v>
      </c>
      <c r="M666" s="66"/>
      <c r="N666" s="66"/>
      <c r="P666" s="71"/>
      <c r="Q666" s="71"/>
    </row>
    <row r="667" spans="1:17" s="70" customFormat="1" x14ac:dyDescent="0.2">
      <c r="A667" s="63" t="s">
        <v>30</v>
      </c>
      <c r="B667" s="63" t="s">
        <v>213</v>
      </c>
      <c r="C667" s="64"/>
      <c r="D667" s="64" t="s">
        <v>42</v>
      </c>
      <c r="E667" s="65">
        <v>37288</v>
      </c>
      <c r="F667" s="66">
        <v>87680.934699999998</v>
      </c>
      <c r="G667" s="66"/>
      <c r="H667" s="67"/>
      <c r="I667" s="68"/>
      <c r="J667" s="68"/>
      <c r="K667" s="69"/>
      <c r="L667" s="69">
        <v>47683.783300000003</v>
      </c>
      <c r="M667" s="66"/>
      <c r="N667" s="66"/>
      <c r="P667" s="71"/>
      <c r="Q667" s="71"/>
    </row>
    <row r="668" spans="1:17" s="70" customFormat="1" x14ac:dyDescent="0.2">
      <c r="A668" s="63" t="s">
        <v>30</v>
      </c>
      <c r="B668" s="63" t="s">
        <v>213</v>
      </c>
      <c r="C668" s="64"/>
      <c r="D668" s="64" t="s">
        <v>42</v>
      </c>
      <c r="E668" s="65">
        <v>37316</v>
      </c>
      <c r="F668" s="66">
        <v>93160.079599999997</v>
      </c>
      <c r="G668" s="66"/>
      <c r="H668" s="67"/>
      <c r="I668" s="68"/>
      <c r="J668" s="68"/>
      <c r="K668" s="69"/>
      <c r="L668" s="69">
        <v>53174.770299999996</v>
      </c>
      <c r="M668" s="66"/>
      <c r="N668" s="66"/>
      <c r="P668" s="71"/>
      <c r="Q668" s="71"/>
    </row>
    <row r="669" spans="1:17" s="70" customFormat="1" x14ac:dyDescent="0.2">
      <c r="A669" s="63" t="s">
        <v>30</v>
      </c>
      <c r="B669" s="63" t="s">
        <v>214</v>
      </c>
      <c r="C669" s="64"/>
      <c r="D669" s="64" t="s">
        <v>42</v>
      </c>
      <c r="E669" s="65">
        <v>37226</v>
      </c>
      <c r="F669" s="66">
        <v>-499773.58059999999</v>
      </c>
      <c r="G669" s="66"/>
      <c r="H669" s="67"/>
      <c r="I669" s="68"/>
      <c r="J669" s="68"/>
      <c r="K669" s="69"/>
      <c r="L669" s="69">
        <v>951170.72069999995</v>
      </c>
      <c r="M669" s="66"/>
      <c r="N669" s="66"/>
      <c r="P669" s="71"/>
      <c r="Q669" s="71"/>
    </row>
    <row r="670" spans="1:17" s="70" customFormat="1" x14ac:dyDescent="0.2">
      <c r="A670" s="63" t="s">
        <v>30</v>
      </c>
      <c r="B670" s="63" t="s">
        <v>214</v>
      </c>
      <c r="C670" s="64"/>
      <c r="D670" s="64" t="s">
        <v>42</v>
      </c>
      <c r="E670" s="65">
        <v>37257</v>
      </c>
      <c r="F670" s="66">
        <v>-454590.95400000003</v>
      </c>
      <c r="G670" s="66"/>
      <c r="H670" s="67"/>
      <c r="I670" s="68"/>
      <c r="J670" s="68"/>
      <c r="K670" s="69"/>
      <c r="L670" s="69">
        <v>876870.57689999999</v>
      </c>
      <c r="M670" s="66"/>
      <c r="N670" s="66"/>
      <c r="P670" s="71"/>
      <c r="Q670" s="71"/>
    </row>
    <row r="671" spans="1:17" s="70" customFormat="1" x14ac:dyDescent="0.2">
      <c r="A671" s="63" t="s">
        <v>30</v>
      </c>
      <c r="B671" s="63" t="s">
        <v>214</v>
      </c>
      <c r="C671" s="64"/>
      <c r="D671" s="64" t="s">
        <v>42</v>
      </c>
      <c r="E671" s="65">
        <v>37288</v>
      </c>
      <c r="F671" s="66">
        <v>-410327.8688</v>
      </c>
      <c r="G671" s="66"/>
      <c r="H671" s="67"/>
      <c r="I671" s="68"/>
      <c r="J671" s="68"/>
      <c r="K671" s="69"/>
      <c r="L671" s="69">
        <v>885334.59080000001</v>
      </c>
      <c r="M671" s="66"/>
      <c r="N671" s="66"/>
      <c r="P671" s="71"/>
      <c r="Q671" s="71"/>
    </row>
    <row r="672" spans="1:17" s="70" customFormat="1" x14ac:dyDescent="0.2">
      <c r="A672" s="63" t="s">
        <v>30</v>
      </c>
      <c r="B672" s="63" t="s">
        <v>214</v>
      </c>
      <c r="C672" s="64"/>
      <c r="D672" s="64" t="s">
        <v>42</v>
      </c>
      <c r="E672" s="65">
        <v>37316</v>
      </c>
      <c r="F672" s="66">
        <v>-404028.91830000002</v>
      </c>
      <c r="G672" s="66"/>
      <c r="H672" s="67"/>
      <c r="I672" s="68"/>
      <c r="J672" s="68"/>
      <c r="K672" s="69"/>
      <c r="L672" s="69">
        <v>905853.90179999999</v>
      </c>
      <c r="M672" s="66"/>
      <c r="N672" s="66"/>
      <c r="P672" s="71"/>
      <c r="Q672" s="71"/>
    </row>
    <row r="673" spans="1:2" x14ac:dyDescent="0.2">
      <c r="A673" s="15"/>
      <c r="B673" s="15"/>
    </row>
  </sheetData>
  <autoFilter ref="A4:Q67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1280419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zoomScaleNormal="100" workbookViewId="0">
      <selection activeCell="D16" sqref="D16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303291.70109999995</v>
      </c>
      <c r="M2" s="18">
        <f>SUM(K2:L2)</f>
        <v>303291.70109999995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30</v>
      </c>
      <c r="B5" s="41" t="s">
        <v>128</v>
      </c>
      <c r="C5" s="41" t="s">
        <v>29</v>
      </c>
      <c r="D5" s="41" t="s">
        <v>47</v>
      </c>
      <c r="E5" s="42">
        <v>37226</v>
      </c>
      <c r="F5" s="43">
        <v>-1000000</v>
      </c>
      <c r="G5" s="43">
        <v>-999418.62580000004</v>
      </c>
      <c r="H5" s="44">
        <v>0.99941862583705199</v>
      </c>
      <c r="I5" s="45">
        <v>2.847</v>
      </c>
      <c r="J5" s="45">
        <v>4.5199999999999996</v>
      </c>
      <c r="K5" s="46">
        <v>0</v>
      </c>
      <c r="L5" s="46">
        <v>1672027.361</v>
      </c>
      <c r="M5" s="43"/>
      <c r="N5" s="43"/>
      <c r="P5" s="48"/>
      <c r="Q5" s="48"/>
    </row>
    <row r="6" spans="1:17" s="47" customFormat="1" x14ac:dyDescent="0.2">
      <c r="A6" s="41" t="s">
        <v>30</v>
      </c>
      <c r="B6" s="41" t="s">
        <v>129</v>
      </c>
      <c r="C6" s="41" t="s">
        <v>29</v>
      </c>
      <c r="D6" s="41" t="s">
        <v>47</v>
      </c>
      <c r="E6" s="42">
        <v>37288</v>
      </c>
      <c r="F6" s="43">
        <v>1000000</v>
      </c>
      <c r="G6" s="43">
        <v>995806.22759999998</v>
      </c>
      <c r="H6" s="44">
        <v>0.99580622761358795</v>
      </c>
      <c r="I6" s="45">
        <v>3.0680000000000001</v>
      </c>
      <c r="J6" s="45">
        <v>4.4424999999999999</v>
      </c>
      <c r="K6" s="46">
        <v>0</v>
      </c>
      <c r="L6" s="46">
        <v>-1368735.6599000001</v>
      </c>
      <c r="M6" s="43"/>
      <c r="N6" s="43"/>
      <c r="P6" s="48"/>
      <c r="Q6" s="49"/>
    </row>
    <row r="7" spans="1:17" s="47" customFormat="1" x14ac:dyDescent="0.2">
      <c r="A7" s="41"/>
      <c r="B7" s="41"/>
      <c r="C7" s="41"/>
      <c r="D7" s="41"/>
      <c r="E7" s="42"/>
      <c r="F7" s="43"/>
      <c r="G7" s="43"/>
      <c r="H7" s="44"/>
      <c r="I7" s="45"/>
      <c r="J7" s="45"/>
      <c r="K7" s="46"/>
      <c r="L7" s="46"/>
      <c r="M7" s="43"/>
      <c r="N7" s="43"/>
      <c r="P7" s="48"/>
      <c r="Q7" s="49"/>
    </row>
    <row r="8" spans="1:17" s="47" customFormat="1" x14ac:dyDescent="0.2">
      <c r="A8" s="41"/>
      <c r="B8" s="41"/>
      <c r="C8" s="41"/>
      <c r="D8" s="41"/>
      <c r="E8" s="42"/>
      <c r="F8" s="43"/>
      <c r="G8" s="43"/>
      <c r="H8" s="44"/>
      <c r="I8" s="45"/>
      <c r="J8" s="45"/>
      <c r="K8" s="46"/>
      <c r="L8" s="46"/>
      <c r="M8" s="43"/>
      <c r="N8" s="43"/>
      <c r="P8" s="50"/>
      <c r="Q8" s="50"/>
    </row>
    <row r="9" spans="1:17" s="47" customFormat="1" x14ac:dyDescent="0.2">
      <c r="A9" s="41"/>
      <c r="B9" s="41"/>
      <c r="C9" s="41"/>
      <c r="D9" s="41"/>
      <c r="E9" s="42"/>
      <c r="F9" s="43"/>
      <c r="G9" s="43"/>
      <c r="H9" s="44"/>
      <c r="I9" s="45"/>
      <c r="J9" s="45"/>
      <c r="K9" s="46"/>
      <c r="L9" s="46"/>
      <c r="M9" s="43"/>
      <c r="N9" s="43"/>
      <c r="P9" s="48"/>
      <c r="Q9" s="49"/>
    </row>
    <row r="10" spans="1:17" s="47" customFormat="1" x14ac:dyDescent="0.2">
      <c r="A10" s="41"/>
      <c r="B10" s="41"/>
      <c r="C10" s="41"/>
      <c r="D10" s="41"/>
      <c r="E10" s="42"/>
      <c r="F10" s="43"/>
      <c r="G10" s="43"/>
      <c r="H10" s="44"/>
      <c r="I10" s="45"/>
      <c r="J10" s="45"/>
      <c r="K10" s="46"/>
      <c r="L10" s="46"/>
      <c r="M10" s="43"/>
      <c r="N10" s="43"/>
      <c r="P10" s="50"/>
      <c r="Q10" s="50"/>
    </row>
    <row r="11" spans="1:17" s="47" customFormat="1" x14ac:dyDescent="0.2">
      <c r="A11" s="41"/>
      <c r="B11" s="41"/>
      <c r="C11" s="41"/>
      <c r="D11" s="41"/>
      <c r="E11" s="42"/>
      <c r="F11" s="43"/>
      <c r="G11" s="43"/>
      <c r="H11" s="44"/>
      <c r="I11" s="45"/>
      <c r="J11" s="45"/>
      <c r="K11" s="46"/>
      <c r="L11" s="46"/>
      <c r="M11" s="43"/>
      <c r="N11" s="43"/>
      <c r="P11" s="50"/>
      <c r="Q11" s="50"/>
    </row>
    <row r="12" spans="1:17" s="47" customFormat="1" x14ac:dyDescent="0.2">
      <c r="A12" s="41"/>
      <c r="B12" s="41"/>
      <c r="C12" s="41"/>
      <c r="D12" s="41"/>
      <c r="E12" s="42"/>
      <c r="F12" s="43"/>
      <c r="G12" s="43"/>
      <c r="H12" s="44"/>
      <c r="I12" s="45"/>
      <c r="J12" s="45"/>
      <c r="K12" s="46"/>
      <c r="L12" s="46"/>
      <c r="M12" s="43"/>
      <c r="N12" s="43"/>
      <c r="P12" s="48"/>
      <c r="Q12" s="49"/>
    </row>
    <row r="13" spans="1:17" s="47" customFormat="1" x14ac:dyDescent="0.2">
      <c r="A13" s="41"/>
      <c r="B13" s="41"/>
      <c r="C13" s="41"/>
      <c r="D13" s="41"/>
      <c r="E13" s="42"/>
      <c r="F13" s="43"/>
      <c r="G13" s="43"/>
      <c r="H13" s="44"/>
      <c r="I13" s="45"/>
      <c r="J13" s="45"/>
      <c r="K13" s="46"/>
      <c r="L13" s="46"/>
      <c r="M13" s="43"/>
      <c r="N13" s="43"/>
      <c r="P13" s="50"/>
      <c r="Q13" s="50"/>
    </row>
    <row r="14" spans="1:17" s="47" customFormat="1" x14ac:dyDescent="0.2">
      <c r="A14" s="41"/>
      <c r="B14" s="41"/>
      <c r="C14" s="41"/>
      <c r="D14" s="41"/>
      <c r="E14" s="42"/>
      <c r="F14" s="43"/>
      <c r="G14" s="43"/>
      <c r="H14" s="44"/>
      <c r="I14" s="45"/>
      <c r="J14" s="45"/>
      <c r="K14" s="46"/>
      <c r="L14" s="46"/>
      <c r="M14" s="43"/>
      <c r="N14" s="43"/>
      <c r="P14" s="48"/>
      <c r="Q14" s="49"/>
    </row>
    <row r="15" spans="1:17" s="47" customFormat="1" x14ac:dyDescent="0.2">
      <c r="A15" s="41"/>
      <c r="B15" s="41"/>
      <c r="C15" s="41"/>
      <c r="D15" s="41"/>
      <c r="E15" s="42"/>
      <c r="F15" s="43"/>
      <c r="G15" s="43"/>
      <c r="H15" s="44"/>
      <c r="I15" s="45"/>
      <c r="J15" s="45"/>
      <c r="K15" s="46"/>
      <c r="L15" s="46"/>
      <c r="M15" s="43"/>
      <c r="N15" s="43"/>
      <c r="P15" s="50"/>
      <c r="Q15" s="50"/>
    </row>
    <row r="16" spans="1:17" s="47" customFormat="1" x14ac:dyDescent="0.2">
      <c r="A16" s="41"/>
      <c r="B16" s="41"/>
      <c r="C16" s="41"/>
      <c r="D16" s="41"/>
      <c r="E16" s="42"/>
      <c r="F16" s="43"/>
      <c r="G16" s="43"/>
      <c r="H16" s="44"/>
      <c r="I16" s="45"/>
      <c r="J16" s="45"/>
      <c r="K16" s="46"/>
      <c r="L16" s="46"/>
      <c r="M16" s="43"/>
      <c r="N16" s="43"/>
      <c r="P16" s="48"/>
      <c r="Q16" s="49"/>
    </row>
    <row r="17" spans="1:17" s="47" customFormat="1" x14ac:dyDescent="0.2">
      <c r="A17" s="41"/>
      <c r="B17" s="41"/>
      <c r="C17" s="41"/>
      <c r="D17" s="41"/>
      <c r="E17" s="42"/>
      <c r="F17" s="43"/>
      <c r="G17" s="43"/>
      <c r="H17" s="44"/>
      <c r="I17" s="45"/>
      <c r="J17" s="45"/>
      <c r="K17" s="46"/>
      <c r="L17" s="46"/>
      <c r="M17" s="43"/>
      <c r="N17" s="43"/>
      <c r="P17" s="48"/>
      <c r="Q17" s="49"/>
    </row>
    <row r="18" spans="1:17" s="47" customFormat="1" x14ac:dyDescent="0.2">
      <c r="A18" s="41"/>
      <c r="B18" s="41"/>
      <c r="C18" s="41"/>
      <c r="D18" s="41"/>
      <c r="E18" s="42"/>
      <c r="F18" s="43"/>
      <c r="G18" s="43"/>
      <c r="H18" s="44"/>
      <c r="I18" s="45"/>
      <c r="J18" s="45"/>
      <c r="K18" s="46"/>
      <c r="L18" s="46"/>
      <c r="M18" s="43"/>
      <c r="N18" s="43"/>
      <c r="P18" s="50"/>
      <c r="Q18" s="50"/>
    </row>
    <row r="19" spans="1:17" s="47" customFormat="1" x14ac:dyDescent="0.2">
      <c r="A19" s="41"/>
      <c r="B19" s="41"/>
      <c r="C19" s="41"/>
      <c r="D19" s="41"/>
      <c r="E19" s="42"/>
      <c r="F19" s="43"/>
      <c r="G19" s="43"/>
      <c r="H19" s="44"/>
      <c r="I19" s="45"/>
      <c r="J19" s="45"/>
      <c r="K19" s="46"/>
      <c r="L19" s="46"/>
      <c r="M19" s="43"/>
      <c r="N19" s="43"/>
      <c r="P19" s="50"/>
      <c r="Q19" s="50"/>
    </row>
    <row r="20" spans="1:17" s="47" customFormat="1" x14ac:dyDescent="0.2">
      <c r="A20" s="41"/>
      <c r="B20" s="41"/>
      <c r="C20" s="41"/>
      <c r="D20" s="41"/>
      <c r="E20" s="42"/>
      <c r="F20" s="43"/>
      <c r="G20" s="43"/>
      <c r="H20" s="44"/>
      <c r="I20" s="45"/>
      <c r="J20" s="45"/>
      <c r="K20" s="46"/>
      <c r="L20" s="46"/>
      <c r="M20" s="43"/>
      <c r="N20" s="43"/>
      <c r="P20" s="48"/>
      <c r="Q20" s="49"/>
    </row>
    <row r="21" spans="1:17" s="47" customFormat="1" x14ac:dyDescent="0.2">
      <c r="A21" s="41"/>
      <c r="B21" s="41"/>
      <c r="C21" s="41"/>
      <c r="D21" s="41"/>
      <c r="E21" s="42"/>
      <c r="F21" s="43"/>
      <c r="G21" s="43"/>
      <c r="H21" s="44"/>
      <c r="I21" s="45"/>
      <c r="J21" s="45"/>
      <c r="K21" s="46"/>
      <c r="L21" s="46"/>
      <c r="M21" s="43"/>
      <c r="N21" s="43"/>
      <c r="P21" s="48"/>
      <c r="Q21" s="49"/>
    </row>
    <row r="22" spans="1:17" s="47" customFormat="1" x14ac:dyDescent="0.2">
      <c r="A22" s="41"/>
      <c r="B22" s="41"/>
      <c r="C22" s="41"/>
      <c r="D22" s="41"/>
      <c r="E22" s="42"/>
      <c r="F22" s="43"/>
      <c r="G22" s="43"/>
      <c r="H22" s="44"/>
      <c r="I22" s="45"/>
      <c r="J22" s="45"/>
      <c r="K22" s="46"/>
      <c r="L22" s="46"/>
      <c r="M22" s="43"/>
      <c r="N22" s="43"/>
      <c r="P22" s="48"/>
      <c r="Q22" s="49"/>
    </row>
    <row r="23" spans="1:17" s="47" customFormat="1" x14ac:dyDescent="0.2">
      <c r="A23" s="41"/>
      <c r="B23" s="41"/>
      <c r="C23" s="41"/>
      <c r="D23" s="41"/>
      <c r="E23" s="42"/>
      <c r="F23" s="43"/>
      <c r="G23" s="43"/>
      <c r="H23" s="44"/>
      <c r="I23" s="45"/>
      <c r="J23" s="45"/>
      <c r="K23" s="46"/>
      <c r="L23" s="46"/>
      <c r="M23" s="43"/>
      <c r="N23" s="43"/>
      <c r="P23" s="48"/>
      <c r="Q23" s="49"/>
    </row>
    <row r="24" spans="1:17" s="47" customFormat="1" x14ac:dyDescent="0.2">
      <c r="A24" s="41"/>
      <c r="B24" s="41"/>
      <c r="C24" s="41"/>
      <c r="D24" s="41"/>
      <c r="E24" s="42"/>
      <c r="F24" s="43"/>
      <c r="G24" s="43"/>
      <c r="H24" s="44"/>
      <c r="I24" s="45"/>
      <c r="J24" s="45"/>
      <c r="K24" s="46"/>
      <c r="L24" s="46"/>
      <c r="M24" s="43"/>
      <c r="N24" s="43"/>
      <c r="P24" s="48"/>
      <c r="Q24" s="49"/>
    </row>
    <row r="25" spans="1:17" s="47" customFormat="1" x14ac:dyDescent="0.2">
      <c r="A25" s="41"/>
      <c r="B25" s="41"/>
      <c r="C25" s="41"/>
      <c r="D25" s="41"/>
      <c r="E25" s="42"/>
      <c r="F25" s="43"/>
      <c r="G25" s="43"/>
      <c r="H25" s="44"/>
      <c r="I25" s="45"/>
      <c r="J25" s="45"/>
      <c r="K25" s="46"/>
      <c r="L25" s="46"/>
      <c r="M25" s="43"/>
      <c r="N25" s="43"/>
      <c r="P25" s="48"/>
      <c r="Q25" s="49"/>
    </row>
    <row r="26" spans="1:17" s="47" customFormat="1" x14ac:dyDescent="0.2">
      <c r="A26" s="41"/>
      <c r="B26" s="41"/>
      <c r="C26" s="41"/>
      <c r="D26" s="41"/>
      <c r="E26" s="42"/>
      <c r="F26" s="43"/>
      <c r="G26" s="43"/>
      <c r="H26" s="44"/>
      <c r="I26" s="45"/>
      <c r="J26" s="45"/>
      <c r="K26" s="46"/>
      <c r="L26" s="46"/>
      <c r="M26" s="43"/>
      <c r="N26" s="43"/>
      <c r="P26" s="50"/>
      <c r="Q26" s="50"/>
    </row>
    <row r="27" spans="1:17" s="47" customFormat="1" x14ac:dyDescent="0.2">
      <c r="A27" s="41"/>
      <c r="B27" s="41"/>
      <c r="C27" s="41"/>
      <c r="D27" s="41"/>
      <c r="E27" s="42"/>
      <c r="F27" s="43"/>
      <c r="G27" s="43"/>
      <c r="H27" s="44"/>
      <c r="I27" s="45"/>
      <c r="J27" s="45"/>
      <c r="K27" s="46"/>
      <c r="L27" s="46"/>
      <c r="M27" s="43"/>
      <c r="N27" s="43"/>
      <c r="P27" s="48"/>
      <c r="Q27" s="49"/>
    </row>
    <row r="28" spans="1:17" s="47" customFormat="1" x14ac:dyDescent="0.2">
      <c r="A28" s="41"/>
      <c r="B28" s="41"/>
      <c r="C28" s="41"/>
      <c r="D28" s="41"/>
      <c r="E28" s="42"/>
      <c r="F28" s="43"/>
      <c r="G28" s="43"/>
      <c r="H28" s="44"/>
      <c r="I28" s="45"/>
      <c r="J28" s="45"/>
      <c r="K28" s="46"/>
      <c r="L28" s="46"/>
      <c r="M28" s="43"/>
      <c r="N28" s="43"/>
      <c r="P28" s="50"/>
      <c r="Q28" s="50"/>
    </row>
    <row r="29" spans="1:17" s="47" customFormat="1" x14ac:dyDescent="0.2">
      <c r="A29" s="41"/>
      <c r="B29" s="41"/>
      <c r="C29" s="41"/>
      <c r="D29" s="41"/>
      <c r="E29" s="42"/>
      <c r="F29" s="43"/>
      <c r="G29" s="43"/>
      <c r="H29" s="44"/>
      <c r="I29" s="45"/>
      <c r="J29" s="45"/>
      <c r="K29" s="46"/>
      <c r="L29" s="46"/>
      <c r="M29" s="43"/>
      <c r="N29" s="43"/>
      <c r="P29" s="48"/>
      <c r="Q29" s="49"/>
    </row>
    <row r="30" spans="1:17" s="47" customFormat="1" x14ac:dyDescent="0.2">
      <c r="A30" s="41"/>
      <c r="B30" s="41"/>
      <c r="C30" s="41"/>
      <c r="D30" s="41"/>
      <c r="E30" s="42"/>
      <c r="F30" s="43"/>
      <c r="G30" s="43"/>
      <c r="H30" s="44"/>
      <c r="I30" s="45"/>
      <c r="J30" s="45"/>
      <c r="K30" s="46"/>
      <c r="L30" s="46"/>
      <c r="M30" s="43"/>
      <c r="N30" s="43"/>
      <c r="P30" s="48"/>
      <c r="Q30" s="49"/>
    </row>
    <row r="31" spans="1:17" s="47" customFormat="1" x14ac:dyDescent="0.2">
      <c r="A31" s="41"/>
      <c r="B31" s="41"/>
      <c r="C31" s="41"/>
      <c r="D31" s="41"/>
      <c r="E31" s="42"/>
      <c r="F31" s="43"/>
      <c r="G31" s="43"/>
      <c r="H31" s="44"/>
      <c r="I31" s="45"/>
      <c r="J31" s="45"/>
      <c r="K31" s="46"/>
      <c r="L31" s="46"/>
      <c r="M31" s="43"/>
      <c r="N31" s="43"/>
      <c r="P31" s="48"/>
      <c r="Q31" s="49"/>
    </row>
    <row r="32" spans="1:17" s="47" customFormat="1" x14ac:dyDescent="0.2">
      <c r="A32" s="41"/>
      <c r="B32" s="41"/>
      <c r="C32" s="41"/>
      <c r="D32" s="41"/>
      <c r="E32" s="42"/>
      <c r="F32" s="43"/>
      <c r="G32" s="43"/>
      <c r="H32" s="44"/>
      <c r="I32" s="45"/>
      <c r="J32" s="45"/>
      <c r="K32" s="46"/>
      <c r="L32" s="46"/>
      <c r="M32" s="43"/>
      <c r="N32" s="43"/>
      <c r="P32" s="48"/>
      <c r="Q32" s="49"/>
    </row>
    <row r="33" spans="1:17" s="47" customFormat="1" x14ac:dyDescent="0.2">
      <c r="A33" s="41"/>
      <c r="B33" s="41"/>
      <c r="C33" s="41"/>
      <c r="D33" s="41"/>
      <c r="E33" s="42"/>
      <c r="F33" s="43"/>
      <c r="G33" s="43"/>
      <c r="H33" s="44"/>
      <c r="I33" s="45"/>
      <c r="J33" s="45"/>
      <c r="K33" s="46"/>
      <c r="L33" s="46"/>
      <c r="M33" s="43"/>
      <c r="N33" s="43"/>
      <c r="P33" s="50"/>
      <c r="Q33" s="50"/>
    </row>
    <row r="34" spans="1:17" s="47" customFormat="1" x14ac:dyDescent="0.2">
      <c r="A34" s="41"/>
      <c r="B34" s="41"/>
      <c r="C34" s="41"/>
      <c r="D34" s="41"/>
      <c r="E34" s="42"/>
      <c r="F34" s="43"/>
      <c r="G34" s="43"/>
      <c r="H34" s="44"/>
      <c r="I34" s="45"/>
      <c r="J34" s="45"/>
      <c r="K34" s="46"/>
      <c r="L34" s="46"/>
      <c r="M34" s="43"/>
      <c r="N34" s="43"/>
      <c r="P34" s="50"/>
      <c r="Q34" s="50"/>
    </row>
    <row r="35" spans="1:17" s="47" customFormat="1" x14ac:dyDescent="0.2">
      <c r="A35" s="41"/>
      <c r="B35" s="41"/>
      <c r="C35" s="41"/>
      <c r="D35" s="41"/>
      <c r="E35" s="42"/>
      <c r="F35" s="43"/>
      <c r="G35" s="43"/>
      <c r="H35" s="44"/>
      <c r="I35" s="45"/>
      <c r="J35" s="45"/>
      <c r="K35" s="46"/>
      <c r="L35" s="46"/>
      <c r="M35" s="43"/>
      <c r="N35" s="43"/>
      <c r="P35" s="50"/>
      <c r="Q35" s="50"/>
    </row>
    <row r="36" spans="1:17" s="47" customFormat="1" x14ac:dyDescent="0.2">
      <c r="A36" s="41"/>
      <c r="B36" s="41"/>
      <c r="C36" s="41"/>
      <c r="D36" s="41"/>
      <c r="E36" s="42"/>
      <c r="F36" s="43"/>
      <c r="G36" s="43"/>
      <c r="H36" s="44"/>
      <c r="I36" s="45"/>
      <c r="J36" s="45"/>
      <c r="K36" s="46"/>
      <c r="L36" s="46"/>
      <c r="M36" s="43"/>
      <c r="N36" s="43"/>
      <c r="P36" s="50"/>
      <c r="Q36" s="50"/>
    </row>
    <row r="37" spans="1:17" s="47" customFormat="1" x14ac:dyDescent="0.2">
      <c r="A37" s="41"/>
      <c r="B37" s="41"/>
      <c r="C37" s="41"/>
      <c r="D37" s="41"/>
      <c r="E37" s="42"/>
      <c r="F37" s="43"/>
      <c r="G37" s="43"/>
      <c r="H37" s="44"/>
      <c r="I37" s="45"/>
      <c r="J37" s="45"/>
      <c r="K37" s="46"/>
      <c r="L37" s="46"/>
      <c r="M37" s="43"/>
      <c r="N37" s="43"/>
      <c r="P37" s="50"/>
      <c r="Q37" s="50"/>
    </row>
    <row r="38" spans="1:17" s="47" customFormat="1" x14ac:dyDescent="0.2">
      <c r="A38" s="41"/>
      <c r="B38" s="41"/>
      <c r="C38" s="41"/>
      <c r="D38" s="41"/>
      <c r="E38" s="42"/>
      <c r="F38" s="43"/>
      <c r="G38" s="43"/>
      <c r="H38" s="44"/>
      <c r="I38" s="45"/>
      <c r="J38" s="45"/>
      <c r="K38" s="46"/>
      <c r="L38" s="46"/>
      <c r="M38" s="43"/>
      <c r="N38" s="43"/>
      <c r="P38" s="50"/>
      <c r="Q38" s="50"/>
    </row>
    <row r="39" spans="1:17" s="47" customFormat="1" x14ac:dyDescent="0.2">
      <c r="A39" s="41"/>
      <c r="B39" s="41"/>
      <c r="C39" s="41"/>
      <c r="D39" s="41"/>
      <c r="E39" s="42"/>
      <c r="F39" s="43"/>
      <c r="G39" s="43"/>
      <c r="H39" s="44"/>
      <c r="I39" s="45"/>
      <c r="J39" s="45"/>
      <c r="K39" s="46"/>
      <c r="L39" s="46"/>
      <c r="M39" s="43"/>
      <c r="N39" s="43"/>
      <c r="P39" s="50"/>
      <c r="Q39" s="50"/>
    </row>
    <row r="40" spans="1:17" s="47" customFormat="1" x14ac:dyDescent="0.2">
      <c r="A40" s="41"/>
      <c r="B40" s="41"/>
      <c r="C40" s="41"/>
      <c r="D40" s="41"/>
      <c r="E40" s="42"/>
      <c r="F40" s="43"/>
      <c r="G40" s="43"/>
      <c r="H40" s="44"/>
      <c r="I40" s="45"/>
      <c r="J40" s="45"/>
      <c r="K40" s="46"/>
      <c r="L40" s="46"/>
      <c r="M40" s="43"/>
      <c r="N40" s="43"/>
      <c r="P40" s="50"/>
      <c r="Q40" s="50"/>
    </row>
    <row r="41" spans="1:17" s="47" customFormat="1" x14ac:dyDescent="0.2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">
      <c r="A93" s="15"/>
      <c r="B93" s="15"/>
      <c r="C93" s="15"/>
      <c r="D93" s="15"/>
      <c r="F93" s="43"/>
    </row>
    <row r="94" spans="1:17" x14ac:dyDescent="0.2">
      <c r="A94" s="15"/>
      <c r="B94" s="15"/>
      <c r="C94" s="15"/>
      <c r="D94" s="15"/>
      <c r="F94" s="43"/>
    </row>
    <row r="95" spans="1:17" x14ac:dyDescent="0.2">
      <c r="A95" s="15"/>
      <c r="B95" s="15"/>
      <c r="C95" s="15"/>
      <c r="D95" s="15"/>
      <c r="F95" s="43"/>
    </row>
    <row r="96" spans="1:17" x14ac:dyDescent="0.2">
      <c r="A96" s="15"/>
      <c r="B96" s="15"/>
      <c r="C96" s="15"/>
      <c r="D96" s="15"/>
      <c r="F96" s="43"/>
    </row>
    <row r="97" spans="1:17" x14ac:dyDescent="0.2">
      <c r="A97" s="15"/>
      <c r="B97" s="15"/>
      <c r="C97" s="15"/>
      <c r="D97" s="15"/>
      <c r="F97" s="43"/>
    </row>
    <row r="98" spans="1:17" x14ac:dyDescent="0.2">
      <c r="A98" s="15"/>
      <c r="B98" s="15"/>
      <c r="C98" s="15"/>
      <c r="D98" s="15"/>
      <c r="F98" s="43"/>
    </row>
    <row r="99" spans="1:17" x14ac:dyDescent="0.2">
      <c r="A99" s="15"/>
      <c r="B99" s="15"/>
      <c r="C99" s="15"/>
      <c r="D99" s="15"/>
      <c r="F99" s="43"/>
    </row>
    <row r="100" spans="1:17" x14ac:dyDescent="0.2">
      <c r="A100" s="15"/>
      <c r="B100" s="15"/>
      <c r="C100" s="15"/>
      <c r="D100" s="15"/>
      <c r="F100" s="43"/>
    </row>
    <row r="101" spans="1:17" x14ac:dyDescent="0.2">
      <c r="A101" s="15"/>
      <c r="B101" s="15"/>
      <c r="C101" s="15"/>
      <c r="D101" s="15"/>
      <c r="F101" s="43"/>
    </row>
    <row r="102" spans="1:17" x14ac:dyDescent="0.2">
      <c r="A102" s="15"/>
      <c r="B102" s="15"/>
      <c r="C102" s="15"/>
      <c r="D102" s="15"/>
      <c r="F102" s="43"/>
    </row>
    <row r="103" spans="1:17" x14ac:dyDescent="0.2">
      <c r="A103" s="15"/>
      <c r="B103" s="15"/>
      <c r="C103" s="15"/>
      <c r="D103" s="15"/>
      <c r="F103" s="43"/>
    </row>
    <row r="104" spans="1:17" x14ac:dyDescent="0.2">
      <c r="A104" s="15"/>
      <c r="B104" s="15"/>
      <c r="C104" s="15"/>
      <c r="D104" s="15"/>
      <c r="F104" s="43"/>
    </row>
    <row r="105" spans="1:17" x14ac:dyDescent="0.2">
      <c r="A105" s="15"/>
      <c r="B105" s="15"/>
      <c r="C105" s="15"/>
      <c r="D105" s="15"/>
      <c r="F105" s="43"/>
    </row>
    <row r="106" spans="1:17" x14ac:dyDescent="0.2">
      <c r="A106" s="15"/>
      <c r="B106" s="15"/>
      <c r="C106" s="15"/>
      <c r="D106" s="15"/>
      <c r="F106" s="43"/>
    </row>
    <row r="107" spans="1:17" x14ac:dyDescent="0.2">
      <c r="A107" s="15"/>
      <c r="B107" s="15"/>
      <c r="C107" s="15"/>
      <c r="D107" s="15"/>
      <c r="F107" s="43"/>
    </row>
    <row r="108" spans="1:17" x14ac:dyDescent="0.2">
      <c r="A108" s="15"/>
      <c r="B108" s="15"/>
      <c r="C108" s="15"/>
      <c r="D108" s="15"/>
      <c r="F108" s="43"/>
    </row>
    <row r="109" spans="1:17" s="47" customFormat="1" x14ac:dyDescent="0.2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">
      <c r="A112" s="15"/>
      <c r="B112" s="15"/>
      <c r="C112" s="15"/>
      <c r="D112" s="15"/>
      <c r="F112" s="43"/>
    </row>
    <row r="113" spans="1:6" x14ac:dyDescent="0.2">
      <c r="A113" s="15"/>
      <c r="B113" s="15"/>
      <c r="C113" s="15"/>
      <c r="D113" s="15"/>
      <c r="F113" s="43"/>
    </row>
    <row r="114" spans="1:6" x14ac:dyDescent="0.2">
      <c r="A114" s="15"/>
      <c r="B114" s="15"/>
      <c r="C114" s="15"/>
      <c r="D114" s="15"/>
      <c r="F114" s="43"/>
    </row>
    <row r="115" spans="1:6" x14ac:dyDescent="0.2">
      <c r="A115" s="15"/>
      <c r="B115" s="15"/>
      <c r="C115" s="15"/>
      <c r="D115" s="15"/>
      <c r="F115" s="43"/>
    </row>
    <row r="116" spans="1:6" x14ac:dyDescent="0.2">
      <c r="A116" s="15"/>
      <c r="B116" s="15"/>
      <c r="C116" s="15"/>
      <c r="D116" s="15"/>
      <c r="F116" s="43"/>
    </row>
    <row r="117" spans="1:6" x14ac:dyDescent="0.2">
      <c r="A117" s="15"/>
      <c r="B117" s="15"/>
      <c r="C117" s="15"/>
      <c r="D117" s="15"/>
      <c r="F117" s="43"/>
    </row>
    <row r="118" spans="1:6" x14ac:dyDescent="0.2">
      <c r="A118" s="15"/>
      <c r="B118" s="15"/>
      <c r="C118" s="15"/>
      <c r="D118" s="15"/>
      <c r="F118" s="43"/>
    </row>
    <row r="119" spans="1:6" x14ac:dyDescent="0.2">
      <c r="A119" s="15"/>
      <c r="B119" s="15"/>
      <c r="C119" s="15"/>
      <c r="D119" s="15"/>
      <c r="F119" s="43"/>
    </row>
    <row r="120" spans="1:6" x14ac:dyDescent="0.2">
      <c r="A120" s="15"/>
      <c r="B120" s="15"/>
      <c r="C120" s="15"/>
      <c r="D120" s="15"/>
      <c r="F120" s="43"/>
    </row>
    <row r="121" spans="1:6" x14ac:dyDescent="0.2">
      <c r="A121" s="15"/>
      <c r="B121" s="15"/>
      <c r="C121" s="15"/>
      <c r="D121" s="15"/>
      <c r="F121" s="43"/>
    </row>
    <row r="122" spans="1:6" x14ac:dyDescent="0.2">
      <c r="A122" s="15"/>
      <c r="B122" s="15"/>
      <c r="C122" s="15"/>
      <c r="D122" s="15"/>
      <c r="F122" s="43"/>
    </row>
    <row r="123" spans="1:6" x14ac:dyDescent="0.2">
      <c r="A123" s="15"/>
      <c r="B123" s="15"/>
      <c r="C123" s="15"/>
      <c r="D123" s="15"/>
      <c r="F123" s="43"/>
    </row>
    <row r="124" spans="1:6" x14ac:dyDescent="0.2">
      <c r="A124" s="15"/>
      <c r="B124" s="15"/>
      <c r="C124" s="15"/>
      <c r="D124" s="15"/>
      <c r="F124" s="43"/>
    </row>
    <row r="125" spans="1:6" x14ac:dyDescent="0.2">
      <c r="A125" s="15"/>
      <c r="B125" s="15"/>
      <c r="C125" s="15"/>
      <c r="D125" s="15"/>
      <c r="F125" s="43"/>
    </row>
    <row r="126" spans="1:6" x14ac:dyDescent="0.2">
      <c r="A126" s="15"/>
      <c r="B126" s="15"/>
      <c r="C126" s="15"/>
      <c r="D126" s="15"/>
      <c r="F126" s="43"/>
    </row>
    <row r="127" spans="1:6" x14ac:dyDescent="0.2">
      <c r="A127" s="15"/>
      <c r="B127" s="15"/>
      <c r="C127" s="15"/>
      <c r="D127" s="15"/>
      <c r="F127" s="43"/>
    </row>
    <row r="128" spans="1:6" x14ac:dyDescent="0.2">
      <c r="A128" s="15"/>
      <c r="B128" s="15"/>
      <c r="C128" s="15"/>
      <c r="D128" s="15"/>
      <c r="F128" s="43"/>
    </row>
    <row r="129" spans="1:6" x14ac:dyDescent="0.2">
      <c r="A129" s="15"/>
      <c r="B129" s="15"/>
      <c r="C129" s="15"/>
      <c r="D129" s="15"/>
      <c r="F129" s="43"/>
    </row>
    <row r="130" spans="1:6" x14ac:dyDescent="0.2">
      <c r="A130" s="15"/>
      <c r="B130" s="15"/>
      <c r="C130" s="15"/>
      <c r="D130" s="15"/>
      <c r="F130" s="43"/>
    </row>
    <row r="131" spans="1:6" x14ac:dyDescent="0.2">
      <c r="A131" s="15"/>
      <c r="B131" s="15"/>
      <c r="C131" s="15"/>
      <c r="D131" s="15"/>
      <c r="F131" s="43"/>
    </row>
    <row r="132" spans="1:6" x14ac:dyDescent="0.2">
      <c r="A132" s="15"/>
      <c r="B132" s="15"/>
      <c r="C132" s="15"/>
      <c r="D132" s="15"/>
      <c r="F132" s="43"/>
    </row>
    <row r="133" spans="1:6" x14ac:dyDescent="0.2">
      <c r="A133" s="15"/>
      <c r="B133" s="15"/>
      <c r="C133" s="15"/>
      <c r="D133" s="15"/>
      <c r="F133" s="43"/>
    </row>
    <row r="134" spans="1:6" x14ac:dyDescent="0.2">
      <c r="A134" s="15"/>
      <c r="B134" s="15"/>
      <c r="C134" s="15"/>
      <c r="D134" s="15"/>
      <c r="F134" s="43"/>
    </row>
    <row r="135" spans="1:6" x14ac:dyDescent="0.2">
      <c r="A135" s="15"/>
      <c r="B135" s="15"/>
      <c r="C135" s="15"/>
      <c r="D135" s="15"/>
      <c r="F135" s="43"/>
    </row>
    <row r="136" spans="1:6" x14ac:dyDescent="0.2">
      <c r="A136" s="15"/>
      <c r="B136" s="15"/>
      <c r="C136" s="15"/>
      <c r="D136" s="15"/>
      <c r="F136" s="43"/>
    </row>
    <row r="137" spans="1:6" x14ac:dyDescent="0.2">
      <c r="A137" s="15"/>
      <c r="B137" s="15"/>
      <c r="C137" s="15"/>
      <c r="D137" s="15"/>
      <c r="F137" s="43"/>
    </row>
    <row r="138" spans="1:6" x14ac:dyDescent="0.2">
      <c r="A138" s="15"/>
      <c r="B138" s="15"/>
      <c r="C138" s="15"/>
      <c r="D138" s="15"/>
      <c r="F138" s="43"/>
    </row>
    <row r="139" spans="1:6" x14ac:dyDescent="0.2">
      <c r="A139" s="15"/>
      <c r="B139" s="15"/>
      <c r="C139" s="15"/>
      <c r="D139" s="15"/>
      <c r="F139" s="43"/>
    </row>
    <row r="140" spans="1:6" x14ac:dyDescent="0.2">
      <c r="A140" s="15"/>
      <c r="B140" s="15"/>
      <c r="C140" s="15"/>
      <c r="D140" s="15"/>
      <c r="F140" s="43"/>
    </row>
    <row r="141" spans="1:6" x14ac:dyDescent="0.2">
      <c r="A141" s="15"/>
      <c r="B141" s="15"/>
      <c r="C141" s="15"/>
      <c r="D141" s="15"/>
      <c r="F141" s="43"/>
    </row>
    <row r="142" spans="1:6" x14ac:dyDescent="0.2">
      <c r="A142" s="15"/>
      <c r="B142" s="15"/>
      <c r="C142" s="15"/>
      <c r="D142" s="15"/>
      <c r="F142" s="43"/>
    </row>
    <row r="143" spans="1:6" x14ac:dyDescent="0.2">
      <c r="F143" s="43"/>
    </row>
    <row r="144" spans="1:6" x14ac:dyDescent="0.2">
      <c r="F144" s="43"/>
    </row>
    <row r="145" spans="6:6" x14ac:dyDescent="0.2">
      <c r="F145" s="43"/>
    </row>
    <row r="146" spans="6:6" x14ac:dyDescent="0.2">
      <c r="F146" s="43"/>
    </row>
    <row r="147" spans="6:6" x14ac:dyDescent="0.2">
      <c r="F147" s="43"/>
    </row>
    <row r="148" spans="6:6" x14ac:dyDescent="0.2">
      <c r="F148" s="43"/>
    </row>
    <row r="149" spans="6:6" x14ac:dyDescent="0.2">
      <c r="F149" s="43"/>
    </row>
    <row r="150" spans="6:6" x14ac:dyDescent="0.2">
      <c r="F150" s="43"/>
    </row>
    <row r="151" spans="6:6" x14ac:dyDescent="0.2">
      <c r="F151" s="43"/>
    </row>
    <row r="152" spans="6:6" x14ac:dyDescent="0.2">
      <c r="F152" s="43"/>
    </row>
    <row r="153" spans="6:6" x14ac:dyDescent="0.2">
      <c r="F153" s="43"/>
    </row>
    <row r="154" spans="6:6" x14ac:dyDescent="0.2">
      <c r="F154" s="43"/>
    </row>
    <row r="155" spans="6:6" x14ac:dyDescent="0.2">
      <c r="F155" s="43"/>
    </row>
    <row r="156" spans="6:6" x14ac:dyDescent="0.2">
      <c r="F156" s="43"/>
    </row>
    <row r="157" spans="6:6" x14ac:dyDescent="0.2">
      <c r="F157" s="43"/>
    </row>
    <row r="158" spans="6:6" x14ac:dyDescent="0.2">
      <c r="F158" s="43"/>
    </row>
    <row r="159" spans="6:6" x14ac:dyDescent="0.2">
      <c r="F159" s="43"/>
    </row>
    <row r="160" spans="6:6" x14ac:dyDescent="0.2">
      <c r="F160" s="43"/>
    </row>
    <row r="161" spans="6:6" x14ac:dyDescent="0.2">
      <c r="F161" s="43"/>
    </row>
  </sheetData>
  <autoFilter ref="A4:Q24608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value</vt:lpstr>
      <vt:lpstr>positions</vt:lpstr>
      <vt:lpstr>swaps</vt:lpstr>
      <vt:lpstr>Run Query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2001-07-11T16:45:06Z</cp:lastPrinted>
  <dcterms:created xsi:type="dcterms:W3CDTF">1998-02-25T20:12:16Z</dcterms:created>
  <dcterms:modified xsi:type="dcterms:W3CDTF">2023-09-11T04:30:41Z</dcterms:modified>
</cp:coreProperties>
</file>