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C4D9D17-B629-4A91-8A15-E35C94320439}" xr6:coauthVersionLast="47" xr6:coauthVersionMax="47" xr10:uidLastSave="{00000000-0000-0000-0000-000000000000}"/>
  <bookViews>
    <workbookView xWindow="-120" yWindow="-120" windowWidth="23280" windowHeight="12480"/>
  </bookViews>
  <sheets>
    <sheet name="Sheet1" sheetId="2" r:id="rId1"/>
    <sheet name="Sheet2" sheetId="3" r:id="rId2"/>
    <sheet name="Sheet3" sheetId="6316" r:id="rId3"/>
  </sheets>
  <definedNames>
    <definedName name="TABLE" localSheetId="0">Sheet1!$T$27:$T$30</definedName>
    <definedName name="TABLE_2" localSheetId="0">Sheet1!$T$29:$T$32</definedName>
  </definedNames>
  <calcPr calcId="0"/>
</workbook>
</file>

<file path=xl/calcChain.xml><?xml version="1.0" encoding="utf-8"?>
<calcChain xmlns="http://schemas.openxmlformats.org/spreadsheetml/2006/main">
  <c r="T1" i="2" l="1"/>
</calcChain>
</file>

<file path=xl/sharedStrings.xml><?xml version="1.0" encoding="utf-8"?>
<sst xmlns="http://schemas.openxmlformats.org/spreadsheetml/2006/main" count="252" uniqueCount="200">
  <si>
    <t>UK Power</t>
  </si>
  <si>
    <t>Nordic Power</t>
  </si>
  <si>
    <t>Continental Europe Nat Gas (Belgian Gas)</t>
  </si>
  <si>
    <t>UK Gas</t>
  </si>
  <si>
    <t>European Refined Oil Products</t>
  </si>
  <si>
    <t>European Petrochemicals</t>
  </si>
  <si>
    <t>International Coal</t>
  </si>
  <si>
    <t>UK Weather</t>
  </si>
  <si>
    <t>Credit Derivatives</t>
  </si>
  <si>
    <t>Continental European Gas</t>
  </si>
  <si>
    <t>Continental European Power</t>
  </si>
  <si>
    <t>Global LPG</t>
  </si>
  <si>
    <t>Global Coal</t>
  </si>
  <si>
    <t>ukgas.enrononline.com</t>
  </si>
  <si>
    <t>Current EOL Title</t>
  </si>
  <si>
    <t>European Crude &amp; Refined Products</t>
  </si>
  <si>
    <t>Special</t>
  </si>
  <si>
    <t>europeanproducts.enr…</t>
  </si>
  <si>
    <t xml:space="preserve">Continental Europe Power </t>
  </si>
  <si>
    <t>Product Division</t>
  </si>
  <si>
    <t>URL for web page</t>
  </si>
  <si>
    <t>Two web addresses for one physical page</t>
  </si>
  <si>
    <t>see above.  Include in both Crude and Products menu</t>
  </si>
  <si>
    <t>Products</t>
  </si>
  <si>
    <t>Quotes</t>
  </si>
  <si>
    <t>Market Information</t>
  </si>
  <si>
    <t>Contact</t>
  </si>
  <si>
    <t>David Gallagher / Carsten Sterz</t>
  </si>
  <si>
    <t>Presenter</t>
  </si>
  <si>
    <t>European LPGs</t>
  </si>
  <si>
    <t>Richard Lewis</t>
  </si>
  <si>
    <t>David Gallagher</t>
  </si>
  <si>
    <t>Contact for Customers</t>
  </si>
  <si>
    <t>Thor Lien</t>
  </si>
  <si>
    <t>Chris Mahoney / Anastasia Karabatsos</t>
  </si>
  <si>
    <t>Erik Hansen / Anastasia Karabatsos</t>
  </si>
  <si>
    <t xml:space="preserve">Robert Brewis </t>
  </si>
  <si>
    <t>Robert Brewis</t>
  </si>
  <si>
    <t>Stuart Staley / Merritt Thomas</t>
  </si>
  <si>
    <t>Stuart Staley</t>
  </si>
  <si>
    <t>Chris Thrall / Fiona Davies</t>
  </si>
  <si>
    <t>Presentation</t>
  </si>
  <si>
    <t>Code</t>
  </si>
  <si>
    <t>2a</t>
  </si>
  <si>
    <t>2b</t>
  </si>
  <si>
    <t>2c</t>
  </si>
  <si>
    <t>2d</t>
  </si>
  <si>
    <t>2e</t>
  </si>
  <si>
    <t>2f</t>
  </si>
  <si>
    <t>2g</t>
  </si>
  <si>
    <t>2h</t>
  </si>
  <si>
    <t>2l</t>
  </si>
  <si>
    <t>2j</t>
  </si>
  <si>
    <t>2k</t>
  </si>
  <si>
    <t>Choice</t>
  </si>
  <si>
    <t>Status</t>
  </si>
  <si>
    <t>9a</t>
  </si>
  <si>
    <t>9b</t>
  </si>
  <si>
    <t>9c</t>
  </si>
  <si>
    <t>9d</t>
  </si>
  <si>
    <t>9e</t>
  </si>
  <si>
    <t>9f</t>
  </si>
  <si>
    <t>9g</t>
  </si>
  <si>
    <t>9h</t>
  </si>
  <si>
    <t>9l</t>
  </si>
  <si>
    <t>9j</t>
  </si>
  <si>
    <t>9k</t>
  </si>
  <si>
    <t>Reviewer</t>
  </si>
  <si>
    <t>16a</t>
  </si>
  <si>
    <t>16b</t>
  </si>
  <si>
    <t>16c</t>
  </si>
  <si>
    <t>16d</t>
  </si>
  <si>
    <t>16e</t>
  </si>
  <si>
    <t>16f</t>
  </si>
  <si>
    <t>16h</t>
  </si>
  <si>
    <t>16i</t>
  </si>
  <si>
    <t>16j</t>
  </si>
  <si>
    <t>16k</t>
  </si>
  <si>
    <t>16l</t>
  </si>
  <si>
    <t>Weather Map Selection</t>
  </si>
  <si>
    <t>10a</t>
  </si>
  <si>
    <t>10b</t>
  </si>
  <si>
    <t>10c</t>
  </si>
  <si>
    <t>10d</t>
  </si>
  <si>
    <t>10e</t>
  </si>
  <si>
    <t>10f</t>
  </si>
  <si>
    <t>10h</t>
  </si>
  <si>
    <t>10i</t>
  </si>
  <si>
    <t>10j</t>
  </si>
  <si>
    <t>10k</t>
  </si>
  <si>
    <t>10l</t>
  </si>
  <si>
    <t>Katja Schilling</t>
  </si>
  <si>
    <t>Chris Thrall / Haakon Olaffson / Matt</t>
  </si>
  <si>
    <t>As above</t>
  </si>
  <si>
    <t>Tue-PM</t>
  </si>
  <si>
    <t>Tue-PM 2 languages Record Wed 17:00</t>
  </si>
  <si>
    <t>2 Presentations, 1 in German and 1 in English, both presented by Michael Hellerman</t>
  </si>
  <si>
    <t>1. Belgian Gas Physical Zeebrugge HUB                                        2. Belgian Gas Physical Forward Zeebrugge IZT Entry</t>
  </si>
  <si>
    <t>1. Propane CIF Swap Argus ARA (lg)</t>
  </si>
  <si>
    <t>1.  Product 2 Day-Ahead
2.  Product 2 Month Ahead
3.  Product 1 Month Ahead</t>
  </si>
  <si>
    <t>Europe</t>
  </si>
  <si>
    <t>1. Month-Ahead
2. 2 Months-Ahead
3. Quarter-Ahead</t>
  </si>
  <si>
    <t>Friday</t>
  </si>
  <si>
    <t>Printed</t>
  </si>
  <si>
    <t>Tracy Wallace</t>
  </si>
  <si>
    <t>Should be done by Wed-PM</t>
  </si>
  <si>
    <t>Wed-16:00</t>
  </si>
  <si>
    <t>Wed-late</t>
  </si>
  <si>
    <t>European Weather</t>
  </si>
  <si>
    <t>1. DTD Brent vs. IPE Frontline
2. IPE Gasoil Lookalike
3. IPE Brent Lookalike</t>
  </si>
  <si>
    <t>Subdivide Market &amp; Regulatory info into:</t>
  </si>
  <si>
    <t>Germany</t>
  </si>
  <si>
    <t>Bilateral Trading</t>
  </si>
  <si>
    <t>Ulf Ek</t>
  </si>
  <si>
    <t>44 20 7783 7314</t>
  </si>
  <si>
    <t>Meindart Witteveen</t>
  </si>
  <si>
    <t>44 20 7783 7650</t>
  </si>
  <si>
    <t>Netherlands</t>
  </si>
  <si>
    <t>44 20 7783 4988</t>
  </si>
  <si>
    <t>Spain</t>
  </si>
  <si>
    <t>44 20 7783 4999</t>
  </si>
  <si>
    <t>Austria</t>
  </si>
  <si>
    <t>Switzerland</t>
  </si>
  <si>
    <t>Paul Neymeyer</t>
  </si>
  <si>
    <t>Reuben Maltby</t>
  </si>
  <si>
    <t xml:space="preserve">Teun von </t>
  </si>
  <si>
    <t xml:space="preserve">Cassim </t>
  </si>
  <si>
    <t>Benedikt Messner</t>
  </si>
  <si>
    <t>Peter Heydecker</t>
  </si>
  <si>
    <t>1. German Power Physical Forward Firm North Baseload</t>
  </si>
  <si>
    <t>2. German Power Physical Forward Firm North Peak</t>
  </si>
  <si>
    <t>3. German Power Physical Forward Firm South Baseload</t>
  </si>
  <si>
    <t>4. German Power Physical Forward Firm South Peak</t>
  </si>
  <si>
    <t>5. Austrian Power Physical Forward Baseload</t>
  </si>
  <si>
    <t>6. Austrian Power Physical Forward Swap</t>
  </si>
  <si>
    <t>7. Swiss Power Physical Forward National Baseload</t>
  </si>
  <si>
    <t>8. Swiss Power Physical Forward National Peak</t>
  </si>
  <si>
    <t>9. Swiss Power Swap SWEP Hour (11:00-12:00)</t>
  </si>
  <si>
    <t>10. Dutch Power Physical Forward Firm</t>
  </si>
  <si>
    <t>11. Spanish Power Financial Swap</t>
  </si>
  <si>
    <t>1. Product 1 Month-Ahead
2. Product 4 Month-Ahead
3. Product 7 Month-Ahead</t>
  </si>
  <si>
    <t>UK if Available - Europe Otherwise</t>
  </si>
  <si>
    <t xml:space="preserve">Austria </t>
  </si>
  <si>
    <t xml:space="preserve">Gregor Baumerlich &amp; Ulf Ek </t>
  </si>
  <si>
    <t>Paul Mead - Reuben Maltby</t>
  </si>
  <si>
    <t>Paul Mead - Cassim Mengerah</t>
  </si>
  <si>
    <t>Netherlands-Pool Trading</t>
  </si>
  <si>
    <t>Spain-Pool Trading</t>
  </si>
  <si>
    <t>1. Erik Hansen    44 20 7783 7240
2. Bo Petersen    44 20 7783 6529
3. Tracy Wallace 44 20 7783 7138</t>
  </si>
  <si>
    <t xml:space="preserve">1. Peter Bradley  44 20 7783 4191
2. Jez Peters      44 20 7783 4884 
</t>
  </si>
  <si>
    <t>1. Chris Glaas for Dated Contracts 44 20 7783 6655
2. Elliot Fullwood for Brent IPE 44 20 7783 6906
3. Mark Jones for Gasoil IPE 44 20 7783 6523                              4. Anastasia Karabatsos for General Queries 44 20 7783 7086</t>
  </si>
  <si>
    <t>1. Stuart Bland         44 20 7783 5375
2. Britta Dinnendahl  44 20 7783 5355
3. Robert Brewis       44 20 7783 4329</t>
  </si>
  <si>
    <t>Photos</t>
  </si>
  <si>
    <t>1. UK Gas Physical Forward Day-Ahead
2. UK Gas Physical Forward Month-Ahead
3. UK Gas Physical Next-Q1</t>
  </si>
  <si>
    <t>UK Gas Financial Option, UK Gas Financial Swap, UK Gas Physical Forward Beach, UK Gas Physical Forward NBP, UK Gas Physical Option Beach, UK Gas Physical Option NBP, UK Gas Physical Swing Beach, UK Gas Physical Swing NBP, UK Gas Storage</t>
  </si>
  <si>
    <t>World</t>
  </si>
  <si>
    <t>1. UK Power Swap EFA PPP Baseload Next-Quarter (Currently Q3)
2. UK Power Swap EFA PPP Baseload Next-Season (Currently W00)
3. UK Power Swap EFA PPP Baseload 2 Seasons Ahead (Currently S01)</t>
  </si>
  <si>
    <t>UK Power Swap, UK Power Financial Option, UK Power Financial Swaption.   UK Power will be referenced to Baseload and WD345.</t>
  </si>
  <si>
    <t>Only show previous days closing prices!!!</t>
  </si>
  <si>
    <t>Nordic Power Financial Swaps, Nordic Power Financial Swaptions, and Nordic Power Financial Options.  Nordic Power Swaps will have reference to Systemprice, Sweden, Norway South, Norway North, Finland, Denmark East, and Denmark West</t>
  </si>
  <si>
    <t>1. Nordic Power Financial Swap Week-Ahead System Price
2. Nordic Power Financial Swap 2 Weeks-Ahead System Price
3. Nordic Power Financial Swap Next-Seasons System Price</t>
  </si>
  <si>
    <t xml:space="preserve">Ross Koller </t>
  </si>
  <si>
    <t>1. DTD Brent vs. IPE Frontline Next-Quarter
2. IPE Gasoil Lookalike Next-Month (Prompt)
3. IPE Brent Lookalike Next-Month (Prompt)</t>
  </si>
  <si>
    <t>Haakon Olafsson &amp; Chris Crilley</t>
  </si>
  <si>
    <t>Monday</t>
  </si>
  <si>
    <t>As on Web Site</t>
  </si>
  <si>
    <t>Only show prices from 2 weeks ago!!!</t>
  </si>
  <si>
    <t>Technical Issues may exist in automating this process!!!</t>
  </si>
  <si>
    <t>Benzene Physical CIF ARA, Toluene Physical CIF ARA, Styrene Physical CIF ARA, MTBE Physical CIF ARA.  All products are also quoted FOB.  Benzene FOB Swap</t>
  </si>
  <si>
    <t>Voice</t>
  </si>
  <si>
    <t>Previous days closing prices!!!</t>
  </si>
  <si>
    <t>Background</t>
  </si>
  <si>
    <t>Current Market</t>
  </si>
  <si>
    <t>Significant Future Developments</t>
  </si>
  <si>
    <t>Current Regulatory Environment</t>
  </si>
  <si>
    <t>Market Conventions</t>
  </si>
  <si>
    <t>Same</t>
  </si>
  <si>
    <t>Specific</t>
  </si>
  <si>
    <t>Market Hours</t>
  </si>
  <si>
    <t>New Title (Phase 2)</t>
  </si>
  <si>
    <t xml:space="preserve">1. Haakon Olaffson    44 20 7783 7240
2. Peter Crilley    44 20 7783 6529
</t>
  </si>
  <si>
    <t>Common Trader Number  47 231025 35</t>
  </si>
  <si>
    <t>UK Origination Robert Bayley   44 20 7783 5363, UK Power Trading Line   44 20 7783 6654</t>
  </si>
  <si>
    <t>David Gallagher 44 20 7783 7081, David Furner 44 20 7783 4543, Didier Magne 44 20 7783 7737, Carsten Sterz 44 20 7783 7039, Steve Vavrik 44 7783 7043</t>
  </si>
  <si>
    <t xml:space="preserve">Benzene Physical CIF ARA Month-Ahead, MTBE Physical FOB ARA Month-Ahead, Styrene Physical CIF Rotterdam Month-Ahead
</t>
  </si>
  <si>
    <t>TBC</t>
  </si>
  <si>
    <t>Bankrupcy Swap - Digital Payout</t>
  </si>
  <si>
    <t>Lockhead Martin Corporation Bankrupcy Swap, Vodafone Airtouch plc Bankrupcy Swap, and Intel Corporation Bankrupcy Swap</t>
  </si>
  <si>
    <t>enroncredit.enrononline.com</t>
  </si>
  <si>
    <t>europeanweather.enrononline.com</t>
  </si>
  <si>
    <t>globalcoal.enrononline.com</t>
  </si>
  <si>
    <t>europeanpetrochemicals.enrononline.com</t>
  </si>
  <si>
    <t>globallpg.enrrononline.com</t>
  </si>
  <si>
    <t>europeancrude.enrononline.com</t>
  </si>
  <si>
    <t>nordicpower.enrononline.com</t>
  </si>
  <si>
    <t>europeanpower.enrononline.com</t>
  </si>
  <si>
    <t>europeangas.enrononline.com</t>
  </si>
  <si>
    <t>ukpower.enronononline.com</t>
  </si>
  <si>
    <t>Bryan Seyfried</t>
  </si>
  <si>
    <t>London: Tel: +44 (0)20 7783 4242, Fax: +44 (0)20 7783 9055.   Houston: Tel: +1 713 853 5077, Fax: +1 713 646 2599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</si>
</sst>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9" x14ac:knownFonts="1">
    <font>
      <sz val="10"/>
      <name val="Arial"/>
    </font>
    <font>
      <sz val="10"/>
      <name val="Arial"/>
    </font>
    <font>
      <b/>
      <sz val="10"/>
      <name val="Arial"/>
      <family val="2"/>
    </font>
    <font>
      <sz val="10"/>
      <color indexed="10"/>
      <name val="Arial"/>
      <family val="2"/>
    </font>
    <font>
      <b/>
      <sz val="16"/>
      <name val="Arial"/>
      <family val="2"/>
    </font>
    <font>
      <sz val="14"/>
      <name val="Arial"/>
      <family val="2"/>
    </font>
    <font>
      <sz val="10"/>
      <name val="Arial"/>
      <family val="2"/>
    </font>
    <font>
      <b/>
      <sz val="10"/>
      <color indexed="9"/>
      <name val="Arial"/>
      <family val="2"/>
    </font>
    <font>
      <b/>
      <sz val="10"/>
      <name val="Arial"/>
    </font>
  </fonts>
  <fills count="4">
    <fill>
      <patternFill patternType="none"/>
    </fill>
    <fill>
      <patternFill patternType="gray125"/>
    </fill>
    <fill>
      <patternFill patternType="solid">
        <fgColor indexed="57"/>
        <bgColor indexed="64"/>
      </patternFill>
    </fill>
    <fill>
      <patternFill patternType="solid">
        <fgColor indexed="4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68">
    <xf numFmtId="0" fontId="0" fillId="0" borderId="0" xfId="0"/>
    <xf numFmtId="0" fontId="0" fillId="0" borderId="0" xfId="0" applyFill="1" applyBorder="1" applyAlignment="1">
      <alignment wrapText="1"/>
    </xf>
    <xf numFmtId="0" fontId="0" fillId="0" borderId="1" xfId="0" applyBorder="1" applyAlignment="1">
      <alignment vertical="top" wrapText="1"/>
    </xf>
    <xf numFmtId="0" fontId="0" fillId="0" borderId="0" xfId="0" applyAlignment="1">
      <alignment wrapText="1"/>
    </xf>
    <xf numFmtId="0" fontId="2" fillId="0" borderId="0" xfId="0" applyFont="1" applyFill="1" applyBorder="1" applyAlignment="1">
      <alignment horizontal="center" wrapText="1"/>
    </xf>
    <xf numFmtId="0" fontId="0" fillId="0" borderId="0" xfId="0" applyFill="1" applyBorder="1" applyAlignment="1">
      <alignment vertical="top" wrapText="1"/>
    </xf>
    <xf numFmtId="0" fontId="2" fillId="0" borderId="1" xfId="0" applyFont="1" applyBorder="1" applyAlignment="1">
      <alignment vertical="center" wrapText="1"/>
    </xf>
    <xf numFmtId="0" fontId="0" fillId="0" borderId="0" xfId="0" applyAlignment="1">
      <alignment vertical="top" wrapText="1"/>
    </xf>
    <xf numFmtId="0" fontId="0" fillId="0" borderId="1" xfId="0" applyFill="1" applyBorder="1" applyAlignment="1">
      <alignment vertical="top" wrapText="1"/>
    </xf>
    <xf numFmtId="0" fontId="0" fillId="2" borderId="1" xfId="0" applyFill="1" applyBorder="1" applyAlignment="1">
      <alignment vertical="top" wrapText="1"/>
    </xf>
    <xf numFmtId="0" fontId="2" fillId="3" borderId="1" xfId="0" applyFont="1" applyFill="1" applyBorder="1" applyAlignment="1">
      <alignment horizontal="center" wrapText="1"/>
    </xf>
    <xf numFmtId="0" fontId="2" fillId="3" borderId="1" xfId="0" applyFont="1" applyFill="1" applyBorder="1" applyAlignment="1">
      <alignment horizontal="center" vertical="top" wrapText="1"/>
    </xf>
    <xf numFmtId="0" fontId="0" fillId="0" borderId="2" xfId="0" applyBorder="1" applyAlignment="1">
      <alignment vertical="top" wrapText="1"/>
    </xf>
    <xf numFmtId="0" fontId="0" fillId="0" borderId="2" xfId="0" applyFill="1" applyBorder="1" applyAlignment="1">
      <alignment vertical="top" wrapText="1"/>
    </xf>
    <xf numFmtId="0" fontId="0" fillId="0" borderId="0" xfId="0" applyBorder="1" applyAlignment="1">
      <alignment wrapText="1"/>
    </xf>
    <xf numFmtId="0" fontId="0" fillId="0" borderId="0" xfId="0" applyBorder="1" applyAlignment="1">
      <alignment vertical="top" wrapText="1"/>
    </xf>
    <xf numFmtId="0" fontId="0" fillId="0" borderId="3" xfId="0" applyFill="1" applyBorder="1" applyAlignment="1">
      <alignment vertical="top" wrapText="1"/>
    </xf>
    <xf numFmtId="0" fontId="0" fillId="0" borderId="4" xfId="0" applyBorder="1" applyAlignment="1">
      <alignment vertical="top" wrapText="1"/>
    </xf>
    <xf numFmtId="0" fontId="0" fillId="0" borderId="3" xfId="0" applyBorder="1" applyAlignment="1">
      <alignment vertical="top" wrapText="1"/>
    </xf>
    <xf numFmtId="0" fontId="0" fillId="0" borderId="4" xfId="0" applyFill="1" applyBorder="1" applyAlignment="1">
      <alignment vertical="top" wrapText="1"/>
    </xf>
    <xf numFmtId="0" fontId="0" fillId="2" borderId="3" xfId="0" applyFill="1" applyBorder="1" applyAlignment="1">
      <alignment vertical="top" wrapText="1"/>
    </xf>
    <xf numFmtId="0" fontId="4" fillId="0" borderId="0" xfId="0" applyFont="1" applyAlignment="1">
      <alignment wrapText="1"/>
    </xf>
    <xf numFmtId="14" fontId="5" fillId="0" borderId="0" xfId="0" applyNumberFormat="1" applyFont="1" applyFill="1" applyBorder="1" applyAlignment="1">
      <alignment vertical="top" wrapText="1"/>
    </xf>
    <xf numFmtId="0" fontId="2" fillId="3" borderId="4" xfId="0" applyFont="1" applyFill="1" applyBorder="1" applyAlignment="1">
      <alignment horizontal="center" wrapText="1"/>
    </xf>
    <xf numFmtId="0" fontId="0" fillId="0" borderId="4" xfId="0" applyFill="1" applyBorder="1" applyAlignment="1">
      <alignment wrapText="1"/>
    </xf>
    <xf numFmtId="0" fontId="0" fillId="0" borderId="3" xfId="0" applyFill="1" applyBorder="1" applyAlignment="1">
      <alignment wrapText="1"/>
    </xf>
    <xf numFmtId="0" fontId="0" fillId="0" borderId="2" xfId="0" applyFill="1" applyBorder="1" applyAlignment="1">
      <alignment wrapText="1"/>
    </xf>
    <xf numFmtId="0" fontId="0" fillId="0" borderId="1" xfId="0" applyFill="1" applyBorder="1" applyAlignment="1">
      <alignment wrapText="1"/>
    </xf>
    <xf numFmtId="0" fontId="0" fillId="0" borderId="0" xfId="0"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6" fillId="0" borderId="1" xfId="0" applyFont="1" applyBorder="1" applyAlignment="1">
      <alignment vertical="top" wrapText="1"/>
    </xf>
    <xf numFmtId="0" fontId="7" fillId="2" borderId="1" xfId="0" applyFont="1" applyFill="1" applyBorder="1" applyAlignment="1">
      <alignment horizontal="center" vertical="center" wrapText="1"/>
    </xf>
    <xf numFmtId="0" fontId="0" fillId="0" borderId="0" xfId="0" applyAlignment="1">
      <alignment horizontal="center"/>
    </xf>
    <xf numFmtId="0" fontId="0" fillId="2" borderId="2" xfId="0" applyFill="1" applyBorder="1" applyAlignment="1">
      <alignment vertical="top" wrapText="1"/>
    </xf>
    <xf numFmtId="0" fontId="0" fillId="2" borderId="4" xfId="0" applyFill="1" applyBorder="1" applyAlignment="1">
      <alignment vertical="top"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vertical="top" wrapText="1"/>
    </xf>
    <xf numFmtId="0" fontId="6" fillId="0" borderId="8" xfId="0" applyFont="1" applyBorder="1" applyAlignment="1">
      <alignment vertical="top" wrapText="1"/>
    </xf>
    <xf numFmtId="0" fontId="6" fillId="0" borderId="0" xfId="0" applyFont="1"/>
    <xf numFmtId="0" fontId="8" fillId="0" borderId="0" xfId="0" applyFont="1" applyAlignment="1">
      <alignment vertical="top" wrapText="1"/>
    </xf>
    <xf numFmtId="0" fontId="0" fillId="0" borderId="0" xfId="0"/>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Fill="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0" fillId="0" borderId="3" xfId="0" applyFill="1" applyBorder="1" applyAlignment="1">
      <alignment vertical="top"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0" fillId="0" borderId="3" xfId="0" applyBorder="1" applyAlignment="1">
      <alignment horizontal="center"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0" fillId="0" borderId="3" xfId="0" applyFill="1" applyBorder="1" applyAlignment="1">
      <alignment vertical="center" wrapText="1"/>
    </xf>
    <xf numFmtId="0" fontId="0" fillId="2" borderId="2" xfId="0"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2"/>
  <sheetViews>
    <sheetView tabSelected="1" zoomScale="60" workbookViewId="0">
      <pane xSplit="3" ySplit="3" topLeftCell="P26" activePane="bottomRight" state="frozen"/>
      <selection pane="topRight" activeCell="D1" sqref="D1"/>
      <selection pane="bottomLeft" activeCell="A4" sqref="A4"/>
      <selection pane="bottomRight" activeCell="R27" sqref="R27"/>
    </sheetView>
  </sheetViews>
  <sheetFormatPr defaultRowHeight="12.75" x14ac:dyDescent="0.2"/>
  <cols>
    <col min="1" max="1" width="38.7109375" style="3" bestFit="1" customWidth="1"/>
    <col min="2" max="2" width="34.7109375" style="28" customWidth="1"/>
    <col min="3" max="3" width="31.85546875" style="28" customWidth="1"/>
    <col min="4" max="4" width="37.42578125" style="7" customWidth="1"/>
    <col min="5" max="5" width="27" style="7" customWidth="1"/>
    <col min="6" max="6" width="9.42578125" style="28" customWidth="1"/>
    <col min="7" max="7" width="19" style="28" customWidth="1"/>
    <col min="8" max="8" width="13.28515625" style="28" customWidth="1"/>
    <col min="9" max="9" width="10.140625" style="28" customWidth="1"/>
    <col min="10" max="10" width="48.85546875" style="7" customWidth="1"/>
    <col min="11" max="11" width="11.28515625" style="28" customWidth="1"/>
    <col min="12" max="12" width="34.42578125" style="7" customWidth="1"/>
    <col min="13" max="13" width="19.7109375" style="28" customWidth="1"/>
    <col min="14" max="14" width="11.42578125" style="28" customWidth="1"/>
    <col min="15" max="15" width="15.42578125" style="28" customWidth="1"/>
    <col min="16" max="16" width="11.42578125" style="28" customWidth="1"/>
    <col min="17" max="17" width="10.140625" style="28" customWidth="1"/>
    <col min="18" max="18" width="16.7109375" style="7" customWidth="1"/>
    <col min="19" max="19" width="11.42578125" style="7" customWidth="1"/>
    <col min="20" max="20" width="49" style="5" customWidth="1"/>
    <col min="21" max="16384" width="9.140625" style="1"/>
  </cols>
  <sheetData>
    <row r="1" spans="1:21" ht="20.25" x14ac:dyDescent="0.3">
      <c r="A1" s="21" t="s">
        <v>19</v>
      </c>
      <c r="T1" s="22">
        <f ca="1">TODAY()</f>
        <v>36689</v>
      </c>
    </row>
    <row r="3" spans="1:21" s="35" customFormat="1" ht="25.5" customHeight="1" x14ac:dyDescent="0.2">
      <c r="A3" s="29" t="s">
        <v>14</v>
      </c>
      <c r="B3" s="29" t="s">
        <v>179</v>
      </c>
      <c r="C3" s="29" t="s">
        <v>20</v>
      </c>
      <c r="D3" s="29" t="s">
        <v>16</v>
      </c>
      <c r="E3" s="29" t="s">
        <v>26</v>
      </c>
      <c r="F3" s="48" t="s">
        <v>41</v>
      </c>
      <c r="G3" s="51"/>
      <c r="H3" s="51"/>
      <c r="I3" s="52"/>
      <c r="J3" s="29" t="s">
        <v>23</v>
      </c>
      <c r="K3" s="48" t="s">
        <v>24</v>
      </c>
      <c r="L3" s="49"/>
      <c r="M3" s="50"/>
      <c r="N3" s="48" t="s">
        <v>79</v>
      </c>
      <c r="O3" s="51"/>
      <c r="P3" s="52"/>
      <c r="Q3" s="48" t="s">
        <v>25</v>
      </c>
      <c r="R3" s="51"/>
      <c r="S3" s="52"/>
      <c r="T3" s="29" t="s">
        <v>32</v>
      </c>
      <c r="U3" s="34" t="s">
        <v>152</v>
      </c>
    </row>
    <row r="4" spans="1:21" s="4" customFormat="1" x14ac:dyDescent="0.2">
      <c r="A4" s="10"/>
      <c r="B4" s="29"/>
      <c r="C4" s="29"/>
      <c r="D4" s="11"/>
      <c r="E4" s="11"/>
      <c r="F4" s="29" t="s">
        <v>42</v>
      </c>
      <c r="G4" s="29" t="s">
        <v>28</v>
      </c>
      <c r="H4" s="29" t="s">
        <v>103</v>
      </c>
      <c r="I4" s="29" t="s">
        <v>169</v>
      </c>
      <c r="J4" s="11"/>
      <c r="K4" s="29" t="s">
        <v>42</v>
      </c>
      <c r="L4" s="11" t="s">
        <v>54</v>
      </c>
      <c r="M4" s="29" t="s">
        <v>55</v>
      </c>
      <c r="N4" s="29" t="s">
        <v>42</v>
      </c>
      <c r="O4" s="29" t="s">
        <v>54</v>
      </c>
      <c r="P4" s="29" t="s">
        <v>55</v>
      </c>
      <c r="Q4" s="29" t="s">
        <v>42</v>
      </c>
      <c r="R4" s="11" t="s">
        <v>67</v>
      </c>
      <c r="S4" s="11" t="s">
        <v>55</v>
      </c>
      <c r="T4" s="11"/>
      <c r="U4" s="23"/>
    </row>
    <row r="5" spans="1:21" ht="63.75" x14ac:dyDescent="0.2">
      <c r="A5" s="6" t="s">
        <v>3</v>
      </c>
      <c r="B5" s="30" t="s">
        <v>3</v>
      </c>
      <c r="C5" s="30" t="s">
        <v>13</v>
      </c>
      <c r="D5" s="2"/>
      <c r="E5" s="2" t="s">
        <v>92</v>
      </c>
      <c r="F5" s="30" t="s">
        <v>43</v>
      </c>
      <c r="G5" s="30" t="s">
        <v>163</v>
      </c>
      <c r="H5" s="32" t="s">
        <v>107</v>
      </c>
      <c r="I5" s="33"/>
      <c r="J5" s="2" t="s">
        <v>154</v>
      </c>
      <c r="K5" s="30" t="s">
        <v>56</v>
      </c>
      <c r="L5" s="2" t="s">
        <v>153</v>
      </c>
      <c r="M5" s="32"/>
      <c r="N5" s="30" t="s">
        <v>80</v>
      </c>
      <c r="O5" s="30" t="s">
        <v>141</v>
      </c>
      <c r="P5" s="30"/>
      <c r="Q5" s="30" t="s">
        <v>68</v>
      </c>
      <c r="R5" s="2"/>
      <c r="S5" s="9"/>
      <c r="T5" s="2" t="s">
        <v>180</v>
      </c>
      <c r="U5" s="24"/>
    </row>
    <row r="6" spans="1:21" ht="38.25" x14ac:dyDescent="0.2">
      <c r="A6" s="6" t="s">
        <v>2</v>
      </c>
      <c r="B6" s="30" t="s">
        <v>9</v>
      </c>
      <c r="C6" s="30" t="s">
        <v>196</v>
      </c>
      <c r="D6" s="2"/>
      <c r="E6" s="2" t="s">
        <v>27</v>
      </c>
      <c r="F6" s="30" t="s">
        <v>44</v>
      </c>
      <c r="G6" s="30" t="s">
        <v>31</v>
      </c>
      <c r="H6" s="32"/>
      <c r="I6" s="32"/>
      <c r="J6" s="2" t="s">
        <v>97</v>
      </c>
      <c r="K6" s="30" t="s">
        <v>57</v>
      </c>
      <c r="L6" s="2" t="s">
        <v>99</v>
      </c>
      <c r="M6" s="32"/>
      <c r="N6" s="30" t="s">
        <v>81</v>
      </c>
      <c r="O6" s="30" t="s">
        <v>100</v>
      </c>
      <c r="P6" s="30"/>
      <c r="Q6" s="30" t="s">
        <v>69</v>
      </c>
      <c r="R6" s="2"/>
      <c r="S6" s="9"/>
      <c r="T6" s="8" t="s">
        <v>183</v>
      </c>
      <c r="U6" s="27"/>
    </row>
    <row r="7" spans="1:21" ht="76.5" x14ac:dyDescent="0.2">
      <c r="A7" s="6" t="s">
        <v>0</v>
      </c>
      <c r="B7" s="30" t="s">
        <v>0</v>
      </c>
      <c r="C7" s="30" t="s">
        <v>197</v>
      </c>
      <c r="D7" s="2"/>
      <c r="E7" s="2" t="s">
        <v>40</v>
      </c>
      <c r="F7" s="30" t="s">
        <v>45</v>
      </c>
      <c r="G7" s="30" t="s">
        <v>30</v>
      </c>
      <c r="H7" s="32" t="s">
        <v>102</v>
      </c>
      <c r="I7" s="32" t="s">
        <v>102</v>
      </c>
      <c r="J7" s="2" t="s">
        <v>157</v>
      </c>
      <c r="K7" s="30" t="s">
        <v>58</v>
      </c>
      <c r="L7" s="2" t="s">
        <v>156</v>
      </c>
      <c r="M7" s="37" t="s">
        <v>158</v>
      </c>
      <c r="N7" s="30" t="s">
        <v>82</v>
      </c>
      <c r="O7" s="30" t="s">
        <v>141</v>
      </c>
      <c r="P7" s="30"/>
      <c r="Q7" s="30" t="s">
        <v>70</v>
      </c>
      <c r="R7" s="2"/>
      <c r="S7" s="9"/>
      <c r="T7" s="8" t="s">
        <v>182</v>
      </c>
      <c r="U7" s="24"/>
    </row>
    <row r="8" spans="1:21" ht="25.5" x14ac:dyDescent="0.2">
      <c r="A8" s="63" t="s">
        <v>18</v>
      </c>
      <c r="B8" s="53" t="s">
        <v>10</v>
      </c>
      <c r="C8" s="53" t="s">
        <v>195</v>
      </c>
      <c r="D8" s="12" t="s">
        <v>110</v>
      </c>
      <c r="E8" s="12"/>
      <c r="F8" s="53" t="s">
        <v>46</v>
      </c>
      <c r="G8" s="53" t="s">
        <v>96</v>
      </c>
      <c r="H8" s="66" t="s">
        <v>105</v>
      </c>
      <c r="I8" s="66" t="s">
        <v>95</v>
      </c>
      <c r="J8" s="12" t="s">
        <v>129</v>
      </c>
      <c r="K8" s="53" t="s">
        <v>59</v>
      </c>
      <c r="L8" s="56" t="s">
        <v>140</v>
      </c>
      <c r="M8" s="59" t="s">
        <v>170</v>
      </c>
      <c r="N8" s="53" t="s">
        <v>83</v>
      </c>
      <c r="O8" s="53" t="s">
        <v>100</v>
      </c>
      <c r="P8" s="53"/>
      <c r="Q8" s="53" t="s">
        <v>71</v>
      </c>
      <c r="R8" s="12" t="s">
        <v>113</v>
      </c>
      <c r="S8" s="39" t="s">
        <v>111</v>
      </c>
      <c r="T8" s="13" t="s">
        <v>112</v>
      </c>
      <c r="U8" s="26"/>
    </row>
    <row r="9" spans="1:21" x14ac:dyDescent="0.2">
      <c r="A9" s="64"/>
      <c r="B9" s="54"/>
      <c r="C9" s="54"/>
      <c r="D9" s="17" t="s">
        <v>111</v>
      </c>
      <c r="E9" s="17" t="s">
        <v>143</v>
      </c>
      <c r="F9" s="54"/>
      <c r="G9" s="54"/>
      <c r="H9" s="54"/>
      <c r="I9" s="54"/>
      <c r="J9" s="17" t="s">
        <v>130</v>
      </c>
      <c r="K9" s="54"/>
      <c r="L9" s="57"/>
      <c r="M9" s="60"/>
      <c r="N9" s="54"/>
      <c r="O9" s="54"/>
      <c r="P9" s="54"/>
      <c r="Q9" s="54"/>
      <c r="R9" s="17" t="s">
        <v>123</v>
      </c>
      <c r="S9" s="40"/>
      <c r="T9" s="19" t="s">
        <v>113</v>
      </c>
      <c r="U9" s="24"/>
    </row>
    <row r="10" spans="1:21" ht="25.5" x14ac:dyDescent="0.2">
      <c r="A10" s="64"/>
      <c r="B10" s="54"/>
      <c r="C10" s="54"/>
      <c r="D10" s="17" t="s">
        <v>142</v>
      </c>
      <c r="E10" s="17" t="s">
        <v>127</v>
      </c>
      <c r="F10" s="54"/>
      <c r="G10" s="54"/>
      <c r="H10" s="54"/>
      <c r="I10" s="54"/>
      <c r="J10" s="17" t="s">
        <v>131</v>
      </c>
      <c r="K10" s="54"/>
      <c r="L10" s="57"/>
      <c r="M10" s="60"/>
      <c r="N10" s="54"/>
      <c r="O10" s="54"/>
      <c r="P10" s="54"/>
      <c r="Q10" s="54"/>
      <c r="R10" s="17" t="s">
        <v>124</v>
      </c>
      <c r="S10" s="40" t="s">
        <v>117</v>
      </c>
      <c r="T10" s="19" t="s">
        <v>114</v>
      </c>
      <c r="U10" s="24"/>
    </row>
    <row r="11" spans="1:21" x14ac:dyDescent="0.2">
      <c r="A11" s="64"/>
      <c r="B11" s="54"/>
      <c r="C11" s="54"/>
      <c r="D11" s="17" t="s">
        <v>122</v>
      </c>
      <c r="E11" s="17" t="s">
        <v>128</v>
      </c>
      <c r="F11" s="54"/>
      <c r="G11" s="54"/>
      <c r="H11" s="54"/>
      <c r="I11" s="54"/>
      <c r="J11" s="17" t="s">
        <v>132</v>
      </c>
      <c r="K11" s="54"/>
      <c r="L11" s="57"/>
      <c r="M11" s="60"/>
      <c r="N11" s="54"/>
      <c r="O11" s="54"/>
      <c r="P11" s="54"/>
      <c r="Q11" s="54"/>
      <c r="R11" s="17" t="s">
        <v>125</v>
      </c>
      <c r="S11" s="40"/>
      <c r="T11" s="19" t="s">
        <v>115</v>
      </c>
      <c r="U11" s="24"/>
    </row>
    <row r="12" spans="1:21" x14ac:dyDescent="0.2">
      <c r="A12" s="64"/>
      <c r="B12" s="54"/>
      <c r="C12" s="54"/>
      <c r="D12" s="17" t="s">
        <v>146</v>
      </c>
      <c r="E12" s="17" t="s">
        <v>144</v>
      </c>
      <c r="F12" s="54"/>
      <c r="G12" s="54"/>
      <c r="H12" s="54"/>
      <c r="I12" s="54"/>
      <c r="J12" s="17" t="s">
        <v>133</v>
      </c>
      <c r="K12" s="54"/>
      <c r="L12" s="57"/>
      <c r="M12" s="60"/>
      <c r="N12" s="54"/>
      <c r="O12" s="54"/>
      <c r="P12" s="54"/>
      <c r="Q12" s="54"/>
      <c r="R12" s="17" t="s">
        <v>126</v>
      </c>
      <c r="S12" s="40" t="s">
        <v>119</v>
      </c>
      <c r="T12" s="19" t="s">
        <v>116</v>
      </c>
      <c r="U12" s="24"/>
    </row>
    <row r="13" spans="1:21" ht="25.5" x14ac:dyDescent="0.2">
      <c r="A13" s="64"/>
      <c r="B13" s="54"/>
      <c r="C13" s="54"/>
      <c r="D13" s="17" t="s">
        <v>147</v>
      </c>
      <c r="E13" s="17" t="s">
        <v>145</v>
      </c>
      <c r="F13" s="54"/>
      <c r="G13" s="54"/>
      <c r="H13" s="54"/>
      <c r="I13" s="54"/>
      <c r="J13" s="17" t="s">
        <v>134</v>
      </c>
      <c r="K13" s="54"/>
      <c r="L13" s="57"/>
      <c r="M13" s="60"/>
      <c r="N13" s="54"/>
      <c r="O13" s="54"/>
      <c r="P13" s="54"/>
      <c r="Q13" s="54"/>
      <c r="R13" s="17"/>
      <c r="S13" s="40"/>
      <c r="T13" s="19"/>
      <c r="U13" s="24"/>
    </row>
    <row r="14" spans="1:21" x14ac:dyDescent="0.2">
      <c r="A14" s="64"/>
      <c r="B14" s="54"/>
      <c r="C14" s="54"/>
      <c r="D14" s="17"/>
      <c r="E14" s="17"/>
      <c r="F14" s="54"/>
      <c r="G14" s="54"/>
      <c r="H14" s="54"/>
      <c r="I14" s="54"/>
      <c r="J14" s="17" t="s">
        <v>135</v>
      </c>
      <c r="K14" s="54"/>
      <c r="L14" s="57"/>
      <c r="M14" s="60"/>
      <c r="N14" s="54"/>
      <c r="O14" s="54"/>
      <c r="P14" s="54"/>
      <c r="Q14" s="54"/>
      <c r="R14" s="17" t="s">
        <v>127</v>
      </c>
      <c r="S14" s="40" t="s">
        <v>121</v>
      </c>
      <c r="T14" s="19"/>
      <c r="U14" s="24"/>
    </row>
    <row r="15" spans="1:21" x14ac:dyDescent="0.2">
      <c r="A15" s="64"/>
      <c r="B15" s="54"/>
      <c r="C15" s="54"/>
      <c r="D15" s="17"/>
      <c r="E15" s="17"/>
      <c r="F15" s="54"/>
      <c r="G15" s="54"/>
      <c r="H15" s="54"/>
      <c r="I15" s="54"/>
      <c r="J15" s="17" t="s">
        <v>136</v>
      </c>
      <c r="K15" s="54"/>
      <c r="L15" s="57"/>
      <c r="M15" s="60"/>
      <c r="N15" s="54"/>
      <c r="O15" s="54"/>
      <c r="P15" s="54"/>
      <c r="Q15" s="54"/>
      <c r="R15" s="17"/>
      <c r="S15" s="40"/>
      <c r="T15" s="19"/>
      <c r="U15" s="24"/>
    </row>
    <row r="16" spans="1:21" x14ac:dyDescent="0.2">
      <c r="A16" s="64"/>
      <c r="B16" s="54"/>
      <c r="C16" s="54"/>
      <c r="D16" s="17"/>
      <c r="E16" s="17"/>
      <c r="F16" s="54"/>
      <c r="G16" s="54"/>
      <c r="H16" s="54"/>
      <c r="I16" s="54"/>
      <c r="J16" s="17" t="s">
        <v>137</v>
      </c>
      <c r="K16" s="54"/>
      <c r="L16" s="57"/>
      <c r="M16" s="60"/>
      <c r="N16" s="54"/>
      <c r="O16" s="54"/>
      <c r="P16" s="54"/>
      <c r="Q16" s="54"/>
      <c r="R16" s="17" t="s">
        <v>128</v>
      </c>
      <c r="S16" s="40" t="s">
        <v>122</v>
      </c>
      <c r="T16" s="19" t="s">
        <v>117</v>
      </c>
      <c r="U16" s="24"/>
    </row>
    <row r="17" spans="1:21" x14ac:dyDescent="0.2">
      <c r="A17" s="64"/>
      <c r="B17" s="54"/>
      <c r="C17" s="54"/>
      <c r="D17" s="17"/>
      <c r="E17" s="17"/>
      <c r="F17" s="54"/>
      <c r="G17" s="54"/>
      <c r="H17" s="54"/>
      <c r="I17" s="54"/>
      <c r="J17" s="1"/>
      <c r="K17" s="54"/>
      <c r="L17" s="57"/>
      <c r="M17" s="60"/>
      <c r="N17" s="54"/>
      <c r="O17" s="54"/>
      <c r="P17" s="54"/>
      <c r="Q17" s="54"/>
      <c r="R17" s="17"/>
      <c r="S17" s="40"/>
      <c r="T17" s="19" t="s">
        <v>118</v>
      </c>
      <c r="U17" s="24"/>
    </row>
    <row r="18" spans="1:21" x14ac:dyDescent="0.2">
      <c r="A18" s="64"/>
      <c r="B18" s="54"/>
      <c r="C18" s="54"/>
      <c r="D18" s="17"/>
      <c r="E18" s="17"/>
      <c r="F18" s="54"/>
      <c r="G18" s="54"/>
      <c r="H18" s="54"/>
      <c r="I18" s="54"/>
      <c r="J18" s="17" t="s">
        <v>138</v>
      </c>
      <c r="K18" s="54"/>
      <c r="L18" s="57"/>
      <c r="M18" s="60"/>
      <c r="N18" s="54"/>
      <c r="O18" s="54"/>
      <c r="P18" s="54"/>
      <c r="Q18" s="54"/>
      <c r="R18" s="17"/>
      <c r="S18" s="40"/>
      <c r="T18" s="19" t="s">
        <v>119</v>
      </c>
      <c r="U18" s="24"/>
    </row>
    <row r="19" spans="1:21" s="5" customFormat="1" ht="15" customHeight="1" x14ac:dyDescent="0.2">
      <c r="A19" s="65"/>
      <c r="B19" s="55"/>
      <c r="C19" s="55"/>
      <c r="D19" s="18"/>
      <c r="E19" s="18"/>
      <c r="F19" s="55"/>
      <c r="G19" s="55"/>
      <c r="H19" s="62"/>
      <c r="I19" s="62"/>
      <c r="J19" s="17" t="s">
        <v>139</v>
      </c>
      <c r="K19" s="55"/>
      <c r="L19" s="58"/>
      <c r="M19" s="61"/>
      <c r="N19" s="55"/>
      <c r="O19" s="55"/>
      <c r="P19" s="62"/>
      <c r="Q19" s="55"/>
      <c r="R19" s="18"/>
      <c r="S19" s="20"/>
      <c r="T19" s="16" t="s">
        <v>120</v>
      </c>
      <c r="U19" s="16"/>
    </row>
    <row r="20" spans="1:21" ht="76.5" x14ac:dyDescent="0.2">
      <c r="A20" s="6" t="s">
        <v>1</v>
      </c>
      <c r="B20" s="30" t="s">
        <v>1</v>
      </c>
      <c r="C20" s="30" t="s">
        <v>194</v>
      </c>
      <c r="D20" s="2"/>
      <c r="E20" s="2" t="s">
        <v>33</v>
      </c>
      <c r="F20" s="30" t="s">
        <v>47</v>
      </c>
      <c r="G20" s="30" t="s">
        <v>33</v>
      </c>
      <c r="H20" s="32" t="s">
        <v>105</v>
      </c>
      <c r="I20" s="30"/>
      <c r="J20" s="2" t="s">
        <v>159</v>
      </c>
      <c r="K20" s="30" t="s">
        <v>60</v>
      </c>
      <c r="L20" s="36" t="s">
        <v>160</v>
      </c>
      <c r="M20" s="37" t="s">
        <v>167</v>
      </c>
      <c r="N20" s="30" t="s">
        <v>84</v>
      </c>
      <c r="O20" s="30" t="s">
        <v>100</v>
      </c>
      <c r="P20" s="30"/>
      <c r="Q20" s="30" t="s">
        <v>72</v>
      </c>
      <c r="R20" s="18"/>
      <c r="S20" s="20"/>
      <c r="T20" s="16" t="s">
        <v>181</v>
      </c>
      <c r="U20" s="24"/>
    </row>
    <row r="21" spans="1:21" ht="76.5" x14ac:dyDescent="0.2">
      <c r="A21" s="6" t="s">
        <v>4</v>
      </c>
      <c r="B21" s="41" t="s">
        <v>15</v>
      </c>
      <c r="C21" s="30" t="s">
        <v>193</v>
      </c>
      <c r="D21" s="2" t="s">
        <v>21</v>
      </c>
      <c r="E21" s="2" t="s">
        <v>34</v>
      </c>
      <c r="F21" s="30" t="s">
        <v>48</v>
      </c>
      <c r="G21" s="30" t="s">
        <v>161</v>
      </c>
      <c r="H21" s="32" t="s">
        <v>105</v>
      </c>
      <c r="I21" s="32" t="s">
        <v>106</v>
      </c>
      <c r="J21" s="2" t="s">
        <v>109</v>
      </c>
      <c r="K21" s="30" t="s">
        <v>61</v>
      </c>
      <c r="L21" s="2" t="s">
        <v>162</v>
      </c>
      <c r="M21" s="37" t="s">
        <v>170</v>
      </c>
      <c r="N21" s="30" t="s">
        <v>85</v>
      </c>
      <c r="O21" s="30" t="s">
        <v>100</v>
      </c>
      <c r="P21" s="30"/>
      <c r="Q21" s="30" t="s">
        <v>73</v>
      </c>
      <c r="R21" s="2"/>
      <c r="S21" s="9"/>
      <c r="T21" s="2" t="s">
        <v>150</v>
      </c>
      <c r="U21" s="27"/>
    </row>
    <row r="22" spans="1:21" ht="25.5" x14ac:dyDescent="0.2">
      <c r="A22" s="6"/>
      <c r="B22" s="30"/>
      <c r="C22" s="30" t="s">
        <v>17</v>
      </c>
      <c r="D22" s="2" t="s">
        <v>22</v>
      </c>
      <c r="E22" s="2"/>
      <c r="F22" s="30"/>
      <c r="G22" s="30"/>
      <c r="H22" s="32"/>
      <c r="I22" s="32" t="s">
        <v>93</v>
      </c>
      <c r="J22" s="2"/>
      <c r="K22" s="30"/>
      <c r="L22" s="2"/>
      <c r="M22" s="32"/>
      <c r="N22" s="30"/>
      <c r="O22" s="30"/>
      <c r="P22" s="30"/>
      <c r="Q22" s="30"/>
      <c r="R22" s="2"/>
      <c r="S22" s="9"/>
      <c r="T22" s="8"/>
      <c r="U22" s="27"/>
    </row>
    <row r="23" spans="1:21" ht="38.25" x14ac:dyDescent="0.2">
      <c r="A23" s="6" t="s">
        <v>29</v>
      </c>
      <c r="B23" s="41" t="s">
        <v>11</v>
      </c>
      <c r="C23" s="30" t="s">
        <v>192</v>
      </c>
      <c r="D23" s="2"/>
      <c r="E23" s="2" t="s">
        <v>35</v>
      </c>
      <c r="F23" s="30" t="s">
        <v>49</v>
      </c>
      <c r="G23" s="30" t="s">
        <v>104</v>
      </c>
      <c r="H23" s="32"/>
      <c r="I23" s="32"/>
      <c r="J23" s="2" t="s">
        <v>98</v>
      </c>
      <c r="K23" s="30" t="s">
        <v>62</v>
      </c>
      <c r="L23" s="2" t="s">
        <v>101</v>
      </c>
      <c r="M23" s="32"/>
      <c r="N23" s="30" t="s">
        <v>86</v>
      </c>
      <c r="O23" s="30" t="s">
        <v>100</v>
      </c>
      <c r="P23" s="30"/>
      <c r="Q23" s="30" t="s">
        <v>74</v>
      </c>
      <c r="R23" s="2"/>
      <c r="S23" s="9"/>
      <c r="T23" s="2" t="s">
        <v>148</v>
      </c>
      <c r="U23" s="24"/>
    </row>
    <row r="24" spans="1:21" ht="63.75" x14ac:dyDescent="0.2">
      <c r="A24" s="6" t="s">
        <v>5</v>
      </c>
      <c r="B24" s="41" t="s">
        <v>5</v>
      </c>
      <c r="C24" s="30" t="s">
        <v>191</v>
      </c>
      <c r="D24" s="2" t="s">
        <v>21</v>
      </c>
      <c r="E24" s="2" t="s">
        <v>36</v>
      </c>
      <c r="F24" s="30" t="s">
        <v>50</v>
      </c>
      <c r="G24" s="30" t="s">
        <v>37</v>
      </c>
      <c r="H24" s="32"/>
      <c r="I24" s="32" t="s">
        <v>94</v>
      </c>
      <c r="J24" s="2" t="s">
        <v>168</v>
      </c>
      <c r="K24" s="30" t="s">
        <v>63</v>
      </c>
      <c r="L24" s="2" t="s">
        <v>184</v>
      </c>
      <c r="M24" s="37" t="s">
        <v>166</v>
      </c>
      <c r="N24" s="30" t="s">
        <v>87</v>
      </c>
      <c r="O24" s="30" t="s">
        <v>100</v>
      </c>
      <c r="P24" s="30"/>
      <c r="Q24" s="30" t="s">
        <v>75</v>
      </c>
      <c r="R24" s="2"/>
      <c r="S24" s="9"/>
      <c r="T24" s="2" t="s">
        <v>151</v>
      </c>
      <c r="U24" s="27"/>
    </row>
    <row r="25" spans="1:21" ht="38.25" x14ac:dyDescent="0.2">
      <c r="A25" s="6" t="s">
        <v>6</v>
      </c>
      <c r="B25" s="41" t="s">
        <v>12</v>
      </c>
      <c r="C25" s="30" t="s">
        <v>190</v>
      </c>
      <c r="D25" s="2"/>
      <c r="E25" s="2" t="s">
        <v>38</v>
      </c>
      <c r="F25" s="30" t="s">
        <v>51</v>
      </c>
      <c r="G25" s="30" t="s">
        <v>39</v>
      </c>
      <c r="H25" s="32"/>
      <c r="I25" s="32"/>
      <c r="J25" s="2" t="s">
        <v>185</v>
      </c>
      <c r="K25" s="30" t="s">
        <v>64</v>
      </c>
      <c r="L25" s="2" t="s">
        <v>185</v>
      </c>
      <c r="M25" s="32"/>
      <c r="N25" s="30" t="s">
        <v>88</v>
      </c>
      <c r="O25" s="30" t="s">
        <v>155</v>
      </c>
      <c r="P25" s="30"/>
      <c r="Q25" s="30" t="s">
        <v>76</v>
      </c>
      <c r="R25" s="2"/>
      <c r="S25" s="9"/>
      <c r="T25" s="2" t="s">
        <v>149</v>
      </c>
      <c r="U25" s="27"/>
    </row>
    <row r="26" spans="1:21" x14ac:dyDescent="0.2">
      <c r="A26" s="6" t="s">
        <v>7</v>
      </c>
      <c r="B26" s="30" t="s">
        <v>108</v>
      </c>
      <c r="C26" s="30" t="s">
        <v>189</v>
      </c>
      <c r="D26" s="2"/>
      <c r="E26" s="2"/>
      <c r="F26" s="30" t="s">
        <v>52</v>
      </c>
      <c r="G26" s="30"/>
      <c r="H26" s="30"/>
      <c r="I26" s="30"/>
      <c r="J26" s="2"/>
      <c r="K26" s="30" t="s">
        <v>65</v>
      </c>
      <c r="L26" s="2"/>
      <c r="M26" s="30"/>
      <c r="N26" s="30" t="s">
        <v>89</v>
      </c>
      <c r="O26" s="30"/>
      <c r="P26" s="30"/>
      <c r="Q26" s="30" t="s">
        <v>77</v>
      </c>
      <c r="R26" s="2"/>
      <c r="S26" s="2"/>
      <c r="T26" s="43" t="s">
        <v>165</v>
      </c>
      <c r="U26" s="25"/>
    </row>
    <row r="27" spans="1:21" ht="51" x14ac:dyDescent="0.2">
      <c r="A27" s="6" t="s">
        <v>8</v>
      </c>
      <c r="B27" s="30" t="s">
        <v>8</v>
      </c>
      <c r="C27" s="30" t="s">
        <v>188</v>
      </c>
      <c r="D27" s="2"/>
      <c r="E27" s="30" t="s">
        <v>198</v>
      </c>
      <c r="F27" s="30" t="s">
        <v>53</v>
      </c>
      <c r="G27" s="30" t="s">
        <v>91</v>
      </c>
      <c r="H27" s="32" t="s">
        <v>164</v>
      </c>
      <c r="I27" s="42" t="s">
        <v>164</v>
      </c>
      <c r="J27" s="2" t="s">
        <v>186</v>
      </c>
      <c r="K27" s="30" t="s">
        <v>66</v>
      </c>
      <c r="L27" s="2" t="s">
        <v>187</v>
      </c>
      <c r="M27" s="32" t="s">
        <v>164</v>
      </c>
      <c r="N27" s="30" t="s">
        <v>90</v>
      </c>
      <c r="O27" s="30"/>
      <c r="P27" s="30"/>
      <c r="Q27" s="30" t="s">
        <v>78</v>
      </c>
      <c r="R27" s="2"/>
      <c r="S27" s="9"/>
      <c r="T27" s="44" t="s">
        <v>199</v>
      </c>
      <c r="U27" s="25"/>
    </row>
    <row r="28" spans="1:21" x14ac:dyDescent="0.2">
      <c r="A28" s="14"/>
      <c r="B28" s="31"/>
      <c r="C28" s="31"/>
      <c r="D28" s="15"/>
      <c r="E28" s="15"/>
      <c r="F28" s="31"/>
      <c r="G28" s="31"/>
      <c r="H28" s="31"/>
      <c r="I28" s="31"/>
      <c r="J28" s="15">
        <v>1</v>
      </c>
      <c r="K28" s="31"/>
      <c r="L28" s="15"/>
      <c r="M28" s="31"/>
      <c r="N28" s="31"/>
      <c r="O28" s="31"/>
      <c r="P28" s="31"/>
      <c r="Q28" s="31"/>
      <c r="R28" s="15"/>
      <c r="S28" s="15"/>
      <c r="T28" s="45"/>
    </row>
    <row r="29" spans="1:21" x14ac:dyDescent="0.2">
      <c r="T29" s="46"/>
    </row>
    <row r="30" spans="1:21" x14ac:dyDescent="0.2">
      <c r="T30" s="47"/>
    </row>
    <row r="31" spans="1:21" x14ac:dyDescent="0.2">
      <c r="T31" s="7"/>
    </row>
    <row r="32" spans="1:21" x14ac:dyDescent="0.2">
      <c r="T32" s="7"/>
    </row>
  </sheetData>
  <mergeCells count="20">
    <mergeCell ref="O8:O19"/>
    <mergeCell ref="P8:P19"/>
    <mergeCell ref="F3:I3"/>
    <mergeCell ref="A8:A19"/>
    <mergeCell ref="B8:B19"/>
    <mergeCell ref="C8:C19"/>
    <mergeCell ref="H8:H19"/>
    <mergeCell ref="F8:F19"/>
    <mergeCell ref="I8:I19"/>
    <mergeCell ref="G8:G19"/>
    <mergeCell ref="T27:T28"/>
    <mergeCell ref="T29:T30"/>
    <mergeCell ref="K3:M3"/>
    <mergeCell ref="Q3:S3"/>
    <mergeCell ref="N3:P3"/>
    <mergeCell ref="K8:K19"/>
    <mergeCell ref="L8:L19"/>
    <mergeCell ref="Q8:Q19"/>
    <mergeCell ref="M8:M19"/>
    <mergeCell ref="N8:N19"/>
  </mergeCells>
  <pageMargins left="0.75" right="0.23" top="1" bottom="1" header="0.5" footer="0.5"/>
  <pageSetup paperSize="9" scale="2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heetViews>
  <sheetFormatPr defaultRowHeight="12.75" x14ac:dyDescent="0.2"/>
  <cols>
    <col min="1" max="1" width="29.85546875" customWidth="1"/>
    <col min="2" max="6" width="12.7109375" customWidth="1"/>
  </cols>
  <sheetData>
    <row r="2" spans="1:6" x14ac:dyDescent="0.2">
      <c r="B2" s="38" t="s">
        <v>121</v>
      </c>
      <c r="C2" s="38" t="s">
        <v>111</v>
      </c>
      <c r="D2" s="38" t="s">
        <v>122</v>
      </c>
      <c r="E2" s="38" t="s">
        <v>117</v>
      </c>
      <c r="F2" s="38" t="s">
        <v>119</v>
      </c>
    </row>
    <row r="3" spans="1:6" x14ac:dyDescent="0.2">
      <c r="A3" t="s">
        <v>178</v>
      </c>
      <c r="B3" s="38"/>
      <c r="C3" s="38"/>
      <c r="D3" s="38"/>
      <c r="E3" s="38"/>
      <c r="F3" s="38"/>
    </row>
    <row r="4" spans="1:6" x14ac:dyDescent="0.2">
      <c r="A4" t="s">
        <v>171</v>
      </c>
      <c r="B4" s="67" t="s">
        <v>176</v>
      </c>
      <c r="C4" s="67"/>
      <c r="D4" s="67"/>
      <c r="E4" s="67"/>
      <c r="F4" s="38" t="s">
        <v>177</v>
      </c>
    </row>
    <row r="5" spans="1:6" x14ac:dyDescent="0.2">
      <c r="A5" t="s">
        <v>172</v>
      </c>
      <c r="B5" s="67" t="s">
        <v>176</v>
      </c>
      <c r="C5" s="67"/>
      <c r="D5" s="67"/>
      <c r="E5" s="67"/>
      <c r="F5" s="38" t="s">
        <v>177</v>
      </c>
    </row>
    <row r="6" spans="1:6" x14ac:dyDescent="0.2">
      <c r="A6" t="s">
        <v>173</v>
      </c>
      <c r="B6" s="38" t="s">
        <v>177</v>
      </c>
      <c r="C6" s="38" t="s">
        <v>177</v>
      </c>
      <c r="D6" s="38" t="s">
        <v>177</v>
      </c>
      <c r="E6" s="38" t="s">
        <v>177</v>
      </c>
      <c r="F6" s="38" t="s">
        <v>177</v>
      </c>
    </row>
    <row r="7" spans="1:6" x14ac:dyDescent="0.2">
      <c r="A7" t="s">
        <v>174</v>
      </c>
      <c r="B7" s="38" t="s">
        <v>177</v>
      </c>
      <c r="C7" s="38" t="s">
        <v>177</v>
      </c>
      <c r="D7" s="38" t="s">
        <v>177</v>
      </c>
      <c r="E7" s="38" t="s">
        <v>177</v>
      </c>
      <c r="F7" s="38" t="s">
        <v>177</v>
      </c>
    </row>
    <row r="8" spans="1:6" x14ac:dyDescent="0.2">
      <c r="A8" t="s">
        <v>175</v>
      </c>
      <c r="B8" s="67" t="s">
        <v>176</v>
      </c>
      <c r="C8" s="67"/>
      <c r="D8" s="67"/>
      <c r="E8" s="67"/>
      <c r="F8" s="38" t="s">
        <v>177</v>
      </c>
    </row>
  </sheetData>
  <mergeCells count="3">
    <mergeCell ref="B4:E4"/>
    <mergeCell ref="B5:E5"/>
    <mergeCell ref="B8:E8"/>
  </mergeCell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Sheet1!TABLE</vt:lpstr>
      <vt:lpstr>Sheet1!TABLE_2</vt:lpstr>
    </vt:vector>
  </TitlesOfParts>
  <Company>Enron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EnronCredit.com</dc:title>
  <dc:creator>SSimunov</dc:creator>
  <cp:lastModifiedBy>Jan Havlíček</cp:lastModifiedBy>
  <cp:lastPrinted>2000-06-09T17:56:30Z</cp:lastPrinted>
  <dcterms:created xsi:type="dcterms:W3CDTF">2000-06-02T14:34:08Z</dcterms:created>
  <dcterms:modified xsi:type="dcterms:W3CDTF">2023-09-11T04:59:50Z</dcterms:modified>
</cp:coreProperties>
</file>