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34588B-6F0D-4AAD-A430-94E93C5445ED}" xr6:coauthVersionLast="47" xr6:coauthVersionMax="47" xr10:uidLastSave="{00000000-0000-0000-0000-000000000000}"/>
  <bookViews>
    <workbookView xWindow="-120" yWindow="-120" windowWidth="23280" windowHeight="12480" activeTab="1"/>
  </bookViews>
  <sheets>
    <sheet name="Chart1" sheetId="1" r:id="rId1"/>
    <sheet name="Sheet2" sheetId="624" r:id="rId2"/>
    <sheet name="Sheet1" sheetId="2096" r:id="rId3"/>
  </sheets>
  <definedNames>
    <definedName name="_xlnm.Print_Area" localSheetId="2">Sheet1!$A$3:$H$464</definedName>
    <definedName name="_xlnm.Print_Titles" localSheetId="2">Sheet1!$1:$2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4" i="2096" l="1"/>
  <c r="J255" i="2096"/>
  <c r="J256" i="2096"/>
  <c r="J257" i="2096"/>
  <c r="J258" i="2096"/>
  <c r="J259" i="2096"/>
  <c r="J260" i="2096"/>
  <c r="J261" i="2096"/>
  <c r="J262" i="2096"/>
  <c r="J263" i="2096"/>
  <c r="J264" i="2096"/>
  <c r="J265" i="2096"/>
  <c r="J266" i="2096"/>
  <c r="J267" i="2096"/>
  <c r="J268" i="2096"/>
  <c r="J269" i="2096"/>
  <c r="J270" i="2096"/>
  <c r="J271" i="2096"/>
  <c r="J272" i="2096"/>
  <c r="J273" i="2096"/>
  <c r="J274" i="2096"/>
  <c r="J275" i="2096"/>
  <c r="J276" i="2096"/>
  <c r="J277" i="2096"/>
  <c r="J278" i="2096"/>
  <c r="J279" i="2096"/>
  <c r="J280" i="2096"/>
  <c r="J281" i="2096"/>
  <c r="J282" i="2096"/>
  <c r="J283" i="2096"/>
  <c r="J284" i="2096"/>
  <c r="J285" i="2096"/>
  <c r="J286" i="2096"/>
  <c r="J287" i="2096"/>
  <c r="J288" i="2096"/>
  <c r="J289" i="2096"/>
  <c r="J290" i="2096"/>
  <c r="J291" i="2096"/>
  <c r="J292" i="2096"/>
  <c r="J293" i="2096"/>
  <c r="J294" i="2096"/>
  <c r="J295" i="2096"/>
  <c r="J296" i="2096"/>
  <c r="J297" i="2096"/>
  <c r="J298" i="2096"/>
  <c r="J299" i="2096"/>
  <c r="J300" i="2096"/>
  <c r="J301" i="2096"/>
  <c r="J302" i="2096"/>
  <c r="J303" i="2096"/>
  <c r="J304" i="2096"/>
  <c r="J305" i="2096"/>
  <c r="J306" i="2096"/>
  <c r="J307" i="2096"/>
  <c r="J308" i="2096"/>
  <c r="J309" i="2096"/>
  <c r="J310" i="2096"/>
  <c r="J311" i="2096"/>
  <c r="J312" i="2096"/>
  <c r="J313" i="2096"/>
  <c r="J314" i="2096"/>
  <c r="J315" i="2096"/>
  <c r="J316" i="2096"/>
  <c r="J317" i="2096"/>
  <c r="J318" i="2096"/>
  <c r="J319" i="2096"/>
  <c r="J320" i="2096"/>
  <c r="J321" i="2096"/>
  <c r="J322" i="2096"/>
  <c r="J323" i="2096"/>
  <c r="J324" i="2096"/>
  <c r="J325" i="2096"/>
  <c r="J326" i="2096"/>
  <c r="J327" i="2096"/>
  <c r="J328" i="2096"/>
  <c r="J329" i="2096"/>
  <c r="J330" i="2096"/>
  <c r="J331" i="2096"/>
  <c r="J332" i="2096"/>
  <c r="J333" i="2096"/>
  <c r="J334" i="2096"/>
  <c r="J335" i="2096"/>
  <c r="J336" i="2096"/>
  <c r="J337" i="2096"/>
  <c r="J338" i="2096"/>
  <c r="J339" i="2096"/>
  <c r="J340" i="2096"/>
  <c r="J341" i="2096"/>
  <c r="J342" i="2096"/>
  <c r="J343" i="2096"/>
  <c r="J344" i="2096"/>
  <c r="J345" i="2096"/>
  <c r="J346" i="2096"/>
  <c r="J347" i="2096"/>
  <c r="J348" i="2096"/>
  <c r="J349" i="2096"/>
  <c r="J350" i="2096"/>
  <c r="J351" i="2096"/>
  <c r="J352" i="2096"/>
  <c r="J353" i="2096"/>
  <c r="J354" i="2096"/>
  <c r="J355" i="2096"/>
  <c r="J356" i="2096"/>
  <c r="J357" i="2096"/>
  <c r="J358" i="2096"/>
  <c r="J359" i="2096"/>
  <c r="J360" i="2096"/>
  <c r="J361" i="2096"/>
  <c r="J362" i="2096"/>
  <c r="J363" i="2096"/>
  <c r="J364" i="2096"/>
  <c r="J365" i="2096"/>
  <c r="J366" i="2096"/>
  <c r="J367" i="2096"/>
  <c r="J368" i="2096"/>
  <c r="J369" i="2096"/>
  <c r="J370" i="2096"/>
  <c r="J371" i="2096"/>
  <c r="J372" i="2096"/>
  <c r="J373" i="2096"/>
  <c r="J374" i="2096"/>
  <c r="J375" i="2096"/>
  <c r="J376" i="2096"/>
  <c r="J377" i="2096"/>
  <c r="J378" i="2096"/>
  <c r="J379" i="2096"/>
  <c r="J380" i="2096"/>
  <c r="J381" i="2096"/>
  <c r="J382" i="2096"/>
  <c r="J383" i="2096"/>
  <c r="J384" i="2096"/>
  <c r="J385" i="2096"/>
  <c r="J386" i="2096"/>
  <c r="J387" i="2096"/>
  <c r="J388" i="2096"/>
  <c r="J389" i="2096"/>
  <c r="J390" i="2096"/>
  <c r="J391" i="2096"/>
  <c r="J392" i="2096"/>
  <c r="J393" i="2096"/>
  <c r="J394" i="2096"/>
  <c r="J395" i="2096"/>
  <c r="J396" i="2096"/>
  <c r="J397" i="2096"/>
  <c r="J398" i="2096"/>
  <c r="J399" i="2096"/>
  <c r="J400" i="2096"/>
  <c r="J401" i="2096"/>
  <c r="J402" i="2096"/>
  <c r="J403" i="2096"/>
  <c r="J404" i="2096"/>
  <c r="J405" i="2096"/>
  <c r="J406" i="2096"/>
  <c r="J407" i="2096"/>
  <c r="J408" i="2096"/>
  <c r="J409" i="2096"/>
  <c r="J410" i="2096"/>
  <c r="J411" i="2096"/>
  <c r="J412" i="2096"/>
  <c r="J413" i="2096"/>
  <c r="J414" i="2096"/>
  <c r="J415" i="2096"/>
  <c r="J416" i="2096"/>
  <c r="J417" i="2096"/>
  <c r="J418" i="2096"/>
  <c r="J419" i="2096"/>
  <c r="J420" i="2096"/>
  <c r="J421" i="2096"/>
  <c r="J422" i="2096"/>
  <c r="J423" i="2096"/>
  <c r="J424" i="2096"/>
  <c r="J425" i="2096"/>
  <c r="J426" i="2096"/>
  <c r="J427" i="2096"/>
  <c r="J428" i="2096"/>
  <c r="J429" i="2096"/>
  <c r="J430" i="2096"/>
  <c r="J431" i="2096"/>
  <c r="J432" i="2096"/>
  <c r="J433" i="2096"/>
  <c r="J434" i="2096"/>
  <c r="J435" i="2096"/>
  <c r="J436" i="2096"/>
  <c r="J437" i="2096"/>
  <c r="J438" i="2096"/>
  <c r="J439" i="2096"/>
  <c r="J440" i="2096"/>
  <c r="J441" i="2096"/>
  <c r="J442" i="2096"/>
  <c r="J443" i="2096"/>
  <c r="J444" i="2096"/>
  <c r="J445" i="2096"/>
  <c r="J446" i="2096"/>
  <c r="J447" i="2096"/>
  <c r="J448" i="2096"/>
  <c r="J449" i="2096"/>
  <c r="J450" i="2096"/>
  <c r="J451" i="2096"/>
  <c r="J452" i="2096"/>
  <c r="J453" i="2096"/>
  <c r="J454" i="2096"/>
  <c r="J455" i="2096"/>
  <c r="J456" i="2096"/>
  <c r="J457" i="2096"/>
  <c r="J458" i="2096"/>
  <c r="J459" i="2096"/>
  <c r="J460" i="2096"/>
  <c r="J461" i="2096"/>
  <c r="J462" i="2096"/>
  <c r="J463" i="2096"/>
  <c r="J464" i="2096"/>
  <c r="F466" i="2096"/>
  <c r="G466" i="2096"/>
  <c r="H466" i="2096"/>
  <c r="F467" i="2096"/>
  <c r="G467" i="2096"/>
  <c r="H467" i="2096"/>
  <c r="F468" i="2096"/>
  <c r="G468" i="2096"/>
  <c r="H468" i="2096"/>
  <c r="I3" i="624"/>
  <c r="I4" i="624"/>
  <c r="I5" i="624"/>
  <c r="I6" i="624"/>
  <c r="I7" i="624"/>
  <c r="I8" i="624"/>
  <c r="I9" i="624"/>
  <c r="I10" i="624"/>
  <c r="I11" i="624"/>
  <c r="I12" i="624"/>
  <c r="I13" i="624"/>
  <c r="I14" i="624"/>
  <c r="I15" i="624"/>
  <c r="I16" i="624"/>
  <c r="I17" i="624"/>
  <c r="I18" i="624"/>
  <c r="I19" i="624"/>
  <c r="I20" i="624"/>
  <c r="I21" i="624"/>
  <c r="I22" i="624"/>
  <c r="I23" i="624"/>
  <c r="I24" i="624"/>
  <c r="I25" i="624"/>
  <c r="I26" i="624"/>
  <c r="I27" i="624"/>
  <c r="I28" i="624"/>
  <c r="I29" i="624"/>
  <c r="I30" i="624"/>
  <c r="I31" i="624"/>
  <c r="I32" i="624"/>
  <c r="I33" i="624"/>
  <c r="I34" i="624"/>
  <c r="I35" i="624"/>
  <c r="I36" i="624"/>
  <c r="I37" i="624"/>
  <c r="I38" i="624"/>
  <c r="I39" i="624"/>
  <c r="I40" i="624"/>
  <c r="I41" i="624"/>
  <c r="I42" i="624"/>
  <c r="I43" i="624"/>
  <c r="I44" i="624"/>
  <c r="I45" i="624"/>
  <c r="I46" i="624"/>
  <c r="I47" i="624"/>
  <c r="I48" i="624"/>
  <c r="I49" i="624"/>
  <c r="I50" i="624"/>
  <c r="I51" i="624"/>
  <c r="I52" i="624"/>
  <c r="I53" i="624"/>
  <c r="I54" i="624"/>
  <c r="I55" i="624"/>
  <c r="I56" i="624"/>
  <c r="I57" i="624"/>
  <c r="I58" i="624"/>
  <c r="I59" i="624"/>
  <c r="I60" i="624"/>
  <c r="I61" i="624"/>
  <c r="I62" i="624"/>
  <c r="I63" i="624"/>
  <c r="I64" i="624"/>
  <c r="I65" i="624"/>
  <c r="I66" i="624"/>
  <c r="I67" i="624"/>
  <c r="I68" i="624"/>
  <c r="I69" i="624"/>
  <c r="I70" i="624"/>
  <c r="I71" i="624"/>
  <c r="I72" i="624"/>
  <c r="I73" i="624"/>
  <c r="I74" i="624"/>
  <c r="I75" i="624"/>
  <c r="I76" i="624"/>
  <c r="I77" i="624"/>
  <c r="I78" i="624"/>
  <c r="I79" i="624"/>
  <c r="I80" i="624"/>
  <c r="I81" i="624"/>
  <c r="I82" i="624"/>
  <c r="I83" i="624"/>
  <c r="I84" i="624"/>
  <c r="I85" i="624"/>
  <c r="I86" i="624"/>
  <c r="I87" i="624"/>
  <c r="I88" i="624"/>
  <c r="I89" i="624"/>
  <c r="I90" i="624"/>
  <c r="I91" i="624"/>
  <c r="I92" i="624"/>
  <c r="I93" i="624"/>
  <c r="I94" i="624"/>
  <c r="I95" i="624"/>
  <c r="I96" i="624"/>
  <c r="I97" i="624"/>
  <c r="I98" i="624"/>
  <c r="I99" i="624"/>
  <c r="I100" i="624"/>
  <c r="I101" i="624"/>
  <c r="I102" i="624"/>
  <c r="I103" i="624"/>
  <c r="I104" i="624"/>
  <c r="I105" i="624"/>
  <c r="I106" i="624"/>
  <c r="I107" i="624"/>
  <c r="I108" i="624"/>
  <c r="I109" i="624"/>
  <c r="I110" i="624"/>
  <c r="I111" i="624"/>
  <c r="I112" i="624"/>
  <c r="I113" i="624"/>
  <c r="I114" i="624"/>
  <c r="I115" i="624"/>
  <c r="I116" i="624"/>
  <c r="I117" i="624"/>
  <c r="I118" i="624"/>
  <c r="I119" i="624"/>
  <c r="I120" i="624"/>
  <c r="I121" i="624"/>
  <c r="I122" i="624"/>
  <c r="I123" i="624"/>
  <c r="I124" i="624"/>
  <c r="I125" i="624"/>
  <c r="I126" i="624"/>
  <c r="I127" i="624"/>
  <c r="I128" i="624"/>
  <c r="I129" i="624"/>
  <c r="I130" i="624"/>
  <c r="I131" i="624"/>
  <c r="I132" i="624"/>
  <c r="I133" i="624"/>
  <c r="I134" i="624"/>
  <c r="I135" i="624"/>
  <c r="I136" i="624"/>
  <c r="I137" i="624"/>
  <c r="I138" i="624"/>
  <c r="I139" i="624"/>
  <c r="I140" i="624"/>
  <c r="I141" i="624"/>
  <c r="I142" i="624"/>
  <c r="I143" i="624"/>
  <c r="I144" i="624"/>
  <c r="I145" i="624"/>
  <c r="I146" i="624"/>
  <c r="I147" i="624"/>
  <c r="I148" i="624"/>
  <c r="I149" i="624"/>
  <c r="I150" i="624"/>
  <c r="I151" i="624"/>
  <c r="I152" i="624"/>
  <c r="I153" i="624"/>
  <c r="I154" i="624"/>
  <c r="I155" i="624"/>
  <c r="I156" i="624"/>
  <c r="I157" i="624"/>
  <c r="I158" i="624"/>
  <c r="I159" i="624"/>
  <c r="I160" i="624"/>
  <c r="I161" i="624"/>
  <c r="I162" i="624"/>
  <c r="I163" i="624"/>
  <c r="I164" i="624"/>
  <c r="I165" i="624"/>
  <c r="I166" i="624"/>
  <c r="I167" i="624"/>
  <c r="I168" i="624"/>
  <c r="I169" i="624"/>
  <c r="I170" i="624"/>
  <c r="I171" i="624"/>
  <c r="I172" i="624"/>
  <c r="I173" i="624"/>
  <c r="I174" i="624"/>
  <c r="I175" i="624"/>
  <c r="I176" i="624"/>
  <c r="I177" i="624"/>
  <c r="I178" i="624"/>
  <c r="I179" i="624"/>
  <c r="I180" i="624"/>
  <c r="I181" i="624"/>
  <c r="I182" i="624"/>
  <c r="I183" i="624"/>
  <c r="I184" i="624"/>
  <c r="I185" i="624"/>
  <c r="I186" i="624"/>
  <c r="I187" i="624"/>
  <c r="I188" i="624"/>
  <c r="I189" i="624"/>
  <c r="I190" i="624"/>
  <c r="I191" i="624"/>
  <c r="I192" i="624"/>
  <c r="I193" i="624"/>
  <c r="I194" i="624"/>
  <c r="I195" i="624"/>
  <c r="I196" i="624"/>
  <c r="I197" i="624"/>
  <c r="I198" i="624"/>
  <c r="I199" i="624"/>
  <c r="I200" i="624"/>
  <c r="I201" i="624"/>
  <c r="I202" i="624"/>
  <c r="I203" i="624"/>
  <c r="I204" i="624"/>
  <c r="I205" i="624"/>
  <c r="I206" i="624"/>
  <c r="I207" i="624"/>
  <c r="I208" i="624"/>
  <c r="I209" i="624"/>
  <c r="I210" i="624"/>
  <c r="I211" i="624"/>
  <c r="I212" i="624"/>
  <c r="I213" i="624"/>
  <c r="I214" i="624"/>
  <c r="I215" i="624"/>
  <c r="I216" i="624"/>
  <c r="I217" i="624"/>
  <c r="I218" i="624"/>
  <c r="I219" i="624"/>
  <c r="I220" i="624"/>
  <c r="I221" i="624"/>
  <c r="I222" i="624"/>
  <c r="I223" i="624"/>
  <c r="I224" i="624"/>
  <c r="I225" i="624"/>
  <c r="I226" i="624"/>
  <c r="I227" i="624"/>
  <c r="I228" i="624"/>
  <c r="I229" i="624"/>
  <c r="I230" i="624"/>
  <c r="I231" i="624"/>
  <c r="I232" i="624"/>
  <c r="I233" i="624"/>
  <c r="I234" i="624"/>
  <c r="I235" i="624"/>
  <c r="I236" i="624"/>
  <c r="I237" i="624"/>
  <c r="I238" i="624"/>
  <c r="I239" i="624"/>
  <c r="I240" i="624"/>
  <c r="I241" i="624"/>
  <c r="I242" i="624"/>
  <c r="I243" i="624"/>
  <c r="I244" i="624"/>
  <c r="I245" i="624"/>
  <c r="I246" i="624"/>
  <c r="I247" i="624"/>
  <c r="I248" i="624"/>
  <c r="F249" i="624"/>
  <c r="G249" i="624"/>
  <c r="H249" i="624"/>
</calcChain>
</file>

<file path=xl/sharedStrings.xml><?xml version="1.0" encoding="utf-8"?>
<sst xmlns="http://schemas.openxmlformats.org/spreadsheetml/2006/main" count="27" uniqueCount="15">
  <si>
    <t>Date</t>
  </si>
  <si>
    <t>Gas</t>
  </si>
  <si>
    <t>Power</t>
  </si>
  <si>
    <t>ENRON</t>
  </si>
  <si>
    <t>VaR</t>
  </si>
  <si>
    <t>Curve Shift</t>
  </si>
  <si>
    <t>total</t>
  </si>
  <si>
    <t>TOTAL</t>
  </si>
  <si>
    <t>GAS PNL</t>
  </si>
  <si>
    <t>GAS PNL vs. Curve Shift</t>
  </si>
  <si>
    <t>Days of Week</t>
  </si>
  <si>
    <t>PWR PNL vs. Curve Shift</t>
  </si>
  <si>
    <t>PWR PNL</t>
  </si>
  <si>
    <t>Corp PNL</t>
  </si>
  <si>
    <t>Corp PNL vs. 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</si>
</sst>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mm/dd/yy"/>
    <numFmt numFmtId="168" formatCode="dd\-mmm\-yy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7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/>
    </xf>
    <xf numFmtId="165" fontId="0" fillId="0" borderId="0" xfId="0" applyNumberFormat="1"/>
    <xf numFmtId="168" fontId="7" fillId="0" borderId="2" xfId="2" applyNumberFormat="1" applyFont="1" applyFill="1" applyBorder="1" applyAlignment="1">
      <alignment horizontal="right" wrapText="1"/>
    </xf>
    <xf numFmtId="164" fontId="7" fillId="0" borderId="2" xfId="1" applyNumberFormat="1" applyFont="1" applyFill="1" applyBorder="1" applyAlignment="1">
      <alignment horizontal="right" wrapText="1"/>
    </xf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350721420643732E-2"/>
          <c:y val="3.4257748776508973E-2"/>
          <c:w val="0.81576026637069921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Sheet1!$B$254:$B$464</c:f>
              <c:numCache>
                <c:formatCode>#,##0_);[Red]\(#,##0\)</c:formatCode>
                <c:ptCount val="211"/>
                <c:pt idx="0">
                  <c:v>51098</c:v>
                </c:pt>
                <c:pt idx="1">
                  <c:v>50797</c:v>
                </c:pt>
                <c:pt idx="2">
                  <c:v>36470</c:v>
                </c:pt>
                <c:pt idx="3">
                  <c:v>44140</c:v>
                </c:pt>
                <c:pt idx="4">
                  <c:v>67053</c:v>
                </c:pt>
                <c:pt idx="5">
                  <c:v>64686</c:v>
                </c:pt>
                <c:pt idx="6">
                  <c:v>53693</c:v>
                </c:pt>
                <c:pt idx="7">
                  <c:v>42431</c:v>
                </c:pt>
                <c:pt idx="8">
                  <c:v>29773</c:v>
                </c:pt>
                <c:pt idx="9">
                  <c:v>32042</c:v>
                </c:pt>
                <c:pt idx="10">
                  <c:v>14169</c:v>
                </c:pt>
                <c:pt idx="11">
                  <c:v>13132</c:v>
                </c:pt>
                <c:pt idx="12">
                  <c:v>16776</c:v>
                </c:pt>
                <c:pt idx="13">
                  <c:v>26059</c:v>
                </c:pt>
                <c:pt idx="14">
                  <c:v>33552</c:v>
                </c:pt>
                <c:pt idx="15">
                  <c:v>39354</c:v>
                </c:pt>
                <c:pt idx="16">
                  <c:v>40254</c:v>
                </c:pt>
                <c:pt idx="17">
                  <c:v>29314</c:v>
                </c:pt>
                <c:pt idx="18">
                  <c:v>32497</c:v>
                </c:pt>
                <c:pt idx="19">
                  <c:v>39991</c:v>
                </c:pt>
                <c:pt idx="20">
                  <c:v>39705</c:v>
                </c:pt>
                <c:pt idx="21">
                  <c:v>46958</c:v>
                </c:pt>
                <c:pt idx="22">
                  <c:v>64323</c:v>
                </c:pt>
                <c:pt idx="23">
                  <c:v>45958</c:v>
                </c:pt>
                <c:pt idx="24">
                  <c:v>42994</c:v>
                </c:pt>
                <c:pt idx="25">
                  <c:v>60589</c:v>
                </c:pt>
                <c:pt idx="26">
                  <c:v>75773</c:v>
                </c:pt>
                <c:pt idx="27">
                  <c:v>73331</c:v>
                </c:pt>
                <c:pt idx="28">
                  <c:v>70528</c:v>
                </c:pt>
                <c:pt idx="29">
                  <c:v>68460</c:v>
                </c:pt>
                <c:pt idx="30">
                  <c:v>59870</c:v>
                </c:pt>
                <c:pt idx="31">
                  <c:v>54794</c:v>
                </c:pt>
                <c:pt idx="32">
                  <c:v>51121</c:v>
                </c:pt>
                <c:pt idx="33">
                  <c:v>40034</c:v>
                </c:pt>
                <c:pt idx="34">
                  <c:v>25721</c:v>
                </c:pt>
                <c:pt idx="35">
                  <c:v>21008</c:v>
                </c:pt>
                <c:pt idx="36">
                  <c:v>22042</c:v>
                </c:pt>
                <c:pt idx="37">
                  <c:v>21997</c:v>
                </c:pt>
                <c:pt idx="38">
                  <c:v>29852</c:v>
                </c:pt>
                <c:pt idx="39">
                  <c:v>44708</c:v>
                </c:pt>
                <c:pt idx="40">
                  <c:v>44082</c:v>
                </c:pt>
                <c:pt idx="41">
                  <c:v>41597</c:v>
                </c:pt>
                <c:pt idx="42">
                  <c:v>45206</c:v>
                </c:pt>
                <c:pt idx="43">
                  <c:v>40433</c:v>
                </c:pt>
                <c:pt idx="44">
                  <c:v>38278</c:v>
                </c:pt>
                <c:pt idx="45">
                  <c:v>26853</c:v>
                </c:pt>
                <c:pt idx="46">
                  <c:v>35732</c:v>
                </c:pt>
                <c:pt idx="47">
                  <c:v>36581</c:v>
                </c:pt>
                <c:pt idx="48">
                  <c:v>37160</c:v>
                </c:pt>
                <c:pt idx="49">
                  <c:v>37968</c:v>
                </c:pt>
                <c:pt idx="50">
                  <c:v>33911</c:v>
                </c:pt>
                <c:pt idx="51">
                  <c:v>29029</c:v>
                </c:pt>
                <c:pt idx="52">
                  <c:v>25426</c:v>
                </c:pt>
                <c:pt idx="53">
                  <c:v>14346</c:v>
                </c:pt>
                <c:pt idx="54">
                  <c:v>21302</c:v>
                </c:pt>
                <c:pt idx="55">
                  <c:v>25269</c:v>
                </c:pt>
                <c:pt idx="56">
                  <c:v>24983</c:v>
                </c:pt>
                <c:pt idx="57">
                  <c:v>33866</c:v>
                </c:pt>
                <c:pt idx="58">
                  <c:v>33266</c:v>
                </c:pt>
                <c:pt idx="59">
                  <c:v>24077</c:v>
                </c:pt>
                <c:pt idx="60">
                  <c:v>31732</c:v>
                </c:pt>
                <c:pt idx="61">
                  <c:v>39175</c:v>
                </c:pt>
                <c:pt idx="62">
                  <c:v>45987</c:v>
                </c:pt>
                <c:pt idx="63">
                  <c:v>43895</c:v>
                </c:pt>
                <c:pt idx="64">
                  <c:v>46323</c:v>
                </c:pt>
                <c:pt idx="65">
                  <c:v>41915</c:v>
                </c:pt>
                <c:pt idx="66">
                  <c:v>40269</c:v>
                </c:pt>
                <c:pt idx="67">
                  <c:v>30234</c:v>
                </c:pt>
                <c:pt idx="68">
                  <c:v>30616</c:v>
                </c:pt>
                <c:pt idx="69">
                  <c:v>30205</c:v>
                </c:pt>
                <c:pt idx="70">
                  <c:v>24647</c:v>
                </c:pt>
                <c:pt idx="71">
                  <c:v>31811</c:v>
                </c:pt>
                <c:pt idx="72">
                  <c:v>32218</c:v>
                </c:pt>
                <c:pt idx="73">
                  <c:v>46052</c:v>
                </c:pt>
                <c:pt idx="74">
                  <c:v>53146</c:v>
                </c:pt>
                <c:pt idx="75">
                  <c:v>102182</c:v>
                </c:pt>
                <c:pt idx="76">
                  <c:v>99978</c:v>
                </c:pt>
                <c:pt idx="77">
                  <c:v>102480</c:v>
                </c:pt>
                <c:pt idx="78">
                  <c:v>91897</c:v>
                </c:pt>
                <c:pt idx="79">
                  <c:v>77203</c:v>
                </c:pt>
                <c:pt idx="80">
                  <c:v>77455</c:v>
                </c:pt>
                <c:pt idx="81">
                  <c:v>80496</c:v>
                </c:pt>
                <c:pt idx="82">
                  <c:v>84067</c:v>
                </c:pt>
                <c:pt idx="83">
                  <c:v>82752</c:v>
                </c:pt>
                <c:pt idx="84">
                  <c:v>83041</c:v>
                </c:pt>
                <c:pt idx="85">
                  <c:v>81488</c:v>
                </c:pt>
                <c:pt idx="86">
                  <c:v>79777</c:v>
                </c:pt>
                <c:pt idx="87">
                  <c:v>81229</c:v>
                </c:pt>
                <c:pt idx="88">
                  <c:v>76610</c:v>
                </c:pt>
                <c:pt idx="89">
                  <c:v>93443</c:v>
                </c:pt>
                <c:pt idx="90">
                  <c:v>86614</c:v>
                </c:pt>
                <c:pt idx="91">
                  <c:v>89223</c:v>
                </c:pt>
                <c:pt idx="92">
                  <c:v>94425</c:v>
                </c:pt>
                <c:pt idx="93">
                  <c:v>86452</c:v>
                </c:pt>
                <c:pt idx="94">
                  <c:v>81933</c:v>
                </c:pt>
                <c:pt idx="95">
                  <c:v>92101</c:v>
                </c:pt>
                <c:pt idx="96">
                  <c:v>87709</c:v>
                </c:pt>
                <c:pt idx="97">
                  <c:v>86721</c:v>
                </c:pt>
                <c:pt idx="98">
                  <c:v>86045</c:v>
                </c:pt>
                <c:pt idx="99">
                  <c:v>86143</c:v>
                </c:pt>
                <c:pt idx="100">
                  <c:v>85946</c:v>
                </c:pt>
                <c:pt idx="101">
                  <c:v>63878</c:v>
                </c:pt>
                <c:pt idx="102">
                  <c:v>58261</c:v>
                </c:pt>
                <c:pt idx="103">
                  <c:v>62032</c:v>
                </c:pt>
                <c:pt idx="104">
                  <c:v>73288</c:v>
                </c:pt>
                <c:pt idx="105">
                  <c:v>76868</c:v>
                </c:pt>
                <c:pt idx="106">
                  <c:v>58123</c:v>
                </c:pt>
                <c:pt idx="107">
                  <c:v>64590</c:v>
                </c:pt>
                <c:pt idx="108">
                  <c:v>82716</c:v>
                </c:pt>
                <c:pt idx="109">
                  <c:v>90574</c:v>
                </c:pt>
                <c:pt idx="110">
                  <c:v>116347</c:v>
                </c:pt>
                <c:pt idx="111">
                  <c:v>111425</c:v>
                </c:pt>
                <c:pt idx="112">
                  <c:v>105588</c:v>
                </c:pt>
                <c:pt idx="113">
                  <c:v>110163</c:v>
                </c:pt>
                <c:pt idx="114">
                  <c:v>105741</c:v>
                </c:pt>
                <c:pt idx="115">
                  <c:v>99747</c:v>
                </c:pt>
                <c:pt idx="116">
                  <c:v>110203</c:v>
                </c:pt>
                <c:pt idx="117">
                  <c:v>98805</c:v>
                </c:pt>
                <c:pt idx="118">
                  <c:v>101995</c:v>
                </c:pt>
                <c:pt idx="119">
                  <c:v>102671</c:v>
                </c:pt>
                <c:pt idx="120">
                  <c:v>83258</c:v>
                </c:pt>
                <c:pt idx="121">
                  <c:v>78770</c:v>
                </c:pt>
                <c:pt idx="122">
                  <c:v>49737</c:v>
                </c:pt>
                <c:pt idx="123">
                  <c:v>56756</c:v>
                </c:pt>
                <c:pt idx="124">
                  <c:v>67821</c:v>
                </c:pt>
                <c:pt idx="125">
                  <c:v>75138</c:v>
                </c:pt>
                <c:pt idx="126">
                  <c:v>80796</c:v>
                </c:pt>
                <c:pt idx="127">
                  <c:v>57398</c:v>
                </c:pt>
                <c:pt idx="128">
                  <c:v>67115</c:v>
                </c:pt>
                <c:pt idx="129">
                  <c:v>60575</c:v>
                </c:pt>
                <c:pt idx="130">
                  <c:v>58671</c:v>
                </c:pt>
                <c:pt idx="131">
                  <c:v>69664</c:v>
                </c:pt>
                <c:pt idx="132">
                  <c:v>62789</c:v>
                </c:pt>
                <c:pt idx="133">
                  <c:v>45372</c:v>
                </c:pt>
                <c:pt idx="134">
                  <c:v>34314</c:v>
                </c:pt>
                <c:pt idx="135">
                  <c:v>23698</c:v>
                </c:pt>
                <c:pt idx="136">
                  <c:v>18805</c:v>
                </c:pt>
                <c:pt idx="137">
                  <c:v>17672</c:v>
                </c:pt>
                <c:pt idx="138">
                  <c:v>28449</c:v>
                </c:pt>
                <c:pt idx="139">
                  <c:v>40448</c:v>
                </c:pt>
                <c:pt idx="140">
                  <c:v>46565</c:v>
                </c:pt>
                <c:pt idx="141">
                  <c:v>51309</c:v>
                </c:pt>
                <c:pt idx="142">
                  <c:v>34299</c:v>
                </c:pt>
                <c:pt idx="143">
                  <c:v>17037</c:v>
                </c:pt>
                <c:pt idx="144">
                  <c:v>40545</c:v>
                </c:pt>
                <c:pt idx="145">
                  <c:v>49394</c:v>
                </c:pt>
                <c:pt idx="146">
                  <c:v>50334</c:v>
                </c:pt>
                <c:pt idx="147">
                  <c:v>75331</c:v>
                </c:pt>
                <c:pt idx="148">
                  <c:v>67372</c:v>
                </c:pt>
                <c:pt idx="149">
                  <c:v>64195</c:v>
                </c:pt>
                <c:pt idx="150">
                  <c:v>54436</c:v>
                </c:pt>
                <c:pt idx="151">
                  <c:v>39826</c:v>
                </c:pt>
                <c:pt idx="152">
                  <c:v>32590</c:v>
                </c:pt>
                <c:pt idx="153">
                  <c:v>44040</c:v>
                </c:pt>
                <c:pt idx="154">
                  <c:v>39549</c:v>
                </c:pt>
                <c:pt idx="155">
                  <c:v>50323</c:v>
                </c:pt>
                <c:pt idx="156">
                  <c:v>50323</c:v>
                </c:pt>
                <c:pt idx="157">
                  <c:v>51008</c:v>
                </c:pt>
                <c:pt idx="158">
                  <c:v>51008</c:v>
                </c:pt>
                <c:pt idx="159">
                  <c:v>51008</c:v>
                </c:pt>
                <c:pt idx="160">
                  <c:v>51008</c:v>
                </c:pt>
                <c:pt idx="161">
                  <c:v>58550</c:v>
                </c:pt>
                <c:pt idx="162">
                  <c:v>64662</c:v>
                </c:pt>
                <c:pt idx="163">
                  <c:v>58735</c:v>
                </c:pt>
                <c:pt idx="164">
                  <c:v>57961</c:v>
                </c:pt>
                <c:pt idx="165">
                  <c:v>72912</c:v>
                </c:pt>
                <c:pt idx="166">
                  <c:v>51470</c:v>
                </c:pt>
                <c:pt idx="167">
                  <c:v>45156</c:v>
                </c:pt>
                <c:pt idx="168">
                  <c:v>45969</c:v>
                </c:pt>
                <c:pt idx="169">
                  <c:v>48419.795599175202</c:v>
                </c:pt>
                <c:pt idx="170">
                  <c:v>48303.3506727282</c:v>
                </c:pt>
                <c:pt idx="171">
                  <c:v>44833.767064519197</c:v>
                </c:pt>
                <c:pt idx="172">
                  <c:v>50261.2067015344</c:v>
                </c:pt>
                <c:pt idx="173">
                  <c:v>44056.664743073299</c:v>
                </c:pt>
                <c:pt idx="174">
                  <c:v>44080.179412506295</c:v>
                </c:pt>
                <c:pt idx="175">
                  <c:v>49290.644223230694</c:v>
                </c:pt>
                <c:pt idx="176">
                  <c:v>39439.467496632802</c:v>
                </c:pt>
                <c:pt idx="177">
                  <c:v>33884.938337813604</c:v>
                </c:pt>
                <c:pt idx="178">
                  <c:v>29957.585036368699</c:v>
                </c:pt>
                <c:pt idx="179">
                  <c:v>33314.492229363801</c:v>
                </c:pt>
                <c:pt idx="180">
                  <c:v>55539.076109129906</c:v>
                </c:pt>
                <c:pt idx="181">
                  <c:v>59604.981931908602</c:v>
                </c:pt>
                <c:pt idx="182">
                  <c:v>60079.957760654695</c:v>
                </c:pt>
                <c:pt idx="183">
                  <c:v>75103.911991364293</c:v>
                </c:pt>
                <c:pt idx="184">
                  <c:v>43200.532365866602</c:v>
                </c:pt>
                <c:pt idx="185">
                  <c:v>14985.1049786534</c:v>
                </c:pt>
                <c:pt idx="186">
                  <c:v>16673.163144761998</c:v>
                </c:pt>
                <c:pt idx="187">
                  <c:v>26612.633925227598</c:v>
                </c:pt>
                <c:pt idx="188">
                  <c:v>30706.074336610796</c:v>
                </c:pt>
                <c:pt idx="189">
                  <c:v>35310.891041754308</c:v>
                </c:pt>
                <c:pt idx="190">
                  <c:v>45106.292876680498</c:v>
                </c:pt>
                <c:pt idx="191">
                  <c:v>42909.283489414804</c:v>
                </c:pt>
                <c:pt idx="192">
                  <c:v>45415.500269183496</c:v>
                </c:pt>
                <c:pt idx="193">
                  <c:v>53745.596037199102</c:v>
                </c:pt>
                <c:pt idx="194">
                  <c:v>59142.072661592305</c:v>
                </c:pt>
                <c:pt idx="195">
                  <c:v>62978.517617591206</c:v>
                </c:pt>
                <c:pt idx="196">
                  <c:v>58029.156521605699</c:v>
                </c:pt>
                <c:pt idx="197">
                  <c:v>45651.688510988002</c:v>
                </c:pt>
                <c:pt idx="198">
                  <c:v>55508.544034898201</c:v>
                </c:pt>
                <c:pt idx="199">
                  <c:v>50565.117521549502</c:v>
                </c:pt>
                <c:pt idx="200">
                  <c:v>36647.1828978583</c:v>
                </c:pt>
                <c:pt idx="201">
                  <c:v>51881.102919875899</c:v>
                </c:pt>
                <c:pt idx="202">
                  <c:v>56917.104370483001</c:v>
                </c:pt>
                <c:pt idx="203">
                  <c:v>38339.7959384883</c:v>
                </c:pt>
                <c:pt idx="204">
                  <c:v>64656.393861061995</c:v>
                </c:pt>
                <c:pt idx="205">
                  <c:v>71005.436033041187</c:v>
                </c:pt>
                <c:pt idx="206">
                  <c:v>41269.182713076894</c:v>
                </c:pt>
                <c:pt idx="207">
                  <c:v>37266.906734241893</c:v>
                </c:pt>
                <c:pt idx="208">
                  <c:v>36388.888156477296</c:v>
                </c:pt>
                <c:pt idx="209">
                  <c:v>28096.580582754799</c:v>
                </c:pt>
                <c:pt idx="210">
                  <c:v>29530.794507333201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D-420D-8A35-20D9DD2E86E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Sheet1!$C$254:$C$464</c:f>
              <c:numCache>
                <c:formatCode>#,##0_);[Red]\(#,##0\)</c:formatCode>
                <c:ptCount val="211"/>
                <c:pt idx="0">
                  <c:v>32484</c:v>
                </c:pt>
                <c:pt idx="1">
                  <c:v>28989</c:v>
                </c:pt>
                <c:pt idx="2">
                  <c:v>30299</c:v>
                </c:pt>
                <c:pt idx="3">
                  <c:v>35532</c:v>
                </c:pt>
                <c:pt idx="4">
                  <c:v>43904</c:v>
                </c:pt>
                <c:pt idx="5">
                  <c:v>39467</c:v>
                </c:pt>
                <c:pt idx="6">
                  <c:v>42369</c:v>
                </c:pt>
                <c:pt idx="7">
                  <c:v>44181</c:v>
                </c:pt>
                <c:pt idx="8">
                  <c:v>38165</c:v>
                </c:pt>
                <c:pt idx="9">
                  <c:v>37625</c:v>
                </c:pt>
                <c:pt idx="10">
                  <c:v>36554</c:v>
                </c:pt>
                <c:pt idx="11">
                  <c:v>33854</c:v>
                </c:pt>
                <c:pt idx="12">
                  <c:v>34737</c:v>
                </c:pt>
                <c:pt idx="13">
                  <c:v>35210</c:v>
                </c:pt>
                <c:pt idx="14">
                  <c:v>37125</c:v>
                </c:pt>
                <c:pt idx="15">
                  <c:v>34143</c:v>
                </c:pt>
                <c:pt idx="16">
                  <c:v>35027</c:v>
                </c:pt>
                <c:pt idx="17">
                  <c:v>33885</c:v>
                </c:pt>
                <c:pt idx="18">
                  <c:v>29628</c:v>
                </c:pt>
                <c:pt idx="19">
                  <c:v>40503</c:v>
                </c:pt>
                <c:pt idx="20">
                  <c:v>41747</c:v>
                </c:pt>
                <c:pt idx="21">
                  <c:v>43977</c:v>
                </c:pt>
                <c:pt idx="22">
                  <c:v>42787</c:v>
                </c:pt>
                <c:pt idx="23">
                  <c:v>46497</c:v>
                </c:pt>
                <c:pt idx="24">
                  <c:v>47400</c:v>
                </c:pt>
                <c:pt idx="25">
                  <c:v>43894</c:v>
                </c:pt>
                <c:pt idx="26">
                  <c:v>36568</c:v>
                </c:pt>
                <c:pt idx="27">
                  <c:v>36366</c:v>
                </c:pt>
                <c:pt idx="28">
                  <c:v>37989</c:v>
                </c:pt>
                <c:pt idx="29">
                  <c:v>36212</c:v>
                </c:pt>
                <c:pt idx="30">
                  <c:v>35516</c:v>
                </c:pt>
                <c:pt idx="31">
                  <c:v>27893</c:v>
                </c:pt>
                <c:pt idx="32">
                  <c:v>32054</c:v>
                </c:pt>
                <c:pt idx="33">
                  <c:v>32700</c:v>
                </c:pt>
                <c:pt idx="34">
                  <c:v>25561</c:v>
                </c:pt>
                <c:pt idx="35">
                  <c:v>28397</c:v>
                </c:pt>
                <c:pt idx="36">
                  <c:v>30569</c:v>
                </c:pt>
                <c:pt idx="37">
                  <c:v>27693</c:v>
                </c:pt>
                <c:pt idx="38">
                  <c:v>29508</c:v>
                </c:pt>
                <c:pt idx="39">
                  <c:v>32778</c:v>
                </c:pt>
                <c:pt idx="40">
                  <c:v>30922</c:v>
                </c:pt>
                <c:pt idx="41">
                  <c:v>29257</c:v>
                </c:pt>
                <c:pt idx="42">
                  <c:v>27024</c:v>
                </c:pt>
                <c:pt idx="43">
                  <c:v>28299</c:v>
                </c:pt>
                <c:pt idx="44">
                  <c:v>31626</c:v>
                </c:pt>
                <c:pt idx="45">
                  <c:v>28400</c:v>
                </c:pt>
                <c:pt idx="46">
                  <c:v>24548</c:v>
                </c:pt>
                <c:pt idx="47">
                  <c:v>24574</c:v>
                </c:pt>
                <c:pt idx="48">
                  <c:v>26387</c:v>
                </c:pt>
                <c:pt idx="49">
                  <c:v>24393</c:v>
                </c:pt>
                <c:pt idx="50">
                  <c:v>29345</c:v>
                </c:pt>
                <c:pt idx="51">
                  <c:v>26044</c:v>
                </c:pt>
                <c:pt idx="52">
                  <c:v>23968</c:v>
                </c:pt>
                <c:pt idx="53">
                  <c:v>28567</c:v>
                </c:pt>
                <c:pt idx="54">
                  <c:v>31801</c:v>
                </c:pt>
                <c:pt idx="55">
                  <c:v>28424</c:v>
                </c:pt>
                <c:pt idx="56">
                  <c:v>31641</c:v>
                </c:pt>
                <c:pt idx="57">
                  <c:v>30848</c:v>
                </c:pt>
                <c:pt idx="58">
                  <c:v>30356</c:v>
                </c:pt>
                <c:pt idx="59">
                  <c:v>29905</c:v>
                </c:pt>
                <c:pt idx="60">
                  <c:v>32396</c:v>
                </c:pt>
                <c:pt idx="61">
                  <c:v>35622</c:v>
                </c:pt>
                <c:pt idx="62">
                  <c:v>35432</c:v>
                </c:pt>
                <c:pt idx="63">
                  <c:v>38854</c:v>
                </c:pt>
                <c:pt idx="64">
                  <c:v>40426</c:v>
                </c:pt>
                <c:pt idx="65">
                  <c:v>41740</c:v>
                </c:pt>
                <c:pt idx="66">
                  <c:v>42248</c:v>
                </c:pt>
                <c:pt idx="67">
                  <c:v>40411</c:v>
                </c:pt>
                <c:pt idx="68">
                  <c:v>44334</c:v>
                </c:pt>
                <c:pt idx="69">
                  <c:v>41808</c:v>
                </c:pt>
                <c:pt idx="70">
                  <c:v>38017</c:v>
                </c:pt>
                <c:pt idx="71">
                  <c:v>24220</c:v>
                </c:pt>
                <c:pt idx="72">
                  <c:v>37310</c:v>
                </c:pt>
                <c:pt idx="73">
                  <c:v>41924</c:v>
                </c:pt>
                <c:pt idx="74">
                  <c:v>44041</c:v>
                </c:pt>
                <c:pt idx="75">
                  <c:v>41091</c:v>
                </c:pt>
                <c:pt idx="76">
                  <c:v>43169</c:v>
                </c:pt>
                <c:pt idx="77">
                  <c:v>51051</c:v>
                </c:pt>
                <c:pt idx="78">
                  <c:v>50253</c:v>
                </c:pt>
                <c:pt idx="79">
                  <c:v>52242</c:v>
                </c:pt>
                <c:pt idx="80">
                  <c:v>51703</c:v>
                </c:pt>
                <c:pt idx="81">
                  <c:v>49546</c:v>
                </c:pt>
                <c:pt idx="82">
                  <c:v>47994</c:v>
                </c:pt>
                <c:pt idx="83">
                  <c:v>52017</c:v>
                </c:pt>
                <c:pt idx="84">
                  <c:v>47570</c:v>
                </c:pt>
                <c:pt idx="85">
                  <c:v>48879</c:v>
                </c:pt>
                <c:pt idx="86">
                  <c:v>38330</c:v>
                </c:pt>
                <c:pt idx="87">
                  <c:v>35337</c:v>
                </c:pt>
                <c:pt idx="88">
                  <c:v>35548</c:v>
                </c:pt>
                <c:pt idx="89">
                  <c:v>34394</c:v>
                </c:pt>
                <c:pt idx="90">
                  <c:v>37209</c:v>
                </c:pt>
                <c:pt idx="91">
                  <c:v>35719</c:v>
                </c:pt>
                <c:pt idx="92">
                  <c:v>34313</c:v>
                </c:pt>
                <c:pt idx="93">
                  <c:v>30266</c:v>
                </c:pt>
                <c:pt idx="94">
                  <c:v>32713</c:v>
                </c:pt>
                <c:pt idx="95">
                  <c:v>31277</c:v>
                </c:pt>
                <c:pt idx="96">
                  <c:v>30902</c:v>
                </c:pt>
                <c:pt idx="97">
                  <c:v>27773</c:v>
                </c:pt>
                <c:pt idx="98">
                  <c:v>29110</c:v>
                </c:pt>
                <c:pt idx="99">
                  <c:v>31687</c:v>
                </c:pt>
                <c:pt idx="100">
                  <c:v>32364</c:v>
                </c:pt>
                <c:pt idx="101">
                  <c:v>29847</c:v>
                </c:pt>
                <c:pt idx="102">
                  <c:v>29554</c:v>
                </c:pt>
                <c:pt idx="103">
                  <c:v>24807</c:v>
                </c:pt>
                <c:pt idx="104">
                  <c:v>22381</c:v>
                </c:pt>
                <c:pt idx="105">
                  <c:v>32166</c:v>
                </c:pt>
                <c:pt idx="106">
                  <c:v>32874</c:v>
                </c:pt>
                <c:pt idx="107">
                  <c:v>38965</c:v>
                </c:pt>
                <c:pt idx="108">
                  <c:v>31263</c:v>
                </c:pt>
                <c:pt idx="109">
                  <c:v>37067</c:v>
                </c:pt>
                <c:pt idx="110">
                  <c:v>39834</c:v>
                </c:pt>
                <c:pt idx="111">
                  <c:v>35531</c:v>
                </c:pt>
                <c:pt idx="112">
                  <c:v>31608</c:v>
                </c:pt>
                <c:pt idx="113">
                  <c:v>28058</c:v>
                </c:pt>
                <c:pt idx="114">
                  <c:v>25120</c:v>
                </c:pt>
                <c:pt idx="115">
                  <c:v>23888</c:v>
                </c:pt>
                <c:pt idx="116">
                  <c:v>19788</c:v>
                </c:pt>
                <c:pt idx="117">
                  <c:v>17994</c:v>
                </c:pt>
                <c:pt idx="118">
                  <c:v>17201</c:v>
                </c:pt>
                <c:pt idx="119">
                  <c:v>18346</c:v>
                </c:pt>
                <c:pt idx="120">
                  <c:v>17657</c:v>
                </c:pt>
                <c:pt idx="121">
                  <c:v>18235</c:v>
                </c:pt>
                <c:pt idx="122">
                  <c:v>20414</c:v>
                </c:pt>
                <c:pt idx="123">
                  <c:v>22670</c:v>
                </c:pt>
                <c:pt idx="124">
                  <c:v>23632</c:v>
                </c:pt>
                <c:pt idx="125">
                  <c:v>26623</c:v>
                </c:pt>
                <c:pt idx="126">
                  <c:v>26642</c:v>
                </c:pt>
                <c:pt idx="127">
                  <c:v>32659</c:v>
                </c:pt>
                <c:pt idx="128">
                  <c:v>26847</c:v>
                </c:pt>
                <c:pt idx="129">
                  <c:v>29657</c:v>
                </c:pt>
                <c:pt idx="130">
                  <c:v>32910</c:v>
                </c:pt>
                <c:pt idx="131">
                  <c:v>46039</c:v>
                </c:pt>
                <c:pt idx="132">
                  <c:v>46481</c:v>
                </c:pt>
                <c:pt idx="133">
                  <c:v>44338</c:v>
                </c:pt>
                <c:pt idx="134">
                  <c:v>40604</c:v>
                </c:pt>
                <c:pt idx="135">
                  <c:v>42699</c:v>
                </c:pt>
                <c:pt idx="136">
                  <c:v>44824</c:v>
                </c:pt>
                <c:pt idx="137">
                  <c:v>48380</c:v>
                </c:pt>
                <c:pt idx="138">
                  <c:v>49524</c:v>
                </c:pt>
                <c:pt idx="139">
                  <c:v>50940</c:v>
                </c:pt>
                <c:pt idx="140">
                  <c:v>42117</c:v>
                </c:pt>
                <c:pt idx="141">
                  <c:v>44449</c:v>
                </c:pt>
                <c:pt idx="142">
                  <c:v>44278</c:v>
                </c:pt>
                <c:pt idx="143">
                  <c:v>30771</c:v>
                </c:pt>
                <c:pt idx="144">
                  <c:v>38957</c:v>
                </c:pt>
                <c:pt idx="145">
                  <c:v>41233</c:v>
                </c:pt>
                <c:pt idx="146">
                  <c:v>40514</c:v>
                </c:pt>
                <c:pt idx="147">
                  <c:v>44402</c:v>
                </c:pt>
                <c:pt idx="148">
                  <c:v>42344</c:v>
                </c:pt>
                <c:pt idx="149">
                  <c:v>40677</c:v>
                </c:pt>
                <c:pt idx="150">
                  <c:v>38473</c:v>
                </c:pt>
                <c:pt idx="151">
                  <c:v>37689</c:v>
                </c:pt>
                <c:pt idx="152">
                  <c:v>36947</c:v>
                </c:pt>
                <c:pt idx="153">
                  <c:v>37262</c:v>
                </c:pt>
                <c:pt idx="154">
                  <c:v>34802</c:v>
                </c:pt>
                <c:pt idx="155">
                  <c:v>37015</c:v>
                </c:pt>
                <c:pt idx="156">
                  <c:v>37015</c:v>
                </c:pt>
                <c:pt idx="157">
                  <c:v>39223</c:v>
                </c:pt>
                <c:pt idx="158">
                  <c:v>39223</c:v>
                </c:pt>
                <c:pt idx="159">
                  <c:v>39223</c:v>
                </c:pt>
                <c:pt idx="160">
                  <c:v>39223</c:v>
                </c:pt>
                <c:pt idx="161">
                  <c:v>37063</c:v>
                </c:pt>
                <c:pt idx="162">
                  <c:v>34804</c:v>
                </c:pt>
                <c:pt idx="163">
                  <c:v>33644</c:v>
                </c:pt>
                <c:pt idx="164">
                  <c:v>32046</c:v>
                </c:pt>
                <c:pt idx="165">
                  <c:v>32795</c:v>
                </c:pt>
                <c:pt idx="166">
                  <c:v>29701</c:v>
                </c:pt>
                <c:pt idx="167">
                  <c:v>32654</c:v>
                </c:pt>
                <c:pt idx="168">
                  <c:v>32951</c:v>
                </c:pt>
                <c:pt idx="169">
                  <c:v>33554.827003405502</c:v>
                </c:pt>
                <c:pt idx="170">
                  <c:v>35300.518940148293</c:v>
                </c:pt>
                <c:pt idx="171">
                  <c:v>36399.363559030004</c:v>
                </c:pt>
                <c:pt idx="172">
                  <c:v>38038.269536555606</c:v>
                </c:pt>
                <c:pt idx="173">
                  <c:v>37403.6185348953</c:v>
                </c:pt>
                <c:pt idx="174">
                  <c:v>36697.184066340393</c:v>
                </c:pt>
                <c:pt idx="175">
                  <c:v>36031.805081952996</c:v>
                </c:pt>
                <c:pt idx="176">
                  <c:v>36081.641332324798</c:v>
                </c:pt>
                <c:pt idx="177">
                  <c:v>49366.216955563905</c:v>
                </c:pt>
                <c:pt idx="178">
                  <c:v>30190.751065673103</c:v>
                </c:pt>
                <c:pt idx="179">
                  <c:v>29240.395991309</c:v>
                </c:pt>
                <c:pt idx="180">
                  <c:v>28816.585705920399</c:v>
                </c:pt>
                <c:pt idx="181">
                  <c:v>28800.214862480101</c:v>
                </c:pt>
                <c:pt idx="182">
                  <c:v>27294.3503667529</c:v>
                </c:pt>
                <c:pt idx="183">
                  <c:v>26065.984310567299</c:v>
                </c:pt>
                <c:pt idx="184">
                  <c:v>25603.196892278898</c:v>
                </c:pt>
                <c:pt idx="185">
                  <c:v>32722.117942665402</c:v>
                </c:pt>
                <c:pt idx="186">
                  <c:v>27829.280308358</c:v>
                </c:pt>
                <c:pt idx="187">
                  <c:v>23429.9257740135</c:v>
                </c:pt>
                <c:pt idx="188">
                  <c:v>26532.436954967303</c:v>
                </c:pt>
                <c:pt idx="189">
                  <c:v>22788.131597104199</c:v>
                </c:pt>
                <c:pt idx="190">
                  <c:v>20581.451138033503</c:v>
                </c:pt>
                <c:pt idx="191">
                  <c:v>23781.7980750477</c:v>
                </c:pt>
                <c:pt idx="192">
                  <c:v>20688.090849152799</c:v>
                </c:pt>
                <c:pt idx="193">
                  <c:v>20581.057632919899</c:v>
                </c:pt>
                <c:pt idx="194">
                  <c:v>18424.885791058798</c:v>
                </c:pt>
                <c:pt idx="195">
                  <c:v>20121.5352167444</c:v>
                </c:pt>
                <c:pt idx="196">
                  <c:v>23635.375511172297</c:v>
                </c:pt>
                <c:pt idx="197">
                  <c:v>20986.4276578104</c:v>
                </c:pt>
                <c:pt idx="198">
                  <c:v>21673.646087854497</c:v>
                </c:pt>
                <c:pt idx="199">
                  <c:v>21059.582543961598</c:v>
                </c:pt>
                <c:pt idx="200">
                  <c:v>17417.229682254601</c:v>
                </c:pt>
                <c:pt idx="201">
                  <c:v>21686.368137933197</c:v>
                </c:pt>
                <c:pt idx="202">
                  <c:v>24972.822576563198</c:v>
                </c:pt>
                <c:pt idx="203">
                  <c:v>21765.851765490297</c:v>
                </c:pt>
                <c:pt idx="204">
                  <c:v>20879.909240250799</c:v>
                </c:pt>
                <c:pt idx="205">
                  <c:v>28040.890640215603</c:v>
                </c:pt>
                <c:pt idx="206">
                  <c:v>21261.827057606999</c:v>
                </c:pt>
                <c:pt idx="207">
                  <c:v>22046.2146049232</c:v>
                </c:pt>
                <c:pt idx="208">
                  <c:v>22026.671069870899</c:v>
                </c:pt>
                <c:pt idx="209">
                  <c:v>20870.018327509602</c:v>
                </c:pt>
                <c:pt idx="210">
                  <c:v>21640.3805408841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D-420D-8A35-20D9DD2E86E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Sheet1!$D$254:$D$464</c:f>
              <c:numCache>
                <c:formatCode>#,##0_);[Red]\(#,##0\)</c:formatCode>
                <c:ptCount val="211"/>
                <c:pt idx="0">
                  <c:v>73443</c:v>
                </c:pt>
                <c:pt idx="1">
                  <c:v>70582</c:v>
                </c:pt>
                <c:pt idx="2">
                  <c:v>61136</c:v>
                </c:pt>
                <c:pt idx="3">
                  <c:v>70961</c:v>
                </c:pt>
                <c:pt idx="4">
                  <c:v>97955</c:v>
                </c:pt>
                <c:pt idx="5">
                  <c:v>92067</c:v>
                </c:pt>
                <c:pt idx="6">
                  <c:v>83426</c:v>
                </c:pt>
                <c:pt idx="7">
                  <c:v>77004</c:v>
                </c:pt>
                <c:pt idx="8">
                  <c:v>59871</c:v>
                </c:pt>
                <c:pt idx="9">
                  <c:v>61125</c:v>
                </c:pt>
                <c:pt idx="10">
                  <c:v>48948</c:v>
                </c:pt>
                <c:pt idx="11">
                  <c:v>42559</c:v>
                </c:pt>
                <c:pt idx="12">
                  <c:v>49081</c:v>
                </c:pt>
                <c:pt idx="13">
                  <c:v>57434</c:v>
                </c:pt>
                <c:pt idx="14">
                  <c:v>61820</c:v>
                </c:pt>
                <c:pt idx="15">
                  <c:v>67108</c:v>
                </c:pt>
                <c:pt idx="16">
                  <c:v>70296</c:v>
                </c:pt>
                <c:pt idx="17">
                  <c:v>57923</c:v>
                </c:pt>
                <c:pt idx="18">
                  <c:v>51122</c:v>
                </c:pt>
                <c:pt idx="19">
                  <c:v>66656</c:v>
                </c:pt>
                <c:pt idx="20">
                  <c:v>65136</c:v>
                </c:pt>
                <c:pt idx="21">
                  <c:v>75550</c:v>
                </c:pt>
                <c:pt idx="22">
                  <c:v>89704</c:v>
                </c:pt>
                <c:pt idx="23">
                  <c:v>74431</c:v>
                </c:pt>
                <c:pt idx="24">
                  <c:v>72009</c:v>
                </c:pt>
                <c:pt idx="25">
                  <c:v>83966</c:v>
                </c:pt>
                <c:pt idx="26">
                  <c:v>98104</c:v>
                </c:pt>
                <c:pt idx="27">
                  <c:v>92270</c:v>
                </c:pt>
                <c:pt idx="28">
                  <c:v>94057</c:v>
                </c:pt>
                <c:pt idx="29">
                  <c:v>93414</c:v>
                </c:pt>
                <c:pt idx="30">
                  <c:v>88034</c:v>
                </c:pt>
                <c:pt idx="31">
                  <c:v>72944</c:v>
                </c:pt>
                <c:pt idx="32">
                  <c:v>72186</c:v>
                </c:pt>
                <c:pt idx="33">
                  <c:v>62262</c:v>
                </c:pt>
                <c:pt idx="34">
                  <c:v>43590</c:v>
                </c:pt>
                <c:pt idx="35">
                  <c:v>42366</c:v>
                </c:pt>
                <c:pt idx="36">
                  <c:v>43460</c:v>
                </c:pt>
                <c:pt idx="37">
                  <c:v>44766</c:v>
                </c:pt>
                <c:pt idx="38">
                  <c:v>51292</c:v>
                </c:pt>
                <c:pt idx="39">
                  <c:v>64846</c:v>
                </c:pt>
                <c:pt idx="40">
                  <c:v>60077</c:v>
                </c:pt>
                <c:pt idx="41">
                  <c:v>58564</c:v>
                </c:pt>
                <c:pt idx="42">
                  <c:v>59612</c:v>
                </c:pt>
                <c:pt idx="43">
                  <c:v>57280</c:v>
                </c:pt>
                <c:pt idx="44">
                  <c:v>57562</c:v>
                </c:pt>
                <c:pt idx="45">
                  <c:v>47245</c:v>
                </c:pt>
                <c:pt idx="46">
                  <c:v>49112</c:v>
                </c:pt>
                <c:pt idx="47">
                  <c:v>47784</c:v>
                </c:pt>
                <c:pt idx="48">
                  <c:v>48378</c:v>
                </c:pt>
                <c:pt idx="49">
                  <c:v>47948</c:v>
                </c:pt>
                <c:pt idx="50">
                  <c:v>51767</c:v>
                </c:pt>
                <c:pt idx="51">
                  <c:v>44213</c:v>
                </c:pt>
                <c:pt idx="52">
                  <c:v>39933</c:v>
                </c:pt>
                <c:pt idx="53">
                  <c:v>36632</c:v>
                </c:pt>
                <c:pt idx="54">
                  <c:v>41339</c:v>
                </c:pt>
                <c:pt idx="55">
                  <c:v>43079</c:v>
                </c:pt>
                <c:pt idx="56">
                  <c:v>46181</c:v>
                </c:pt>
                <c:pt idx="57">
                  <c:v>53398</c:v>
                </c:pt>
                <c:pt idx="58">
                  <c:v>51547</c:v>
                </c:pt>
                <c:pt idx="59">
                  <c:v>43151</c:v>
                </c:pt>
                <c:pt idx="60">
                  <c:v>50080</c:v>
                </c:pt>
                <c:pt idx="61">
                  <c:v>55981</c:v>
                </c:pt>
                <c:pt idx="62">
                  <c:v>62589</c:v>
                </c:pt>
                <c:pt idx="63">
                  <c:v>61081</c:v>
                </c:pt>
                <c:pt idx="64">
                  <c:v>63269</c:v>
                </c:pt>
                <c:pt idx="65">
                  <c:v>74887</c:v>
                </c:pt>
                <c:pt idx="66">
                  <c:v>59399</c:v>
                </c:pt>
                <c:pt idx="67">
                  <c:v>50678</c:v>
                </c:pt>
                <c:pt idx="68">
                  <c:v>53777</c:v>
                </c:pt>
                <c:pt idx="69">
                  <c:v>49032</c:v>
                </c:pt>
                <c:pt idx="70">
                  <c:v>45269</c:v>
                </c:pt>
                <c:pt idx="71">
                  <c:v>45133</c:v>
                </c:pt>
                <c:pt idx="72">
                  <c:v>47733</c:v>
                </c:pt>
                <c:pt idx="73">
                  <c:v>67844</c:v>
                </c:pt>
                <c:pt idx="74">
                  <c:v>85214</c:v>
                </c:pt>
                <c:pt idx="75">
                  <c:v>119574</c:v>
                </c:pt>
                <c:pt idx="76">
                  <c:v>112968</c:v>
                </c:pt>
                <c:pt idx="77">
                  <c:v>121148</c:v>
                </c:pt>
                <c:pt idx="78">
                  <c:v>118048</c:v>
                </c:pt>
                <c:pt idx="79">
                  <c:v>91966</c:v>
                </c:pt>
                <c:pt idx="80">
                  <c:v>92397</c:v>
                </c:pt>
                <c:pt idx="81">
                  <c:v>94237</c:v>
                </c:pt>
                <c:pt idx="82">
                  <c:v>98306</c:v>
                </c:pt>
                <c:pt idx="83">
                  <c:v>108300</c:v>
                </c:pt>
                <c:pt idx="84">
                  <c:v>106185</c:v>
                </c:pt>
                <c:pt idx="85">
                  <c:v>105846</c:v>
                </c:pt>
                <c:pt idx="86">
                  <c:v>94501</c:v>
                </c:pt>
                <c:pt idx="87">
                  <c:v>93418</c:v>
                </c:pt>
                <c:pt idx="88">
                  <c:v>89638</c:v>
                </c:pt>
                <c:pt idx="89">
                  <c:v>106564</c:v>
                </c:pt>
                <c:pt idx="90">
                  <c:v>103998</c:v>
                </c:pt>
                <c:pt idx="91">
                  <c:v>106632</c:v>
                </c:pt>
                <c:pt idx="92">
                  <c:v>105997</c:v>
                </c:pt>
                <c:pt idx="93">
                  <c:v>96954</c:v>
                </c:pt>
                <c:pt idx="94">
                  <c:v>91603</c:v>
                </c:pt>
                <c:pt idx="95">
                  <c:v>101023</c:v>
                </c:pt>
                <c:pt idx="96">
                  <c:v>88651</c:v>
                </c:pt>
                <c:pt idx="97">
                  <c:v>92267</c:v>
                </c:pt>
                <c:pt idx="98">
                  <c:v>99163</c:v>
                </c:pt>
                <c:pt idx="99">
                  <c:v>99443</c:v>
                </c:pt>
                <c:pt idx="100">
                  <c:v>101560</c:v>
                </c:pt>
                <c:pt idx="101">
                  <c:v>69697</c:v>
                </c:pt>
                <c:pt idx="102">
                  <c:v>64622</c:v>
                </c:pt>
                <c:pt idx="103">
                  <c:v>74482</c:v>
                </c:pt>
                <c:pt idx="104">
                  <c:v>80565</c:v>
                </c:pt>
                <c:pt idx="105">
                  <c:v>91647</c:v>
                </c:pt>
                <c:pt idx="106">
                  <c:v>72743</c:v>
                </c:pt>
                <c:pt idx="107">
                  <c:v>78462</c:v>
                </c:pt>
                <c:pt idx="108">
                  <c:v>88674</c:v>
                </c:pt>
                <c:pt idx="109">
                  <c:v>105221</c:v>
                </c:pt>
                <c:pt idx="110">
                  <c:v>126415</c:v>
                </c:pt>
                <c:pt idx="111">
                  <c:v>121714</c:v>
                </c:pt>
                <c:pt idx="112">
                  <c:v>117365</c:v>
                </c:pt>
                <c:pt idx="113">
                  <c:v>118424</c:v>
                </c:pt>
                <c:pt idx="114">
                  <c:v>108480</c:v>
                </c:pt>
                <c:pt idx="115">
                  <c:v>102736</c:v>
                </c:pt>
                <c:pt idx="116">
                  <c:v>116222</c:v>
                </c:pt>
                <c:pt idx="117">
                  <c:v>99080</c:v>
                </c:pt>
                <c:pt idx="118">
                  <c:v>106295</c:v>
                </c:pt>
                <c:pt idx="119">
                  <c:v>107240</c:v>
                </c:pt>
                <c:pt idx="120">
                  <c:v>86031</c:v>
                </c:pt>
                <c:pt idx="121">
                  <c:v>84046</c:v>
                </c:pt>
                <c:pt idx="122">
                  <c:v>60503</c:v>
                </c:pt>
                <c:pt idx="123">
                  <c:v>66764</c:v>
                </c:pt>
                <c:pt idx="124">
                  <c:v>76174</c:v>
                </c:pt>
                <c:pt idx="125">
                  <c:v>84859</c:v>
                </c:pt>
                <c:pt idx="126">
                  <c:v>88330</c:v>
                </c:pt>
                <c:pt idx="127">
                  <c:v>75345</c:v>
                </c:pt>
                <c:pt idx="128">
                  <c:v>78262</c:v>
                </c:pt>
                <c:pt idx="129">
                  <c:v>107161</c:v>
                </c:pt>
                <c:pt idx="130">
                  <c:v>79619</c:v>
                </c:pt>
                <c:pt idx="131">
                  <c:v>87490</c:v>
                </c:pt>
                <c:pt idx="132">
                  <c:v>96416</c:v>
                </c:pt>
                <c:pt idx="133">
                  <c:v>80863</c:v>
                </c:pt>
                <c:pt idx="134">
                  <c:v>69568</c:v>
                </c:pt>
                <c:pt idx="135">
                  <c:v>60298</c:v>
                </c:pt>
                <c:pt idx="136">
                  <c:v>61707</c:v>
                </c:pt>
                <c:pt idx="137">
                  <c:v>64060</c:v>
                </c:pt>
                <c:pt idx="138">
                  <c:v>73443</c:v>
                </c:pt>
                <c:pt idx="139">
                  <c:v>83061</c:v>
                </c:pt>
                <c:pt idx="140">
                  <c:v>80465</c:v>
                </c:pt>
                <c:pt idx="141">
                  <c:v>83661</c:v>
                </c:pt>
                <c:pt idx="142">
                  <c:v>73998</c:v>
                </c:pt>
                <c:pt idx="143">
                  <c:v>59967</c:v>
                </c:pt>
                <c:pt idx="144">
                  <c:v>71858</c:v>
                </c:pt>
                <c:pt idx="145">
                  <c:v>79037</c:v>
                </c:pt>
                <c:pt idx="146">
                  <c:v>77699</c:v>
                </c:pt>
                <c:pt idx="147">
                  <c:v>100767</c:v>
                </c:pt>
                <c:pt idx="148">
                  <c:v>93615</c:v>
                </c:pt>
                <c:pt idx="149">
                  <c:v>90693</c:v>
                </c:pt>
                <c:pt idx="150">
                  <c:v>81589</c:v>
                </c:pt>
                <c:pt idx="151">
                  <c:v>68151</c:v>
                </c:pt>
                <c:pt idx="152">
                  <c:v>62259</c:v>
                </c:pt>
                <c:pt idx="153">
                  <c:v>70956</c:v>
                </c:pt>
                <c:pt idx="154">
                  <c:v>70965</c:v>
                </c:pt>
                <c:pt idx="155">
                  <c:v>70975</c:v>
                </c:pt>
                <c:pt idx="156">
                  <c:v>70975</c:v>
                </c:pt>
                <c:pt idx="157">
                  <c:v>70988</c:v>
                </c:pt>
                <c:pt idx="158">
                  <c:v>71009</c:v>
                </c:pt>
                <c:pt idx="159">
                  <c:v>71044</c:v>
                </c:pt>
                <c:pt idx="160">
                  <c:v>71049</c:v>
                </c:pt>
                <c:pt idx="161">
                  <c:v>77728</c:v>
                </c:pt>
                <c:pt idx="162">
                  <c:v>83840</c:v>
                </c:pt>
                <c:pt idx="163">
                  <c:v>76003</c:v>
                </c:pt>
                <c:pt idx="164">
                  <c:v>75281</c:v>
                </c:pt>
                <c:pt idx="165">
                  <c:v>91706</c:v>
                </c:pt>
                <c:pt idx="166">
                  <c:v>72141</c:v>
                </c:pt>
                <c:pt idx="167">
                  <c:v>70970</c:v>
                </c:pt>
                <c:pt idx="168">
                  <c:v>73102</c:v>
                </c:pt>
                <c:pt idx="169">
                  <c:v>74495.930984850304</c:v>
                </c:pt>
                <c:pt idx="170">
                  <c:v>75665.421778503893</c:v>
                </c:pt>
                <c:pt idx="171">
                  <c:v>75480.557859365901</c:v>
                </c:pt>
                <c:pt idx="172">
                  <c:v>80655.78480918979</c:v>
                </c:pt>
                <c:pt idx="173">
                  <c:v>75160.281030460901</c:v>
                </c:pt>
                <c:pt idx="174">
                  <c:v>71128.052409290889</c:v>
                </c:pt>
                <c:pt idx="175">
                  <c:v>73208.395706229509</c:v>
                </c:pt>
                <c:pt idx="176">
                  <c:v>63675.036910430703</c:v>
                </c:pt>
                <c:pt idx="177">
                  <c:v>65925.731264209404</c:v>
                </c:pt>
                <c:pt idx="178">
                  <c:v>51382.255578186297</c:v>
                </c:pt>
                <c:pt idx="179">
                  <c:v>51908.220008076998</c:v>
                </c:pt>
                <c:pt idx="180">
                  <c:v>69135.152739822792</c:v>
                </c:pt>
                <c:pt idx="181">
                  <c:v>79382.793760115193</c:v>
                </c:pt>
                <c:pt idx="182">
                  <c:v>75053.21916658699</c:v>
                </c:pt>
                <c:pt idx="183">
                  <c:v>92760.937825549903</c:v>
                </c:pt>
                <c:pt idx="184">
                  <c:v>61735.654050716701</c:v>
                </c:pt>
                <c:pt idx="185">
                  <c:v>54079.045943079203</c:v>
                </c:pt>
                <c:pt idx="186">
                  <c:v>57165.574537457498</c:v>
                </c:pt>
                <c:pt idx="187">
                  <c:v>62293.729161688199</c:v>
                </c:pt>
                <c:pt idx="188">
                  <c:v>69759.755923399993</c:v>
                </c:pt>
                <c:pt idx="189">
                  <c:v>68262.370594464199</c:v>
                </c:pt>
                <c:pt idx="190">
                  <c:v>77280.96721775741</c:v>
                </c:pt>
                <c:pt idx="191">
                  <c:v>78158.477900994199</c:v>
                </c:pt>
                <c:pt idx="192">
                  <c:v>78495.266370457612</c:v>
                </c:pt>
                <c:pt idx="193">
                  <c:v>84815.304009278101</c:v>
                </c:pt>
                <c:pt idx="194">
                  <c:v>86010.425360576308</c:v>
                </c:pt>
                <c:pt idx="195">
                  <c:v>95424.626807617795</c:v>
                </c:pt>
                <c:pt idx="196">
                  <c:v>96249.24597300429</c:v>
                </c:pt>
                <c:pt idx="197">
                  <c:v>80457.731793913103</c:v>
                </c:pt>
                <c:pt idx="198">
                  <c:v>93253.282475151296</c:v>
                </c:pt>
                <c:pt idx="199">
                  <c:v>85569.6073157176</c:v>
                </c:pt>
                <c:pt idx="200">
                  <c:v>69893.077166357689</c:v>
                </c:pt>
                <c:pt idx="201">
                  <c:v>99365.082718577702</c:v>
                </c:pt>
                <c:pt idx="202">
                  <c:v>105672.729515653</c:v>
                </c:pt>
                <c:pt idx="203">
                  <c:v>79994.913247656499</c:v>
                </c:pt>
                <c:pt idx="204">
                  <c:v>110175.85275600999</c:v>
                </c:pt>
                <c:pt idx="205">
                  <c:v>123252.05411915199</c:v>
                </c:pt>
                <c:pt idx="206">
                  <c:v>79501.511625847997</c:v>
                </c:pt>
                <c:pt idx="207">
                  <c:v>73157.749969075143</c:v>
                </c:pt>
                <c:pt idx="208">
                  <c:v>72181.824354583892</c:v>
                </c:pt>
                <c:pt idx="209">
                  <c:v>58362.003005587954</c:v>
                </c:pt>
                <c:pt idx="210">
                  <c:v>49782.00286729043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D-420D-8A35-20D9DD2E86E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Sheet1!$E$254:$E$464</c:f>
              <c:numCache>
                <c:formatCode>#,##0_);[Red]\(#,##0\)</c:formatCode>
                <c:ptCount val="211"/>
              </c:numCache>
            </c:numRef>
          </c:val>
          <c:extLst>
            <c:ext xmlns:c16="http://schemas.microsoft.com/office/drawing/2014/chart" uri="{C3380CC4-5D6E-409C-BE32-E72D297353CC}">
              <c16:uniqueId val="{00000003-812D-420D-8A35-20D9DD2E86E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Sheet1!$F$254:$F$464</c:f>
              <c:numCache>
                <c:formatCode>#,##0_);[Red]\(#,##0\)</c:formatCode>
                <c:ptCount val="211"/>
                <c:pt idx="0">
                  <c:v>4398.4508299787294</c:v>
                </c:pt>
                <c:pt idx="1">
                  <c:v>-28033.641052108298</c:v>
                </c:pt>
                <c:pt idx="2">
                  <c:v>4777.0507069724399</c:v>
                </c:pt>
                <c:pt idx="3">
                  <c:v>36628.902936453305</c:v>
                </c:pt>
                <c:pt idx="4">
                  <c:v>-74158.62806825609</c:v>
                </c:pt>
                <c:pt idx="5">
                  <c:v>7967.4555871622997</c:v>
                </c:pt>
                <c:pt idx="6">
                  <c:v>-55873.289724646595</c:v>
                </c:pt>
                <c:pt idx="7">
                  <c:v>-6927.8406564589704</c:v>
                </c:pt>
                <c:pt idx="8">
                  <c:v>-17503.313047474599</c:v>
                </c:pt>
                <c:pt idx="9">
                  <c:v>7675.7338846762896</c:v>
                </c:pt>
                <c:pt idx="10">
                  <c:v>2411.5821130785798</c:v>
                </c:pt>
                <c:pt idx="11">
                  <c:v>50181.165463861704</c:v>
                </c:pt>
                <c:pt idx="12">
                  <c:v>77050.99145948849</c:v>
                </c:pt>
                <c:pt idx="13">
                  <c:v>960.79009443495204</c:v>
                </c:pt>
                <c:pt idx="14">
                  <c:v>-23556.574516790402</c:v>
                </c:pt>
                <c:pt idx="15">
                  <c:v>16087.840810598898</c:v>
                </c:pt>
                <c:pt idx="16">
                  <c:v>-13106.602185662801</c:v>
                </c:pt>
                <c:pt idx="17">
                  <c:v>-19825.106389555302</c:v>
                </c:pt>
                <c:pt idx="18">
                  <c:v>-78802.5445248795</c:v>
                </c:pt>
                <c:pt idx="19">
                  <c:v>18817.658421620501</c:v>
                </c:pt>
                <c:pt idx="20">
                  <c:v>86704.249377401095</c:v>
                </c:pt>
                <c:pt idx="21">
                  <c:v>799.32656976002806</c:v>
                </c:pt>
                <c:pt idx="22">
                  <c:v>-10274.2510727436</c:v>
                </c:pt>
                <c:pt idx="23">
                  <c:v>-33423.166685071301</c:v>
                </c:pt>
                <c:pt idx="24">
                  <c:v>-3350.4470881365901</c:v>
                </c:pt>
                <c:pt idx="25">
                  <c:v>19400.394773265398</c:v>
                </c:pt>
                <c:pt idx="26">
                  <c:v>-29817.7951117415</c:v>
                </c:pt>
                <c:pt idx="27">
                  <c:v>3044.9626742904297</c:v>
                </c:pt>
                <c:pt idx="28">
                  <c:v>7205.02137113957</c:v>
                </c:pt>
                <c:pt idx="29">
                  <c:v>65550.458063130602</c:v>
                </c:pt>
                <c:pt idx="30">
                  <c:v>-27584.604412934797</c:v>
                </c:pt>
                <c:pt idx="31">
                  <c:v>13188.7430400009</c:v>
                </c:pt>
                <c:pt idx="32">
                  <c:v>19314.458951766599</c:v>
                </c:pt>
                <c:pt idx="33">
                  <c:v>-4943.8932891700697</c:v>
                </c:pt>
                <c:pt idx="34">
                  <c:v>12588.314920088698</c:v>
                </c:pt>
                <c:pt idx="35">
                  <c:v>-41594.835692468601</c:v>
                </c:pt>
                <c:pt idx="36">
                  <c:v>-10246.267782258701</c:v>
                </c:pt>
                <c:pt idx="37">
                  <c:v>-8505.7925990791991</c:v>
                </c:pt>
                <c:pt idx="38">
                  <c:v>1882.1180310583502</c:v>
                </c:pt>
                <c:pt idx="39">
                  <c:v>-29598.321147438797</c:v>
                </c:pt>
                <c:pt idx="40">
                  <c:v>-16981.0125256336</c:v>
                </c:pt>
                <c:pt idx="41">
                  <c:v>8063.93804858764</c:v>
                </c:pt>
                <c:pt idx="42">
                  <c:v>17080.299576035701</c:v>
                </c:pt>
                <c:pt idx="43">
                  <c:v>-1097.4256477885399</c:v>
                </c:pt>
                <c:pt idx="44">
                  <c:v>3008.7970769753201</c:v>
                </c:pt>
                <c:pt idx="45">
                  <c:v>-13090.209431407802</c:v>
                </c:pt>
                <c:pt idx="46">
                  <c:v>26827.021226787903</c:v>
                </c:pt>
                <c:pt idx="47">
                  <c:v>32005.8417927964</c:v>
                </c:pt>
                <c:pt idx="48">
                  <c:v>-6818.6185743373298</c:v>
                </c:pt>
                <c:pt idx="49">
                  <c:v>-7075.3371356694506</c:v>
                </c:pt>
                <c:pt idx="50">
                  <c:v>-9795.4606633599706</c:v>
                </c:pt>
                <c:pt idx="51">
                  <c:v>5885.1542292027798</c:v>
                </c:pt>
                <c:pt idx="52">
                  <c:v>24042.455165992098</c:v>
                </c:pt>
                <c:pt idx="53">
                  <c:v>53196.425901375304</c:v>
                </c:pt>
                <c:pt idx="54">
                  <c:v>42381.875077649202</c:v>
                </c:pt>
                <c:pt idx="55">
                  <c:v>-7952.2034733832907</c:v>
                </c:pt>
                <c:pt idx="56">
                  <c:v>8798.1677924496107</c:v>
                </c:pt>
                <c:pt idx="57">
                  <c:v>28773.006576117703</c:v>
                </c:pt>
                <c:pt idx="58">
                  <c:v>-85193.497306942896</c:v>
                </c:pt>
                <c:pt idx="59">
                  <c:v>145864.48537510503</c:v>
                </c:pt>
                <c:pt idx="60">
                  <c:v>21087.394705055704</c:v>
                </c:pt>
                <c:pt idx="61">
                  <c:v>109618.103161347</c:v>
                </c:pt>
                <c:pt idx="62">
                  <c:v>60939.940301435803</c:v>
                </c:pt>
                <c:pt idx="63">
                  <c:v>20417.974529772498</c:v>
                </c:pt>
                <c:pt idx="64">
                  <c:v>97036.424464467098</c:v>
                </c:pt>
                <c:pt idx="65">
                  <c:v>-64507.550044922893</c:v>
                </c:pt>
                <c:pt idx="66">
                  <c:v>-46180.901500777902</c:v>
                </c:pt>
                <c:pt idx="67">
                  <c:v>-199707.13114140401</c:v>
                </c:pt>
                <c:pt idx="68">
                  <c:v>81676.182225163109</c:v>
                </c:pt>
                <c:pt idx="69">
                  <c:v>-67957.108721954108</c:v>
                </c:pt>
                <c:pt idx="70">
                  <c:v>-49195.859594426001</c:v>
                </c:pt>
                <c:pt idx="71">
                  <c:v>-8442.5510861786988</c:v>
                </c:pt>
                <c:pt idx="72">
                  <c:v>3401.42290598707</c:v>
                </c:pt>
                <c:pt idx="73">
                  <c:v>488.53769416419198</c:v>
                </c:pt>
                <c:pt idx="74">
                  <c:v>-5085.8237063795896</c:v>
                </c:pt>
                <c:pt idx="75">
                  <c:v>-49449.985289819902</c:v>
                </c:pt>
                <c:pt idx="76">
                  <c:v>3878.0335805537798</c:v>
                </c:pt>
                <c:pt idx="77">
                  <c:v>-8694.8583226769188</c:v>
                </c:pt>
                <c:pt idx="78">
                  <c:v>-143783.395368595</c:v>
                </c:pt>
                <c:pt idx="79">
                  <c:v>32444.821673924798</c:v>
                </c:pt>
                <c:pt idx="80">
                  <c:v>64157.548646868898</c:v>
                </c:pt>
                <c:pt idx="81">
                  <c:v>-21319.663219285798</c:v>
                </c:pt>
                <c:pt idx="82">
                  <c:v>-27168.644216891698</c:v>
                </c:pt>
                <c:pt idx="83">
                  <c:v>-2155.3441510758398</c:v>
                </c:pt>
                <c:pt idx="84">
                  <c:v>-19129.5888071671</c:v>
                </c:pt>
                <c:pt idx="85">
                  <c:v>30974.687039953998</c:v>
                </c:pt>
                <c:pt idx="86">
                  <c:v>41947.248453776701</c:v>
                </c:pt>
                <c:pt idx="87">
                  <c:v>-85746.883852088489</c:v>
                </c:pt>
                <c:pt idx="88">
                  <c:v>49497.768494142896</c:v>
                </c:pt>
                <c:pt idx="89">
                  <c:v>-29056.213095187901</c:v>
                </c:pt>
                <c:pt idx="90">
                  <c:v>-87745.828656107289</c:v>
                </c:pt>
                <c:pt idx="91">
                  <c:v>-66512.370583839103</c:v>
                </c:pt>
                <c:pt idx="92">
                  <c:v>-34117.317898061105</c:v>
                </c:pt>
                <c:pt idx="93">
                  <c:v>27982.246606049099</c:v>
                </c:pt>
                <c:pt idx="94">
                  <c:v>62781.3586417673</c:v>
                </c:pt>
                <c:pt idx="95">
                  <c:v>77173.071037417991</c:v>
                </c:pt>
                <c:pt idx="96">
                  <c:v>118652.197775307</c:v>
                </c:pt>
                <c:pt idx="97">
                  <c:v>34911.657727587997</c:v>
                </c:pt>
                <c:pt idx="98">
                  <c:v>-50962.414953502295</c:v>
                </c:pt>
                <c:pt idx="99">
                  <c:v>-19130.726857727899</c:v>
                </c:pt>
                <c:pt idx="100">
                  <c:v>2334.8995591161201</c:v>
                </c:pt>
                <c:pt idx="101">
                  <c:v>-9481.6236795502009</c:v>
                </c:pt>
                <c:pt idx="102">
                  <c:v>-122042.384645521</c:v>
                </c:pt>
                <c:pt idx="103">
                  <c:v>-57747.459638648397</c:v>
                </c:pt>
                <c:pt idx="104">
                  <c:v>-38767.390956077907</c:v>
                </c:pt>
                <c:pt idx="105">
                  <c:v>-3545.5997820104299</c:v>
                </c:pt>
                <c:pt idx="106">
                  <c:v>4705.3131927927307</c:v>
                </c:pt>
                <c:pt idx="107">
                  <c:v>38335.814711972198</c:v>
                </c:pt>
                <c:pt idx="108">
                  <c:v>30092.063622311201</c:v>
                </c:pt>
                <c:pt idx="109">
                  <c:v>-46290.163915597499</c:v>
                </c:pt>
                <c:pt idx="110">
                  <c:v>-75174.135558208087</c:v>
                </c:pt>
                <c:pt idx="111">
                  <c:v>-73541.271738671596</c:v>
                </c:pt>
                <c:pt idx="112">
                  <c:v>60545.941939429002</c:v>
                </c:pt>
                <c:pt idx="113">
                  <c:v>11338.6451645421</c:v>
                </c:pt>
                <c:pt idx="114">
                  <c:v>9740.9426558556806</c:v>
                </c:pt>
                <c:pt idx="115">
                  <c:v>-25699.964742166299</c:v>
                </c:pt>
                <c:pt idx="116">
                  <c:v>16766.730719119201</c:v>
                </c:pt>
                <c:pt idx="117">
                  <c:v>95812.279609650097</c:v>
                </c:pt>
                <c:pt idx="118">
                  <c:v>24990.964620284401</c:v>
                </c:pt>
                <c:pt idx="119">
                  <c:v>16260.017656357901</c:v>
                </c:pt>
                <c:pt idx="120">
                  <c:v>123763.947990163</c:v>
                </c:pt>
                <c:pt idx="121">
                  <c:v>26259.117650382701</c:v>
                </c:pt>
                <c:pt idx="122">
                  <c:v>66410.544917536303</c:v>
                </c:pt>
                <c:pt idx="123">
                  <c:v>1086.8342107730998</c:v>
                </c:pt>
                <c:pt idx="124">
                  <c:v>26575.997741235798</c:v>
                </c:pt>
                <c:pt idx="125">
                  <c:v>-20515.377401316702</c:v>
                </c:pt>
                <c:pt idx="126">
                  <c:v>-41092.087925501</c:v>
                </c:pt>
                <c:pt idx="127">
                  <c:v>15192.986695928701</c:v>
                </c:pt>
                <c:pt idx="128">
                  <c:v>9670.6269022702199</c:v>
                </c:pt>
                <c:pt idx="129">
                  <c:v>5518.193413708811</c:v>
                </c:pt>
                <c:pt idx="130">
                  <c:v>-15114.398753863901</c:v>
                </c:pt>
                <c:pt idx="131">
                  <c:v>-21126.422701551001</c:v>
                </c:pt>
                <c:pt idx="132">
                  <c:v>-15099.229909940001</c:v>
                </c:pt>
                <c:pt idx="133">
                  <c:v>17455.884710634196</c:v>
                </c:pt>
                <c:pt idx="134">
                  <c:v>34435.001661116497</c:v>
                </c:pt>
                <c:pt idx="135">
                  <c:v>2278.42192338528</c:v>
                </c:pt>
                <c:pt idx="136">
                  <c:v>5578.9568767760602</c:v>
                </c:pt>
                <c:pt idx="137">
                  <c:v>5428.4207374388207</c:v>
                </c:pt>
                <c:pt idx="138">
                  <c:v>-2082.0894648672902</c:v>
                </c:pt>
                <c:pt idx="139">
                  <c:v>-10564.171436806</c:v>
                </c:pt>
                <c:pt idx="140">
                  <c:v>-18217.877922317199</c:v>
                </c:pt>
                <c:pt idx="141">
                  <c:v>-39649.669941996704</c:v>
                </c:pt>
                <c:pt idx="142">
                  <c:v>41112.819952853904</c:v>
                </c:pt>
                <c:pt idx="143">
                  <c:v>-9594.081916354171</c:v>
                </c:pt>
                <c:pt idx="144">
                  <c:v>-223.24749061834197</c:v>
                </c:pt>
                <c:pt idx="145">
                  <c:v>-16681.119853430999</c:v>
                </c:pt>
                <c:pt idx="146">
                  <c:v>21281.328006838401</c:v>
                </c:pt>
                <c:pt idx="147">
                  <c:v>-9125.7954907483581</c:v>
                </c:pt>
                <c:pt idx="148">
                  <c:v>50582.545101976299</c:v>
                </c:pt>
                <c:pt idx="149">
                  <c:v>-12755.873595352201</c:v>
                </c:pt>
                <c:pt idx="150">
                  <c:v>-1588.72094589989</c:v>
                </c:pt>
                <c:pt idx="151">
                  <c:v>-24455.1926079759</c:v>
                </c:pt>
                <c:pt idx="152">
                  <c:v>2917.9832218065499</c:v>
                </c:pt>
                <c:pt idx="153">
                  <c:v>-1554.3833786241998</c:v>
                </c:pt>
                <c:pt idx="154">
                  <c:v>2536.4849849605898</c:v>
                </c:pt>
                <c:pt idx="155">
                  <c:v>-30836.636678248396</c:v>
                </c:pt>
                <c:pt idx="156">
                  <c:v>-82224.170512348093</c:v>
                </c:pt>
                <c:pt idx="157">
                  <c:v>20864.948235104999</c:v>
                </c:pt>
                <c:pt idx="158">
                  <c:v>10227.562613547399</c:v>
                </c:pt>
                <c:pt idx="159">
                  <c:v>17495.8738419</c:v>
                </c:pt>
                <c:pt idx="160">
                  <c:v>294.50592669999696</c:v>
                </c:pt>
                <c:pt idx="161">
                  <c:v>27183.151308999899</c:v>
                </c:pt>
                <c:pt idx="162">
                  <c:v>-1935.9389339000002</c:v>
                </c:pt>
                <c:pt idx="163">
                  <c:v>6877.7998750000197</c:v>
                </c:pt>
                <c:pt idx="164">
                  <c:v>7309.3220917999906</c:v>
                </c:pt>
                <c:pt idx="165">
                  <c:v>19664.637751300001</c:v>
                </c:pt>
                <c:pt idx="166">
                  <c:v>-10614.507622900001</c:v>
                </c:pt>
                <c:pt idx="167">
                  <c:v>-25548.861294100003</c:v>
                </c:pt>
                <c:pt idx="168">
                  <c:v>-2384.8347300999999</c:v>
                </c:pt>
                <c:pt idx="169">
                  <c:v>16656.5991221</c:v>
                </c:pt>
                <c:pt idx="170">
                  <c:v>-11063.331132899999</c:v>
                </c:pt>
                <c:pt idx="171">
                  <c:v>-13894.6869281</c:v>
                </c:pt>
                <c:pt idx="172">
                  <c:v>-1199.0256852</c:v>
                </c:pt>
                <c:pt idx="173">
                  <c:v>22355.335422299999</c:v>
                </c:pt>
                <c:pt idx="174">
                  <c:v>-31552.590031600001</c:v>
                </c:pt>
                <c:pt idx="175">
                  <c:v>-36106.367065000006</c:v>
                </c:pt>
                <c:pt idx="176">
                  <c:v>-60889.946361299902</c:v>
                </c:pt>
                <c:pt idx="177">
                  <c:v>50073.867814099904</c:v>
                </c:pt>
                <c:pt idx="178">
                  <c:v>18266.0899011</c:v>
                </c:pt>
                <c:pt idx="179">
                  <c:v>34997.554652200095</c:v>
                </c:pt>
                <c:pt idx="180">
                  <c:v>-7027.5964847999803</c:v>
                </c:pt>
                <c:pt idx="181">
                  <c:v>4876.7897441999994</c:v>
                </c:pt>
                <c:pt idx="182">
                  <c:v>58989.488726199997</c:v>
                </c:pt>
                <c:pt idx="183">
                  <c:v>-22817.544300599999</c:v>
                </c:pt>
                <c:pt idx="184">
                  <c:v>26049.916275800002</c:v>
                </c:pt>
                <c:pt idx="185">
                  <c:v>7336.5231347999998</c:v>
                </c:pt>
                <c:pt idx="186">
                  <c:v>-3953.6714735</c:v>
                </c:pt>
                <c:pt idx="187">
                  <c:v>-8532.8522589000004</c:v>
                </c:pt>
                <c:pt idx="188">
                  <c:v>-4791.1150434000001</c:v>
                </c:pt>
                <c:pt idx="189">
                  <c:v>14212.6309908</c:v>
                </c:pt>
                <c:pt idx="190">
                  <c:v>-14429.423215399998</c:v>
                </c:pt>
                <c:pt idx="191">
                  <c:v>28136.881008700002</c:v>
                </c:pt>
                <c:pt idx="192">
                  <c:v>-8176.55839989999</c:v>
                </c:pt>
                <c:pt idx="193">
                  <c:v>-15990.553654899999</c:v>
                </c:pt>
                <c:pt idx="194">
                  <c:v>-16267.3737102999</c:v>
                </c:pt>
                <c:pt idx="195">
                  <c:v>3623.5923001000001</c:v>
                </c:pt>
                <c:pt idx="196">
                  <c:v>33509.164998677399</c:v>
                </c:pt>
                <c:pt idx="197">
                  <c:v>30765.228361363603</c:v>
                </c:pt>
                <c:pt idx="198">
                  <c:v>-71317.460285509602</c:v>
                </c:pt>
                <c:pt idx="199">
                  <c:v>49915.675530237699</c:v>
                </c:pt>
                <c:pt idx="200">
                  <c:v>-34199.495308320795</c:v>
                </c:pt>
                <c:pt idx="201">
                  <c:v>-54407.404493161892</c:v>
                </c:pt>
                <c:pt idx="202">
                  <c:v>-33033.264634622094</c:v>
                </c:pt>
                <c:pt idx="203">
                  <c:v>51990.024933524401</c:v>
                </c:pt>
                <c:pt idx="204">
                  <c:v>-46681.531309382801</c:v>
                </c:pt>
                <c:pt idx="205">
                  <c:v>19348.373117340703</c:v>
                </c:pt>
                <c:pt idx="206">
                  <c:v>-24281.635633377999</c:v>
                </c:pt>
                <c:pt idx="207">
                  <c:v>-46560.090863672995</c:v>
                </c:pt>
                <c:pt idx="208">
                  <c:v>36655.470605907998</c:v>
                </c:pt>
                <c:pt idx="209">
                  <c:v>-13823.205023325199</c:v>
                </c:pt>
                <c:pt idx="210">
                  <c:v>6004.1485443009906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2D-420D-8A35-20D9DD2E86E5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Sheet1!$G$254:$G$464</c:f>
              <c:numCache>
                <c:formatCode>#,##0_);[Red]\(#,##0\)</c:formatCode>
                <c:ptCount val="211"/>
                <c:pt idx="0">
                  <c:v>-73168.668628483196</c:v>
                </c:pt>
                <c:pt idx="1">
                  <c:v>-6833.7703582870299</c:v>
                </c:pt>
                <c:pt idx="2">
                  <c:v>28577.982140463697</c:v>
                </c:pt>
                <c:pt idx="3">
                  <c:v>25485.362111536</c:v>
                </c:pt>
                <c:pt idx="4">
                  <c:v>19508.067587119098</c:v>
                </c:pt>
                <c:pt idx="5">
                  <c:v>14447.441369056301</c:v>
                </c:pt>
                <c:pt idx="6">
                  <c:v>12342</c:v>
                </c:pt>
                <c:pt idx="7">
                  <c:v>-5136</c:v>
                </c:pt>
                <c:pt idx="8">
                  <c:v>-5901.95762361576</c:v>
                </c:pt>
                <c:pt idx="9">
                  <c:v>-6544.0987444911807</c:v>
                </c:pt>
                <c:pt idx="10">
                  <c:v>-23056.002835365998</c:v>
                </c:pt>
                <c:pt idx="11">
                  <c:v>30367.6825899256</c:v>
                </c:pt>
                <c:pt idx="12">
                  <c:v>4142.8587910473498</c:v>
                </c:pt>
                <c:pt idx="13">
                  <c:v>27600.291776182101</c:v>
                </c:pt>
                <c:pt idx="14">
                  <c:v>811.55797446123108</c:v>
                </c:pt>
                <c:pt idx="15">
                  <c:v>11421.547192052602</c:v>
                </c:pt>
                <c:pt idx="16">
                  <c:v>2625.1050959228296</c:v>
                </c:pt>
                <c:pt idx="17">
                  <c:v>10819.739133259402</c:v>
                </c:pt>
                <c:pt idx="18">
                  <c:v>-1046.5806399119699</c:v>
                </c:pt>
                <c:pt idx="19">
                  <c:v>7981.4702278067798</c:v>
                </c:pt>
                <c:pt idx="20">
                  <c:v>16468.850684916801</c:v>
                </c:pt>
                <c:pt idx="21">
                  <c:v>22679.0466924256</c:v>
                </c:pt>
                <c:pt idx="22">
                  <c:v>-32064.428448104602</c:v>
                </c:pt>
                <c:pt idx="23">
                  <c:v>-29462.426033937998</c:v>
                </c:pt>
                <c:pt idx="24">
                  <c:v>-10092.289581665502</c:v>
                </c:pt>
                <c:pt idx="25">
                  <c:v>-89983.414201549313</c:v>
                </c:pt>
                <c:pt idx="26">
                  <c:v>14158.0886532847</c:v>
                </c:pt>
                <c:pt idx="27">
                  <c:v>6437.8896660984401</c:v>
                </c:pt>
                <c:pt idx="28">
                  <c:v>-7432.1649353298299</c:v>
                </c:pt>
                <c:pt idx="29">
                  <c:v>10329.344279324499</c:v>
                </c:pt>
                <c:pt idx="30">
                  <c:v>11215.3203738264</c:v>
                </c:pt>
                <c:pt idx="31">
                  <c:v>-9132.1396340970987</c:v>
                </c:pt>
                <c:pt idx="32">
                  <c:v>5235.8926690097196</c:v>
                </c:pt>
                <c:pt idx="33">
                  <c:v>-20479.7469341494</c:v>
                </c:pt>
                <c:pt idx="34">
                  <c:v>-6688.990107261131</c:v>
                </c:pt>
                <c:pt idx="35">
                  <c:v>-12054.2810687616</c:v>
                </c:pt>
                <c:pt idx="36">
                  <c:v>5476.6514397157598</c:v>
                </c:pt>
                <c:pt idx="37">
                  <c:v>-10573.846828256801</c:v>
                </c:pt>
                <c:pt idx="38">
                  <c:v>4088.7823222298703</c:v>
                </c:pt>
                <c:pt idx="39">
                  <c:v>-2327.2084255089499</c:v>
                </c:pt>
                <c:pt idx="40">
                  <c:v>14373.5852646603</c:v>
                </c:pt>
                <c:pt idx="41">
                  <c:v>6154.6576529397307</c:v>
                </c:pt>
                <c:pt idx="42">
                  <c:v>41718.391088737699</c:v>
                </c:pt>
                <c:pt idx="43">
                  <c:v>-2427.4594961902799</c:v>
                </c:pt>
                <c:pt idx="44">
                  <c:v>-5791.6074632068303</c:v>
                </c:pt>
                <c:pt idx="45">
                  <c:v>-1646.33854278634</c:v>
                </c:pt>
                <c:pt idx="46">
                  <c:v>-8565.7898180561187</c:v>
                </c:pt>
                <c:pt idx="47">
                  <c:v>-22160.506558308</c:v>
                </c:pt>
                <c:pt idx="48">
                  <c:v>-20513.994968880401</c:v>
                </c:pt>
                <c:pt idx="49">
                  <c:v>-9264.9051082923888</c:v>
                </c:pt>
                <c:pt idx="50">
                  <c:v>15412.460984142799</c:v>
                </c:pt>
                <c:pt idx="51">
                  <c:v>7696.6699269542896</c:v>
                </c:pt>
                <c:pt idx="52">
                  <c:v>26095.884089901203</c:v>
                </c:pt>
                <c:pt idx="53">
                  <c:v>-3181.9517157202595</c:v>
                </c:pt>
                <c:pt idx="54">
                  <c:v>-2207.3984395116299</c:v>
                </c:pt>
                <c:pt idx="55">
                  <c:v>-6915.39595777675</c:v>
                </c:pt>
                <c:pt idx="56">
                  <c:v>-1067.83275063223</c:v>
                </c:pt>
                <c:pt idx="57">
                  <c:v>-3921.7740972302299</c:v>
                </c:pt>
                <c:pt idx="58">
                  <c:v>9742.9996035806198</c:v>
                </c:pt>
                <c:pt idx="59">
                  <c:v>-2065.65745603183</c:v>
                </c:pt>
                <c:pt idx="60">
                  <c:v>-7242.2029105613801</c:v>
                </c:pt>
                <c:pt idx="61">
                  <c:v>3891.44824365976</c:v>
                </c:pt>
                <c:pt idx="62">
                  <c:v>791.16696942756494</c:v>
                </c:pt>
                <c:pt idx="63">
                  <c:v>4904.5439664920295</c:v>
                </c:pt>
                <c:pt idx="64">
                  <c:v>-245.97904375754302</c:v>
                </c:pt>
                <c:pt idx="65">
                  <c:v>6872.1671110226398</c:v>
                </c:pt>
                <c:pt idx="66">
                  <c:v>-2228.5947903225901</c:v>
                </c:pt>
                <c:pt idx="67">
                  <c:v>10359.615969811801</c:v>
                </c:pt>
                <c:pt idx="68">
                  <c:v>5853.8644699430997</c:v>
                </c:pt>
                <c:pt idx="69">
                  <c:v>-6075.5962455343506</c:v>
                </c:pt>
                <c:pt idx="70">
                  <c:v>7100.3151730664104</c:v>
                </c:pt>
                <c:pt idx="71">
                  <c:v>-10406.609426724701</c:v>
                </c:pt>
                <c:pt idx="72">
                  <c:v>-18955.753202201104</c:v>
                </c:pt>
                <c:pt idx="73">
                  <c:v>19084.0017953358</c:v>
                </c:pt>
                <c:pt idx="74">
                  <c:v>-5802.2904925565399</c:v>
                </c:pt>
                <c:pt idx="75">
                  <c:v>-6733.6513696354004</c:v>
                </c:pt>
                <c:pt idx="76">
                  <c:v>17496.186230954201</c:v>
                </c:pt>
                <c:pt idx="77">
                  <c:v>20342.144938398</c:v>
                </c:pt>
                <c:pt idx="78">
                  <c:v>-1781.8274883244999</c:v>
                </c:pt>
                <c:pt idx="79">
                  <c:v>1122.50301861659</c:v>
                </c:pt>
                <c:pt idx="80">
                  <c:v>10076.087656588801</c:v>
                </c:pt>
                <c:pt idx="81">
                  <c:v>10218.226408499801</c:v>
                </c:pt>
                <c:pt idx="82">
                  <c:v>5537.4149869552903</c:v>
                </c:pt>
                <c:pt idx="83">
                  <c:v>25506.613755673498</c:v>
                </c:pt>
                <c:pt idx="84">
                  <c:v>2112.3478298692498</c:v>
                </c:pt>
                <c:pt idx="85">
                  <c:v>-10037.963462016</c:v>
                </c:pt>
                <c:pt idx="86">
                  <c:v>20609.524869549601</c:v>
                </c:pt>
                <c:pt idx="87">
                  <c:v>-17103.761539315499</c:v>
                </c:pt>
                <c:pt idx="88">
                  <c:v>13336.8158545478</c:v>
                </c:pt>
                <c:pt idx="89">
                  <c:v>-5174.144545208761</c:v>
                </c:pt>
                <c:pt idx="90">
                  <c:v>1995.8614412542399</c:v>
                </c:pt>
                <c:pt idx="91">
                  <c:v>7120.0099568836004</c:v>
                </c:pt>
                <c:pt idx="92">
                  <c:v>1411.6340733903098</c:v>
                </c:pt>
                <c:pt idx="93">
                  <c:v>8954.4902921218199</c:v>
                </c:pt>
                <c:pt idx="94">
                  <c:v>10875.634330818599</c:v>
                </c:pt>
                <c:pt idx="95">
                  <c:v>-2379.0881162077299</c:v>
                </c:pt>
                <c:pt idx="96">
                  <c:v>3030.2714141811198</c:v>
                </c:pt>
                <c:pt idx="97">
                  <c:v>-11734.651406791101</c:v>
                </c:pt>
                <c:pt idx="98">
                  <c:v>8983.4217812476491</c:v>
                </c:pt>
                <c:pt idx="99">
                  <c:v>-2743.6158014002899</c:v>
                </c:pt>
                <c:pt idx="100">
                  <c:v>16239.250931913901</c:v>
                </c:pt>
                <c:pt idx="101">
                  <c:v>12581.5331463081</c:v>
                </c:pt>
                <c:pt idx="102">
                  <c:v>33878.662216004501</c:v>
                </c:pt>
                <c:pt idx="103">
                  <c:v>28366.382517531998</c:v>
                </c:pt>
                <c:pt idx="104">
                  <c:v>-26108.170994946497</c:v>
                </c:pt>
                <c:pt idx="105">
                  <c:v>27483.643414681799</c:v>
                </c:pt>
                <c:pt idx="106">
                  <c:v>7849.3713249009606</c:v>
                </c:pt>
                <c:pt idx="107">
                  <c:v>7958.66445934692</c:v>
                </c:pt>
                <c:pt idx="108">
                  <c:v>-30245.675355726002</c:v>
                </c:pt>
                <c:pt idx="109">
                  <c:v>-32432.185217471397</c:v>
                </c:pt>
                <c:pt idx="110">
                  <c:v>-11850.2562840018</c:v>
                </c:pt>
                <c:pt idx="111">
                  <c:v>3928.70672178214</c:v>
                </c:pt>
                <c:pt idx="112">
                  <c:v>29933.296254361801</c:v>
                </c:pt>
                <c:pt idx="113">
                  <c:v>31546.0698614459</c:v>
                </c:pt>
                <c:pt idx="114">
                  <c:v>29790.232431852804</c:v>
                </c:pt>
                <c:pt idx="115">
                  <c:v>11787.694529574201</c:v>
                </c:pt>
                <c:pt idx="116">
                  <c:v>17692.503605874899</c:v>
                </c:pt>
                <c:pt idx="117">
                  <c:v>30915.9977006392</c:v>
                </c:pt>
                <c:pt idx="118">
                  <c:v>-10943.5265836013</c:v>
                </c:pt>
                <c:pt idx="119">
                  <c:v>13189.6824523059</c:v>
                </c:pt>
                <c:pt idx="120">
                  <c:v>30900.144906468999</c:v>
                </c:pt>
                <c:pt idx="121">
                  <c:v>-9792.8158753303396</c:v>
                </c:pt>
                <c:pt idx="122">
                  <c:v>-8452.9450137488093</c:v>
                </c:pt>
                <c:pt idx="123">
                  <c:v>-85.576125490915004</c:v>
                </c:pt>
                <c:pt idx="124">
                  <c:v>-1530.9248901150302</c:v>
                </c:pt>
                <c:pt idx="125">
                  <c:v>11691.408608152398</c:v>
                </c:pt>
                <c:pt idx="126">
                  <c:v>-18007.056858564796</c:v>
                </c:pt>
                <c:pt idx="127">
                  <c:v>-12390.5521073238</c:v>
                </c:pt>
                <c:pt idx="128">
                  <c:v>-26368.211767561897</c:v>
                </c:pt>
                <c:pt idx="129">
                  <c:v>8877.8707528061204</c:v>
                </c:pt>
                <c:pt idx="130">
                  <c:v>-7502.1025820486502</c:v>
                </c:pt>
                <c:pt idx="131">
                  <c:v>23136.9652053959</c:v>
                </c:pt>
                <c:pt idx="132">
                  <c:v>-3770.0743710192496</c:v>
                </c:pt>
                <c:pt idx="133">
                  <c:v>27858.0469677615</c:v>
                </c:pt>
                <c:pt idx="134">
                  <c:v>28737.7471509147</c:v>
                </c:pt>
                <c:pt idx="135">
                  <c:v>-3986.2661035518704</c:v>
                </c:pt>
                <c:pt idx="136">
                  <c:v>4194.6636678913601</c:v>
                </c:pt>
                <c:pt idx="137">
                  <c:v>10349.186925951901</c:v>
                </c:pt>
                <c:pt idx="138">
                  <c:v>-4269.6022439704302</c:v>
                </c:pt>
                <c:pt idx="139">
                  <c:v>-6167.7600775306801</c:v>
                </c:pt>
                <c:pt idx="140">
                  <c:v>-15072.884314012501</c:v>
                </c:pt>
                <c:pt idx="141">
                  <c:v>-17036.509355241498</c:v>
                </c:pt>
                <c:pt idx="142">
                  <c:v>-17907.057421845599</c:v>
                </c:pt>
                <c:pt idx="143">
                  <c:v>16761.061523746899</c:v>
                </c:pt>
                <c:pt idx="144">
                  <c:v>9709.70141610477</c:v>
                </c:pt>
                <c:pt idx="145">
                  <c:v>-26164.550642596296</c:v>
                </c:pt>
                <c:pt idx="146">
                  <c:v>-3220.5388279046597</c:v>
                </c:pt>
                <c:pt idx="147">
                  <c:v>2215.65080751799</c:v>
                </c:pt>
                <c:pt idx="148">
                  <c:v>10663.428490492799</c:v>
                </c:pt>
                <c:pt idx="149">
                  <c:v>-40415.318057448902</c:v>
                </c:pt>
                <c:pt idx="150">
                  <c:v>4742.8177052965502</c:v>
                </c:pt>
                <c:pt idx="151">
                  <c:v>-5231.8198262434198</c:v>
                </c:pt>
                <c:pt idx="152">
                  <c:v>-2384.3464950502998</c:v>
                </c:pt>
                <c:pt idx="153">
                  <c:v>286.66764414779203</c:v>
                </c:pt>
                <c:pt idx="154">
                  <c:v>31465.436261591098</c:v>
                </c:pt>
                <c:pt idx="155">
                  <c:v>2691.4517153243401</c:v>
                </c:pt>
                <c:pt idx="156">
                  <c:v>80.220893774758991</c:v>
                </c:pt>
                <c:pt idx="157">
                  <c:v>-25583.675357188102</c:v>
                </c:pt>
                <c:pt idx="158">
                  <c:v>-14843.387279054501</c:v>
                </c:pt>
                <c:pt idx="159">
                  <c:v>899.66951655043999</c:v>
                </c:pt>
                <c:pt idx="160">
                  <c:v>650.30136996861893</c:v>
                </c:pt>
                <c:pt idx="161">
                  <c:v>12891.698271283301</c:v>
                </c:pt>
                <c:pt idx="162">
                  <c:v>15943.407594056302</c:v>
                </c:pt>
                <c:pt idx="163">
                  <c:v>27570.611415500902</c:v>
                </c:pt>
                <c:pt idx="164">
                  <c:v>39321.837731742802</c:v>
                </c:pt>
                <c:pt idx="165">
                  <c:v>34971.443254767401</c:v>
                </c:pt>
                <c:pt idx="166">
                  <c:v>54901.199954936899</c:v>
                </c:pt>
                <c:pt idx="167">
                  <c:v>-13173.309984578102</c:v>
                </c:pt>
                <c:pt idx="168">
                  <c:v>2838.7996048575101</c:v>
                </c:pt>
                <c:pt idx="169">
                  <c:v>4653.9361344420795</c:v>
                </c:pt>
                <c:pt idx="170">
                  <c:v>-8480.0765782995386</c:v>
                </c:pt>
                <c:pt idx="171">
                  <c:v>-6529.3855547270105</c:v>
                </c:pt>
                <c:pt idx="172">
                  <c:v>-478.38030409716799</c:v>
                </c:pt>
                <c:pt idx="173">
                  <c:v>7250.7715083993407</c:v>
                </c:pt>
                <c:pt idx="174">
                  <c:v>-25532.714350159404</c:v>
                </c:pt>
                <c:pt idx="175">
                  <c:v>-32006.196344092303</c:v>
                </c:pt>
                <c:pt idx="176">
                  <c:v>-43837.623142367505</c:v>
                </c:pt>
                <c:pt idx="177">
                  <c:v>6668.49872541887</c:v>
                </c:pt>
                <c:pt idx="178">
                  <c:v>13600.239969738801</c:v>
                </c:pt>
                <c:pt idx="179">
                  <c:v>23314.739601152698</c:v>
                </c:pt>
                <c:pt idx="180">
                  <c:v>6758.2741431541708</c:v>
                </c:pt>
                <c:pt idx="181">
                  <c:v>-6615.5851055824296</c:v>
                </c:pt>
                <c:pt idx="182">
                  <c:v>27225.346013755599</c:v>
                </c:pt>
                <c:pt idx="183">
                  <c:v>-7527.1844586735497</c:v>
                </c:pt>
                <c:pt idx="184">
                  <c:v>15461.784918972102</c:v>
                </c:pt>
                <c:pt idx="185">
                  <c:v>-1245.4874714933699</c:v>
                </c:pt>
                <c:pt idx="186">
                  <c:v>-365.30390177848807</c:v>
                </c:pt>
                <c:pt idx="187">
                  <c:v>7278.6333104638197</c:v>
                </c:pt>
                <c:pt idx="188">
                  <c:v>7435.3032467622907</c:v>
                </c:pt>
                <c:pt idx="189">
                  <c:v>-11976.476220298899</c:v>
                </c:pt>
                <c:pt idx="190">
                  <c:v>-2965.6321043552498</c:v>
                </c:pt>
                <c:pt idx="191">
                  <c:v>1446.2630048620701</c:v>
                </c:pt>
                <c:pt idx="192">
                  <c:v>-1931.7529182102601</c:v>
                </c:pt>
                <c:pt idx="193">
                  <c:v>-4063.21490140387</c:v>
                </c:pt>
                <c:pt idx="194">
                  <c:v>-3194.5781649502001</c:v>
                </c:pt>
                <c:pt idx="195">
                  <c:v>2761.4591114433701</c:v>
                </c:pt>
                <c:pt idx="196">
                  <c:v>-1917.03695693126</c:v>
                </c:pt>
                <c:pt idx="197">
                  <c:v>6386.4347727480399</c:v>
                </c:pt>
                <c:pt idx="198">
                  <c:v>-12276.228168831998</c:v>
                </c:pt>
                <c:pt idx="199">
                  <c:v>-3700.3931137558498</c:v>
                </c:pt>
                <c:pt idx="200">
                  <c:v>-3201.4574819660402</c:v>
                </c:pt>
                <c:pt idx="201">
                  <c:v>-11224.9333361426</c:v>
                </c:pt>
                <c:pt idx="202">
                  <c:v>-6911.7377785783001</c:v>
                </c:pt>
                <c:pt idx="203">
                  <c:v>7740.3066339893003</c:v>
                </c:pt>
                <c:pt idx="204">
                  <c:v>-18798.1121358649</c:v>
                </c:pt>
                <c:pt idx="205">
                  <c:v>15354.020801352801</c:v>
                </c:pt>
                <c:pt idx="206">
                  <c:v>-7384.3738513355702</c:v>
                </c:pt>
                <c:pt idx="207">
                  <c:v>24719.233120143403</c:v>
                </c:pt>
                <c:pt idx="208">
                  <c:v>-56.5471573226191</c:v>
                </c:pt>
                <c:pt idx="209">
                  <c:v>-6275.8115457773301</c:v>
                </c:pt>
                <c:pt idx="210">
                  <c:v>1732.7390821827798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2D-420D-8A35-20D9DD2E86E5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Sheet1!$H$254:$H$464</c:f>
              <c:numCache>
                <c:formatCode>#,##0_);[Red]\(#,##0\)</c:formatCode>
                <c:ptCount val="211"/>
                <c:pt idx="0">
                  <c:v>-81790</c:v>
                </c:pt>
                <c:pt idx="1">
                  <c:v>-84370</c:v>
                </c:pt>
                <c:pt idx="2">
                  <c:v>45950</c:v>
                </c:pt>
                <c:pt idx="3">
                  <c:v>82610</c:v>
                </c:pt>
                <c:pt idx="4">
                  <c:v>-64870</c:v>
                </c:pt>
                <c:pt idx="5">
                  <c:v>56550</c:v>
                </c:pt>
                <c:pt idx="6">
                  <c:v>-96260</c:v>
                </c:pt>
                <c:pt idx="7">
                  <c:v>-63600</c:v>
                </c:pt>
                <c:pt idx="8">
                  <c:v>-51420</c:v>
                </c:pt>
                <c:pt idx="9">
                  <c:v>19220</c:v>
                </c:pt>
                <c:pt idx="10">
                  <c:v>-7760</c:v>
                </c:pt>
                <c:pt idx="11">
                  <c:v>129940</c:v>
                </c:pt>
                <c:pt idx="12">
                  <c:v>69510</c:v>
                </c:pt>
                <c:pt idx="13">
                  <c:v>93790</c:v>
                </c:pt>
                <c:pt idx="14">
                  <c:v>2130</c:v>
                </c:pt>
                <c:pt idx="15">
                  <c:v>4200</c:v>
                </c:pt>
                <c:pt idx="16">
                  <c:v>-14270</c:v>
                </c:pt>
                <c:pt idx="17">
                  <c:v>-11370</c:v>
                </c:pt>
                <c:pt idx="18">
                  <c:v>-62270</c:v>
                </c:pt>
                <c:pt idx="19">
                  <c:v>92860</c:v>
                </c:pt>
                <c:pt idx="20">
                  <c:v>114010</c:v>
                </c:pt>
                <c:pt idx="21">
                  <c:v>55140</c:v>
                </c:pt>
                <c:pt idx="22">
                  <c:v>-58940</c:v>
                </c:pt>
                <c:pt idx="23">
                  <c:v>-63940</c:v>
                </c:pt>
                <c:pt idx="24">
                  <c:v>-17860</c:v>
                </c:pt>
                <c:pt idx="25">
                  <c:v>-84420</c:v>
                </c:pt>
                <c:pt idx="26">
                  <c:v>-27790</c:v>
                </c:pt>
                <c:pt idx="27">
                  <c:v>6320</c:v>
                </c:pt>
                <c:pt idx="28">
                  <c:v>-600</c:v>
                </c:pt>
                <c:pt idx="29">
                  <c:v>65160</c:v>
                </c:pt>
                <c:pt idx="30">
                  <c:v>-31070</c:v>
                </c:pt>
                <c:pt idx="31">
                  <c:v>25740</c:v>
                </c:pt>
                <c:pt idx="32">
                  <c:v>33530</c:v>
                </c:pt>
                <c:pt idx="33">
                  <c:v>-7330</c:v>
                </c:pt>
                <c:pt idx="34">
                  <c:v>3280</c:v>
                </c:pt>
                <c:pt idx="35">
                  <c:v>-58140</c:v>
                </c:pt>
                <c:pt idx="36">
                  <c:v>-5340</c:v>
                </c:pt>
                <c:pt idx="37">
                  <c:v>-30040</c:v>
                </c:pt>
                <c:pt idx="38">
                  <c:v>7560</c:v>
                </c:pt>
                <c:pt idx="39">
                  <c:v>-36100</c:v>
                </c:pt>
                <c:pt idx="40">
                  <c:v>3820</c:v>
                </c:pt>
                <c:pt idx="41">
                  <c:v>16400</c:v>
                </c:pt>
                <c:pt idx="42">
                  <c:v>56290</c:v>
                </c:pt>
                <c:pt idx="43">
                  <c:v>-3210</c:v>
                </c:pt>
                <c:pt idx="44">
                  <c:v>-9760</c:v>
                </c:pt>
                <c:pt idx="45">
                  <c:v>-31310</c:v>
                </c:pt>
                <c:pt idx="46">
                  <c:v>2580</c:v>
                </c:pt>
                <c:pt idx="47">
                  <c:v>3540</c:v>
                </c:pt>
                <c:pt idx="48">
                  <c:v>-34930</c:v>
                </c:pt>
                <c:pt idx="49">
                  <c:v>-18470</c:v>
                </c:pt>
                <c:pt idx="50">
                  <c:v>16060</c:v>
                </c:pt>
                <c:pt idx="51">
                  <c:v>84340</c:v>
                </c:pt>
                <c:pt idx="52">
                  <c:v>62020</c:v>
                </c:pt>
                <c:pt idx="53">
                  <c:v>48990</c:v>
                </c:pt>
                <c:pt idx="54">
                  <c:v>32860</c:v>
                </c:pt>
                <c:pt idx="55">
                  <c:v>-11380</c:v>
                </c:pt>
                <c:pt idx="56">
                  <c:v>10160</c:v>
                </c:pt>
                <c:pt idx="57">
                  <c:v>27280</c:v>
                </c:pt>
                <c:pt idx="58">
                  <c:v>-27130</c:v>
                </c:pt>
                <c:pt idx="59">
                  <c:v>122160</c:v>
                </c:pt>
                <c:pt idx="60">
                  <c:v>38830</c:v>
                </c:pt>
                <c:pt idx="61">
                  <c:v>104600</c:v>
                </c:pt>
                <c:pt idx="62">
                  <c:v>65270</c:v>
                </c:pt>
                <c:pt idx="63">
                  <c:v>23940</c:v>
                </c:pt>
                <c:pt idx="64">
                  <c:v>104240</c:v>
                </c:pt>
                <c:pt idx="65">
                  <c:v>-60760</c:v>
                </c:pt>
                <c:pt idx="66">
                  <c:v>-52750</c:v>
                </c:pt>
                <c:pt idx="67">
                  <c:v>-195700</c:v>
                </c:pt>
                <c:pt idx="68">
                  <c:v>98020</c:v>
                </c:pt>
                <c:pt idx="69">
                  <c:v>-77240</c:v>
                </c:pt>
                <c:pt idx="70">
                  <c:v>-40520</c:v>
                </c:pt>
                <c:pt idx="71">
                  <c:v>-23270</c:v>
                </c:pt>
                <c:pt idx="72">
                  <c:v>-28570</c:v>
                </c:pt>
                <c:pt idx="73">
                  <c:v>21060</c:v>
                </c:pt>
                <c:pt idx="74">
                  <c:v>-10660</c:v>
                </c:pt>
                <c:pt idx="75">
                  <c:v>-48760</c:v>
                </c:pt>
                <c:pt idx="76">
                  <c:v>14290</c:v>
                </c:pt>
                <c:pt idx="77">
                  <c:v>5440</c:v>
                </c:pt>
                <c:pt idx="78">
                  <c:v>-146410</c:v>
                </c:pt>
                <c:pt idx="79">
                  <c:v>32230</c:v>
                </c:pt>
                <c:pt idx="80">
                  <c:v>71110</c:v>
                </c:pt>
                <c:pt idx="81">
                  <c:v>-24390</c:v>
                </c:pt>
                <c:pt idx="82">
                  <c:v>-16630</c:v>
                </c:pt>
                <c:pt idx="83">
                  <c:v>30210</c:v>
                </c:pt>
                <c:pt idx="84">
                  <c:v>-18160</c:v>
                </c:pt>
                <c:pt idx="85">
                  <c:v>19510</c:v>
                </c:pt>
                <c:pt idx="86">
                  <c:v>69010</c:v>
                </c:pt>
                <c:pt idx="87">
                  <c:v>-102140</c:v>
                </c:pt>
                <c:pt idx="88">
                  <c:v>64460</c:v>
                </c:pt>
                <c:pt idx="89">
                  <c:v>-30390</c:v>
                </c:pt>
                <c:pt idx="90">
                  <c:v>-79220</c:v>
                </c:pt>
                <c:pt idx="91">
                  <c:v>-48230</c:v>
                </c:pt>
                <c:pt idx="92">
                  <c:v>-37960</c:v>
                </c:pt>
                <c:pt idx="93">
                  <c:v>44530</c:v>
                </c:pt>
                <c:pt idx="94">
                  <c:v>107420</c:v>
                </c:pt>
                <c:pt idx="95">
                  <c:v>71160</c:v>
                </c:pt>
                <c:pt idx="96">
                  <c:v>120130</c:v>
                </c:pt>
                <c:pt idx="97">
                  <c:v>17070</c:v>
                </c:pt>
                <c:pt idx="98">
                  <c:v>-46370</c:v>
                </c:pt>
                <c:pt idx="99">
                  <c:v>-22660</c:v>
                </c:pt>
                <c:pt idx="100">
                  <c:v>16060</c:v>
                </c:pt>
                <c:pt idx="101">
                  <c:v>18710</c:v>
                </c:pt>
                <c:pt idx="102">
                  <c:v>-94440</c:v>
                </c:pt>
                <c:pt idx="103">
                  <c:v>-22510</c:v>
                </c:pt>
                <c:pt idx="104">
                  <c:v>-70480</c:v>
                </c:pt>
                <c:pt idx="105">
                  <c:v>24350</c:v>
                </c:pt>
                <c:pt idx="106">
                  <c:v>15790</c:v>
                </c:pt>
                <c:pt idx="107">
                  <c:v>51890</c:v>
                </c:pt>
                <c:pt idx="108">
                  <c:v>6910</c:v>
                </c:pt>
                <c:pt idx="109">
                  <c:v>-75820</c:v>
                </c:pt>
                <c:pt idx="110">
                  <c:v>-94690</c:v>
                </c:pt>
                <c:pt idx="111">
                  <c:v>-111400</c:v>
                </c:pt>
                <c:pt idx="112">
                  <c:v>85480</c:v>
                </c:pt>
                <c:pt idx="113">
                  <c:v>44440</c:v>
                </c:pt>
                <c:pt idx="114">
                  <c:v>40470</c:v>
                </c:pt>
                <c:pt idx="115">
                  <c:v>-14150</c:v>
                </c:pt>
                <c:pt idx="116">
                  <c:v>31030</c:v>
                </c:pt>
                <c:pt idx="117">
                  <c:v>122280</c:v>
                </c:pt>
                <c:pt idx="118">
                  <c:v>21700</c:v>
                </c:pt>
                <c:pt idx="119">
                  <c:v>35010</c:v>
                </c:pt>
                <c:pt idx="120">
                  <c:v>162070</c:v>
                </c:pt>
                <c:pt idx="121">
                  <c:v>29260</c:v>
                </c:pt>
                <c:pt idx="122">
                  <c:v>60860</c:v>
                </c:pt>
                <c:pt idx="123">
                  <c:v>3160</c:v>
                </c:pt>
                <c:pt idx="124">
                  <c:v>50960</c:v>
                </c:pt>
                <c:pt idx="125">
                  <c:v>-6670</c:v>
                </c:pt>
                <c:pt idx="126">
                  <c:v>-55530</c:v>
                </c:pt>
                <c:pt idx="127">
                  <c:v>-2030</c:v>
                </c:pt>
                <c:pt idx="128">
                  <c:v>-13770</c:v>
                </c:pt>
                <c:pt idx="129">
                  <c:v>5400</c:v>
                </c:pt>
                <c:pt idx="130">
                  <c:v>-21610</c:v>
                </c:pt>
                <c:pt idx="131">
                  <c:v>-4640</c:v>
                </c:pt>
                <c:pt idx="132">
                  <c:v>-23680</c:v>
                </c:pt>
                <c:pt idx="133">
                  <c:v>45090</c:v>
                </c:pt>
                <c:pt idx="134">
                  <c:v>70990</c:v>
                </c:pt>
                <c:pt idx="135">
                  <c:v>-19740</c:v>
                </c:pt>
                <c:pt idx="136">
                  <c:v>6410</c:v>
                </c:pt>
                <c:pt idx="137">
                  <c:v>1140</c:v>
                </c:pt>
                <c:pt idx="138">
                  <c:v>18800</c:v>
                </c:pt>
                <c:pt idx="139">
                  <c:v>-31450</c:v>
                </c:pt>
                <c:pt idx="140">
                  <c:v>-33380</c:v>
                </c:pt>
                <c:pt idx="141">
                  <c:v>-57240</c:v>
                </c:pt>
                <c:pt idx="142">
                  <c:v>18250</c:v>
                </c:pt>
                <c:pt idx="143">
                  <c:v>7390</c:v>
                </c:pt>
                <c:pt idx="144">
                  <c:v>870</c:v>
                </c:pt>
                <c:pt idx="145">
                  <c:v>-53700</c:v>
                </c:pt>
                <c:pt idx="146">
                  <c:v>24230</c:v>
                </c:pt>
                <c:pt idx="147">
                  <c:v>-13720</c:v>
                </c:pt>
                <c:pt idx="148">
                  <c:v>58140</c:v>
                </c:pt>
                <c:pt idx="149">
                  <c:v>-56180</c:v>
                </c:pt>
                <c:pt idx="150">
                  <c:v>-1560</c:v>
                </c:pt>
                <c:pt idx="151">
                  <c:v>-28140</c:v>
                </c:pt>
                <c:pt idx="152">
                  <c:v>4080</c:v>
                </c:pt>
                <c:pt idx="153">
                  <c:v>-7650</c:v>
                </c:pt>
                <c:pt idx="154">
                  <c:v>38830</c:v>
                </c:pt>
                <c:pt idx="155">
                  <c:v>-23880</c:v>
                </c:pt>
                <c:pt idx="156">
                  <c:v>-85290</c:v>
                </c:pt>
                <c:pt idx="157">
                  <c:v>-11490</c:v>
                </c:pt>
                <c:pt idx="158">
                  <c:v>-10860</c:v>
                </c:pt>
                <c:pt idx="159">
                  <c:v>31620</c:v>
                </c:pt>
                <c:pt idx="160">
                  <c:v>-3490</c:v>
                </c:pt>
                <c:pt idx="161">
                  <c:v>34750</c:v>
                </c:pt>
                <c:pt idx="162">
                  <c:v>6180</c:v>
                </c:pt>
                <c:pt idx="163">
                  <c:v>30640</c:v>
                </c:pt>
                <c:pt idx="164">
                  <c:v>46070</c:v>
                </c:pt>
                <c:pt idx="165">
                  <c:v>73610</c:v>
                </c:pt>
                <c:pt idx="166">
                  <c:v>34900</c:v>
                </c:pt>
                <c:pt idx="167">
                  <c:v>-43940</c:v>
                </c:pt>
                <c:pt idx="168">
                  <c:v>8780</c:v>
                </c:pt>
                <c:pt idx="169">
                  <c:v>18900</c:v>
                </c:pt>
                <c:pt idx="170">
                  <c:v>-22140</c:v>
                </c:pt>
                <c:pt idx="171">
                  <c:v>-16170</c:v>
                </c:pt>
                <c:pt idx="172">
                  <c:v>-15200</c:v>
                </c:pt>
                <c:pt idx="173">
                  <c:v>30480</c:v>
                </c:pt>
                <c:pt idx="174">
                  <c:v>-42180</c:v>
                </c:pt>
                <c:pt idx="175">
                  <c:v>-75560</c:v>
                </c:pt>
                <c:pt idx="176">
                  <c:v>-96990</c:v>
                </c:pt>
                <c:pt idx="177">
                  <c:v>50810</c:v>
                </c:pt>
                <c:pt idx="178">
                  <c:v>25680</c:v>
                </c:pt>
                <c:pt idx="179">
                  <c:v>67270</c:v>
                </c:pt>
                <c:pt idx="180">
                  <c:v>30</c:v>
                </c:pt>
                <c:pt idx="181">
                  <c:v>-16030</c:v>
                </c:pt>
                <c:pt idx="182">
                  <c:v>83450</c:v>
                </c:pt>
                <c:pt idx="183">
                  <c:v>-21960</c:v>
                </c:pt>
                <c:pt idx="184">
                  <c:v>54860</c:v>
                </c:pt>
                <c:pt idx="185">
                  <c:v>-1510</c:v>
                </c:pt>
                <c:pt idx="186">
                  <c:v>53900</c:v>
                </c:pt>
                <c:pt idx="187">
                  <c:v>-8110</c:v>
                </c:pt>
                <c:pt idx="188">
                  <c:v>1910</c:v>
                </c:pt>
                <c:pt idx="189">
                  <c:v>440</c:v>
                </c:pt>
                <c:pt idx="190">
                  <c:v>-27360</c:v>
                </c:pt>
                <c:pt idx="191">
                  <c:v>79520</c:v>
                </c:pt>
                <c:pt idx="192">
                  <c:v>-16910</c:v>
                </c:pt>
                <c:pt idx="193">
                  <c:v>-24480</c:v>
                </c:pt>
                <c:pt idx="194">
                  <c:v>-4010</c:v>
                </c:pt>
                <c:pt idx="195">
                  <c:v>13470</c:v>
                </c:pt>
                <c:pt idx="196">
                  <c:v>30880</c:v>
                </c:pt>
                <c:pt idx="197">
                  <c:v>39520</c:v>
                </c:pt>
                <c:pt idx="198">
                  <c:v>-122580</c:v>
                </c:pt>
                <c:pt idx="199">
                  <c:v>61750</c:v>
                </c:pt>
                <c:pt idx="200">
                  <c:v>-60160</c:v>
                </c:pt>
                <c:pt idx="201">
                  <c:v>-91460</c:v>
                </c:pt>
                <c:pt idx="202">
                  <c:v>-65860</c:v>
                </c:pt>
                <c:pt idx="203">
                  <c:v>71590</c:v>
                </c:pt>
                <c:pt idx="204">
                  <c:v>-96290</c:v>
                </c:pt>
                <c:pt idx="205">
                  <c:v>22150</c:v>
                </c:pt>
                <c:pt idx="206">
                  <c:v>-24250</c:v>
                </c:pt>
                <c:pt idx="207">
                  <c:v>-32363.382226169098</c:v>
                </c:pt>
                <c:pt idx="208">
                  <c:v>42775.678696758798</c:v>
                </c:pt>
                <c:pt idx="209">
                  <c:v>-32712.147468576703</c:v>
                </c:pt>
                <c:pt idx="210">
                  <c:v>14370.204470128901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2D-420D-8A35-20D9DD2E86E5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Sheet1!$I$254:$I$464</c:f>
              <c:numCache>
                <c:formatCode>#,##0_);[Red]\(#,##0\)</c:formatCode>
                <c:ptCount val="211"/>
                <c:pt idx="0">
                  <c:v>15000</c:v>
                </c:pt>
                <c:pt idx="1">
                  <c:v>-26000</c:v>
                </c:pt>
                <c:pt idx="2">
                  <c:v>37000</c:v>
                </c:pt>
                <c:pt idx="3">
                  <c:v>44000</c:v>
                </c:pt>
                <c:pt idx="4">
                  <c:v>-78000</c:v>
                </c:pt>
                <c:pt idx="5">
                  <c:v>5000</c:v>
                </c:pt>
                <c:pt idx="6">
                  <c:v>-52000</c:v>
                </c:pt>
                <c:pt idx="7">
                  <c:v>-11000</c:v>
                </c:pt>
                <c:pt idx="8">
                  <c:v>-10000</c:v>
                </c:pt>
                <c:pt idx="9">
                  <c:v>67000</c:v>
                </c:pt>
                <c:pt idx="10">
                  <c:v>9000</c:v>
                </c:pt>
                <c:pt idx="11">
                  <c:v>52000</c:v>
                </c:pt>
                <c:pt idx="12">
                  <c:v>90000</c:v>
                </c:pt>
                <c:pt idx="13">
                  <c:v>-16000</c:v>
                </c:pt>
                <c:pt idx="14">
                  <c:v>-26000</c:v>
                </c:pt>
                <c:pt idx="15">
                  <c:v>25000</c:v>
                </c:pt>
                <c:pt idx="16">
                  <c:v>-7000</c:v>
                </c:pt>
                <c:pt idx="17">
                  <c:v>-15000</c:v>
                </c:pt>
                <c:pt idx="18">
                  <c:v>-26000</c:v>
                </c:pt>
                <c:pt idx="19">
                  <c:v>14000</c:v>
                </c:pt>
                <c:pt idx="20">
                  <c:v>72000</c:v>
                </c:pt>
                <c:pt idx="21">
                  <c:v>26000</c:v>
                </c:pt>
                <c:pt idx="22">
                  <c:v>3000</c:v>
                </c:pt>
                <c:pt idx="23">
                  <c:v>-36000</c:v>
                </c:pt>
                <c:pt idx="24">
                  <c:v>15000</c:v>
                </c:pt>
                <c:pt idx="25">
                  <c:v>29000</c:v>
                </c:pt>
                <c:pt idx="26">
                  <c:v>-53000</c:v>
                </c:pt>
                <c:pt idx="27">
                  <c:v>13000</c:v>
                </c:pt>
                <c:pt idx="28">
                  <c:v>10000</c:v>
                </c:pt>
                <c:pt idx="29">
                  <c:v>69000</c:v>
                </c:pt>
                <c:pt idx="30">
                  <c:v>-19000</c:v>
                </c:pt>
                <c:pt idx="31">
                  <c:v>8000</c:v>
                </c:pt>
                <c:pt idx="32">
                  <c:v>13000</c:v>
                </c:pt>
                <c:pt idx="33">
                  <c:v>2000</c:v>
                </c:pt>
                <c:pt idx="34">
                  <c:v>4000</c:v>
                </c:pt>
                <c:pt idx="35">
                  <c:v>-45000</c:v>
                </c:pt>
                <c:pt idx="36">
                  <c:v>13000</c:v>
                </c:pt>
                <c:pt idx="37">
                  <c:v>13000</c:v>
                </c:pt>
                <c:pt idx="38">
                  <c:v>14000</c:v>
                </c:pt>
                <c:pt idx="39">
                  <c:v>-13000</c:v>
                </c:pt>
                <c:pt idx="40">
                  <c:v>-14000</c:v>
                </c:pt>
                <c:pt idx="41">
                  <c:v>8000</c:v>
                </c:pt>
                <c:pt idx="42">
                  <c:v>14000</c:v>
                </c:pt>
                <c:pt idx="43">
                  <c:v>-23000</c:v>
                </c:pt>
                <c:pt idx="44">
                  <c:v>24000</c:v>
                </c:pt>
                <c:pt idx="45">
                  <c:v>7000</c:v>
                </c:pt>
                <c:pt idx="46">
                  <c:v>41000</c:v>
                </c:pt>
                <c:pt idx="47">
                  <c:v>23000</c:v>
                </c:pt>
                <c:pt idx="48">
                  <c:v>-16000</c:v>
                </c:pt>
                <c:pt idx="49">
                  <c:v>-10000</c:v>
                </c:pt>
                <c:pt idx="50">
                  <c:v>10000</c:v>
                </c:pt>
                <c:pt idx="51">
                  <c:v>11000</c:v>
                </c:pt>
                <c:pt idx="52">
                  <c:v>38000</c:v>
                </c:pt>
                <c:pt idx="53">
                  <c:v>45000</c:v>
                </c:pt>
                <c:pt idx="54">
                  <c:v>12000</c:v>
                </c:pt>
                <c:pt idx="55">
                  <c:v>-10000</c:v>
                </c:pt>
                <c:pt idx="56">
                  <c:v>15000</c:v>
                </c:pt>
                <c:pt idx="57">
                  <c:v>20000</c:v>
                </c:pt>
                <c:pt idx="58">
                  <c:v>-27000</c:v>
                </c:pt>
                <c:pt idx="59">
                  <c:v>67000</c:v>
                </c:pt>
                <c:pt idx="60">
                  <c:v>34000</c:v>
                </c:pt>
                <c:pt idx="61">
                  <c:v>0</c:v>
                </c:pt>
                <c:pt idx="62">
                  <c:v>65000</c:v>
                </c:pt>
                <c:pt idx="63">
                  <c:v>55000</c:v>
                </c:pt>
                <c:pt idx="64">
                  <c:v>78000</c:v>
                </c:pt>
                <c:pt idx="65">
                  <c:v>-41000</c:v>
                </c:pt>
                <c:pt idx="66">
                  <c:v>-42000</c:v>
                </c:pt>
                <c:pt idx="67">
                  <c:v>-216000</c:v>
                </c:pt>
                <c:pt idx="68">
                  <c:v>103000</c:v>
                </c:pt>
                <c:pt idx="69">
                  <c:v>-65000</c:v>
                </c:pt>
                <c:pt idx="70">
                  <c:v>-58000</c:v>
                </c:pt>
                <c:pt idx="71">
                  <c:v>-10000</c:v>
                </c:pt>
                <c:pt idx="72">
                  <c:v>7000</c:v>
                </c:pt>
                <c:pt idx="73">
                  <c:v>5000</c:v>
                </c:pt>
                <c:pt idx="74">
                  <c:v>55000</c:v>
                </c:pt>
                <c:pt idx="75">
                  <c:v>-50000</c:v>
                </c:pt>
                <c:pt idx="76">
                  <c:v>23000</c:v>
                </c:pt>
                <c:pt idx="77">
                  <c:v>-16000</c:v>
                </c:pt>
                <c:pt idx="78">
                  <c:v>-146000</c:v>
                </c:pt>
                <c:pt idx="79">
                  <c:v>60000</c:v>
                </c:pt>
                <c:pt idx="80">
                  <c:v>77000</c:v>
                </c:pt>
                <c:pt idx="81">
                  <c:v>-16000</c:v>
                </c:pt>
                <c:pt idx="82">
                  <c:v>-30000</c:v>
                </c:pt>
                <c:pt idx="83">
                  <c:v>5000</c:v>
                </c:pt>
                <c:pt idx="84">
                  <c:v>-21000</c:v>
                </c:pt>
                <c:pt idx="85">
                  <c:v>31000</c:v>
                </c:pt>
                <c:pt idx="86">
                  <c:v>48000</c:v>
                </c:pt>
                <c:pt idx="87">
                  <c:v>-76000</c:v>
                </c:pt>
                <c:pt idx="88">
                  <c:v>57000</c:v>
                </c:pt>
                <c:pt idx="89">
                  <c:v>-34000</c:v>
                </c:pt>
                <c:pt idx="90">
                  <c:v>-92000</c:v>
                </c:pt>
                <c:pt idx="91">
                  <c:v>-81000</c:v>
                </c:pt>
                <c:pt idx="92">
                  <c:v>-24000</c:v>
                </c:pt>
                <c:pt idx="93">
                  <c:v>46000</c:v>
                </c:pt>
                <c:pt idx="94">
                  <c:v>71000</c:v>
                </c:pt>
                <c:pt idx="95">
                  <c:v>97000</c:v>
                </c:pt>
                <c:pt idx="96">
                  <c:v>142000</c:v>
                </c:pt>
                <c:pt idx="97">
                  <c:v>42000</c:v>
                </c:pt>
                <c:pt idx="98">
                  <c:v>-58000</c:v>
                </c:pt>
                <c:pt idx="99">
                  <c:v>-22000</c:v>
                </c:pt>
                <c:pt idx="100">
                  <c:v>21000</c:v>
                </c:pt>
                <c:pt idx="101">
                  <c:v>-9000</c:v>
                </c:pt>
                <c:pt idx="102">
                  <c:v>-95000</c:v>
                </c:pt>
                <c:pt idx="103">
                  <c:v>1000</c:v>
                </c:pt>
                <c:pt idx="104">
                  <c:v>-13000</c:v>
                </c:pt>
                <c:pt idx="105">
                  <c:v>-29000</c:v>
                </c:pt>
                <c:pt idx="106">
                  <c:v>-13000</c:v>
                </c:pt>
                <c:pt idx="107">
                  <c:v>15000</c:v>
                </c:pt>
                <c:pt idx="108">
                  <c:v>31000</c:v>
                </c:pt>
                <c:pt idx="109">
                  <c:v>-24000</c:v>
                </c:pt>
                <c:pt idx="110">
                  <c:v>-87000</c:v>
                </c:pt>
                <c:pt idx="111">
                  <c:v>-83000</c:v>
                </c:pt>
                <c:pt idx="112">
                  <c:v>55000</c:v>
                </c:pt>
                <c:pt idx="113">
                  <c:v>16000</c:v>
                </c:pt>
                <c:pt idx="114">
                  <c:v>11000</c:v>
                </c:pt>
                <c:pt idx="115">
                  <c:v>-25000</c:v>
                </c:pt>
                <c:pt idx="116">
                  <c:v>6000</c:v>
                </c:pt>
                <c:pt idx="117">
                  <c:v>109000</c:v>
                </c:pt>
                <c:pt idx="118">
                  <c:v>25000</c:v>
                </c:pt>
                <c:pt idx="119">
                  <c:v>16000</c:v>
                </c:pt>
                <c:pt idx="120">
                  <c:v>132000</c:v>
                </c:pt>
                <c:pt idx="121">
                  <c:v>34000</c:v>
                </c:pt>
                <c:pt idx="122">
                  <c:v>74000</c:v>
                </c:pt>
                <c:pt idx="123">
                  <c:v>9000</c:v>
                </c:pt>
                <c:pt idx="124">
                  <c:v>31000</c:v>
                </c:pt>
                <c:pt idx="125">
                  <c:v>-16000</c:v>
                </c:pt>
                <c:pt idx="126">
                  <c:v>-22000</c:v>
                </c:pt>
                <c:pt idx="127">
                  <c:v>17000</c:v>
                </c:pt>
                <c:pt idx="128">
                  <c:v>10000</c:v>
                </c:pt>
                <c:pt idx="129">
                  <c:v>11000</c:v>
                </c:pt>
                <c:pt idx="130">
                  <c:v>-34000</c:v>
                </c:pt>
                <c:pt idx="131">
                  <c:v>-23000</c:v>
                </c:pt>
                <c:pt idx="132">
                  <c:v>-21000</c:v>
                </c:pt>
                <c:pt idx="133">
                  <c:v>22000</c:v>
                </c:pt>
                <c:pt idx="134">
                  <c:v>34000</c:v>
                </c:pt>
                <c:pt idx="135">
                  <c:v>2000</c:v>
                </c:pt>
                <c:pt idx="136">
                  <c:v>16000</c:v>
                </c:pt>
                <c:pt idx="137">
                  <c:v>13000</c:v>
                </c:pt>
                <c:pt idx="138">
                  <c:v>-3000</c:v>
                </c:pt>
                <c:pt idx="139">
                  <c:v>-11000</c:v>
                </c:pt>
                <c:pt idx="140">
                  <c:v>-14000</c:v>
                </c:pt>
                <c:pt idx="141">
                  <c:v>-46000</c:v>
                </c:pt>
                <c:pt idx="142">
                  <c:v>39000</c:v>
                </c:pt>
                <c:pt idx="143">
                  <c:v>-6000</c:v>
                </c:pt>
                <c:pt idx="144">
                  <c:v>-5000</c:v>
                </c:pt>
                <c:pt idx="145">
                  <c:v>-12000</c:v>
                </c:pt>
                <c:pt idx="146">
                  <c:v>55000</c:v>
                </c:pt>
                <c:pt idx="147">
                  <c:v>-12000</c:v>
                </c:pt>
                <c:pt idx="148">
                  <c:v>57000</c:v>
                </c:pt>
                <c:pt idx="149">
                  <c:v>-14000</c:v>
                </c:pt>
                <c:pt idx="150">
                  <c:v>2000</c:v>
                </c:pt>
                <c:pt idx="151">
                  <c:v>-11000</c:v>
                </c:pt>
                <c:pt idx="152">
                  <c:v>5000</c:v>
                </c:pt>
                <c:pt idx="153">
                  <c:v>-1000</c:v>
                </c:pt>
                <c:pt idx="154">
                  <c:v>6000</c:v>
                </c:pt>
                <c:pt idx="155">
                  <c:v>-46000</c:v>
                </c:pt>
                <c:pt idx="156">
                  <c:v>-98000</c:v>
                </c:pt>
                <c:pt idx="157">
                  <c:v>29000</c:v>
                </c:pt>
                <c:pt idx="158">
                  <c:v>13000</c:v>
                </c:pt>
                <c:pt idx="159">
                  <c:v>21000</c:v>
                </c:pt>
                <c:pt idx="160">
                  <c:v>2000</c:v>
                </c:pt>
                <c:pt idx="161">
                  <c:v>38000</c:v>
                </c:pt>
                <c:pt idx="162">
                  <c:v>0</c:v>
                </c:pt>
                <c:pt idx="163">
                  <c:v>10000</c:v>
                </c:pt>
                <c:pt idx="164">
                  <c:v>8000</c:v>
                </c:pt>
                <c:pt idx="165">
                  <c:v>20000</c:v>
                </c:pt>
                <c:pt idx="166">
                  <c:v>-9000</c:v>
                </c:pt>
                <c:pt idx="167">
                  <c:v>-19000</c:v>
                </c:pt>
                <c:pt idx="168">
                  <c:v>-6000</c:v>
                </c:pt>
                <c:pt idx="169">
                  <c:v>9000</c:v>
                </c:pt>
                <c:pt idx="170">
                  <c:v>-10000</c:v>
                </c:pt>
                <c:pt idx="171">
                  <c:v>-10000</c:v>
                </c:pt>
                <c:pt idx="172">
                  <c:v>5000</c:v>
                </c:pt>
                <c:pt idx="173">
                  <c:v>26000</c:v>
                </c:pt>
                <c:pt idx="174">
                  <c:v>-38000</c:v>
                </c:pt>
                <c:pt idx="175">
                  <c:v>-36000</c:v>
                </c:pt>
                <c:pt idx="176">
                  <c:v>438000</c:v>
                </c:pt>
                <c:pt idx="177">
                  <c:v>55000</c:v>
                </c:pt>
                <c:pt idx="178">
                  <c:v>24000</c:v>
                </c:pt>
                <c:pt idx="179">
                  <c:v>37000</c:v>
                </c:pt>
                <c:pt idx="180">
                  <c:v>-5000</c:v>
                </c:pt>
                <c:pt idx="181">
                  <c:v>5000</c:v>
                </c:pt>
                <c:pt idx="182">
                  <c:v>66000</c:v>
                </c:pt>
                <c:pt idx="183">
                  <c:v>-16000</c:v>
                </c:pt>
                <c:pt idx="184">
                  <c:v>32000</c:v>
                </c:pt>
                <c:pt idx="185">
                  <c:v>10000</c:v>
                </c:pt>
                <c:pt idx="186">
                  <c:v>-3000</c:v>
                </c:pt>
                <c:pt idx="187">
                  <c:v>-10000</c:v>
                </c:pt>
                <c:pt idx="188">
                  <c:v>1000</c:v>
                </c:pt>
                <c:pt idx="189">
                  <c:v>13000</c:v>
                </c:pt>
                <c:pt idx="190">
                  <c:v>-16000</c:v>
                </c:pt>
                <c:pt idx="191">
                  <c:v>37000</c:v>
                </c:pt>
                <c:pt idx="192">
                  <c:v>-2000</c:v>
                </c:pt>
                <c:pt idx="193">
                  <c:v>-17000</c:v>
                </c:pt>
                <c:pt idx="194">
                  <c:v>-17000</c:v>
                </c:pt>
                <c:pt idx="195">
                  <c:v>11000</c:v>
                </c:pt>
                <c:pt idx="196">
                  <c:v>36000</c:v>
                </c:pt>
                <c:pt idx="197">
                  <c:v>35000</c:v>
                </c:pt>
                <c:pt idx="198">
                  <c:v>-68000</c:v>
                </c:pt>
                <c:pt idx="199">
                  <c:v>59000</c:v>
                </c:pt>
                <c:pt idx="200">
                  <c:v>-30000</c:v>
                </c:pt>
                <c:pt idx="201">
                  <c:v>-59000</c:v>
                </c:pt>
                <c:pt idx="202">
                  <c:v>-21000</c:v>
                </c:pt>
                <c:pt idx="203">
                  <c:v>49000</c:v>
                </c:pt>
                <c:pt idx="204">
                  <c:v>-47000</c:v>
                </c:pt>
                <c:pt idx="205">
                  <c:v>34000</c:v>
                </c:pt>
                <c:pt idx="206">
                  <c:v>-18000</c:v>
                </c:pt>
                <c:pt idx="207">
                  <c:v>-30000</c:v>
                </c:pt>
                <c:pt idx="208">
                  <c:v>51000</c:v>
                </c:pt>
                <c:pt idx="209">
                  <c:v>-16000</c:v>
                </c:pt>
                <c:pt idx="21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2D-420D-8A35-20D9DD2E86E5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Sheet1!$J$254:$J$464</c:f>
              <c:numCache>
                <c:formatCode>#,##0_);[Red]\(#,##0\)</c:formatCode>
                <c:ptCount val="211"/>
                <c:pt idx="0">
                  <c:v>10601.54917002127</c:v>
                </c:pt>
                <c:pt idx="1">
                  <c:v>2033.641052108298</c:v>
                </c:pt>
                <c:pt idx="2">
                  <c:v>32222.949293027559</c:v>
                </c:pt>
                <c:pt idx="3">
                  <c:v>7371.0970635466947</c:v>
                </c:pt>
                <c:pt idx="4">
                  <c:v>-3841.37193174391</c:v>
                </c:pt>
                <c:pt idx="5">
                  <c:v>-2967.4555871622997</c:v>
                </c:pt>
                <c:pt idx="6">
                  <c:v>3873.2897246465945</c:v>
                </c:pt>
                <c:pt idx="7">
                  <c:v>-4072.1593435410296</c:v>
                </c:pt>
                <c:pt idx="8">
                  <c:v>7503.3130474745994</c:v>
                </c:pt>
                <c:pt idx="9">
                  <c:v>59324.266115323713</c:v>
                </c:pt>
                <c:pt idx="10">
                  <c:v>6588.4178869214202</c:v>
                </c:pt>
                <c:pt idx="11">
                  <c:v>1818.8345361382962</c:v>
                </c:pt>
                <c:pt idx="12">
                  <c:v>12949.00854051151</c:v>
                </c:pt>
                <c:pt idx="13">
                  <c:v>-16960.790094434953</c:v>
                </c:pt>
                <c:pt idx="14">
                  <c:v>-2443.4254832095976</c:v>
                </c:pt>
                <c:pt idx="15">
                  <c:v>8912.1591894011017</c:v>
                </c:pt>
                <c:pt idx="16">
                  <c:v>6106.6021856628013</c:v>
                </c:pt>
                <c:pt idx="17">
                  <c:v>4825.1063895553016</c:v>
                </c:pt>
                <c:pt idx="18">
                  <c:v>52802.5445248795</c:v>
                </c:pt>
                <c:pt idx="19">
                  <c:v>-4817.658421620501</c:v>
                </c:pt>
                <c:pt idx="20">
                  <c:v>-14704.249377401095</c:v>
                </c:pt>
                <c:pt idx="21">
                  <c:v>25200.673430239971</c:v>
                </c:pt>
                <c:pt idx="22">
                  <c:v>13274.2510727436</c:v>
                </c:pt>
                <c:pt idx="23">
                  <c:v>-2576.8333149286991</c:v>
                </c:pt>
                <c:pt idx="24">
                  <c:v>18350.447088136589</c:v>
                </c:pt>
                <c:pt idx="25">
                  <c:v>9599.6052267346022</c:v>
                </c:pt>
                <c:pt idx="26">
                  <c:v>-23182.2048882585</c:v>
                </c:pt>
                <c:pt idx="27">
                  <c:v>9955.0373257095707</c:v>
                </c:pt>
                <c:pt idx="28">
                  <c:v>2794.97862886043</c:v>
                </c:pt>
                <c:pt idx="29">
                  <c:v>3449.5419368693983</c:v>
                </c:pt>
                <c:pt idx="30">
                  <c:v>8584.6044129347974</c:v>
                </c:pt>
                <c:pt idx="31">
                  <c:v>-5188.7430400008998</c:v>
                </c:pt>
                <c:pt idx="32">
                  <c:v>-6314.4589517665991</c:v>
                </c:pt>
                <c:pt idx="33">
                  <c:v>6943.8932891700697</c:v>
                </c:pt>
                <c:pt idx="34">
                  <c:v>-8588.3149200886983</c:v>
                </c:pt>
                <c:pt idx="35">
                  <c:v>-3405.1643075313987</c:v>
                </c:pt>
                <c:pt idx="36">
                  <c:v>23246.267782258699</c:v>
                </c:pt>
                <c:pt idx="37">
                  <c:v>21505.792599079199</c:v>
                </c:pt>
                <c:pt idx="38">
                  <c:v>12117.88196894165</c:v>
                </c:pt>
                <c:pt idx="39">
                  <c:v>16598.321147438797</c:v>
                </c:pt>
                <c:pt idx="40">
                  <c:v>2981.0125256335996</c:v>
                </c:pt>
                <c:pt idx="41">
                  <c:v>-63.938048587639969</c:v>
                </c:pt>
                <c:pt idx="42">
                  <c:v>-3080.2995760357007</c:v>
                </c:pt>
                <c:pt idx="43">
                  <c:v>-21902.574352211461</c:v>
                </c:pt>
                <c:pt idx="44">
                  <c:v>20991.202923024681</c:v>
                </c:pt>
                <c:pt idx="45">
                  <c:v>20090.209431407802</c:v>
                </c:pt>
                <c:pt idx="46">
                  <c:v>14172.978773212097</c:v>
                </c:pt>
                <c:pt idx="47">
                  <c:v>-9005.8417927964001</c:v>
                </c:pt>
                <c:pt idx="48">
                  <c:v>-9181.3814256626702</c:v>
                </c:pt>
                <c:pt idx="49">
                  <c:v>-2924.6628643305494</c:v>
                </c:pt>
                <c:pt idx="50">
                  <c:v>19795.460663359969</c:v>
                </c:pt>
                <c:pt idx="51">
                  <c:v>5114.8457707972202</c:v>
                </c:pt>
                <c:pt idx="52">
                  <c:v>13957.544834007902</c:v>
                </c:pt>
                <c:pt idx="53">
                  <c:v>-8196.4259013753035</c:v>
                </c:pt>
                <c:pt idx="54">
                  <c:v>-30381.875077649202</c:v>
                </c:pt>
                <c:pt idx="55">
                  <c:v>-2047.7965266167093</c:v>
                </c:pt>
                <c:pt idx="56">
                  <c:v>6201.8322075503893</c:v>
                </c:pt>
                <c:pt idx="57">
                  <c:v>-8773.0065761177029</c:v>
                </c:pt>
                <c:pt idx="58">
                  <c:v>58193.497306942896</c:v>
                </c:pt>
                <c:pt idx="59">
                  <c:v>-78864.485375105025</c:v>
                </c:pt>
                <c:pt idx="60">
                  <c:v>12912.605294944296</c:v>
                </c:pt>
                <c:pt idx="61">
                  <c:v>-109618.103161347</c:v>
                </c:pt>
                <c:pt idx="62">
                  <c:v>4060.0596985641969</c:v>
                </c:pt>
                <c:pt idx="63">
                  <c:v>34582.025470227498</c:v>
                </c:pt>
                <c:pt idx="64">
                  <c:v>-19036.424464467098</c:v>
                </c:pt>
                <c:pt idx="65">
                  <c:v>23507.550044922893</c:v>
                </c:pt>
                <c:pt idx="66">
                  <c:v>4180.9015007779017</c:v>
                </c:pt>
                <c:pt idx="67">
                  <c:v>-16292.86885859599</c:v>
                </c:pt>
                <c:pt idx="68">
                  <c:v>21323.817774836891</c:v>
                </c:pt>
                <c:pt idx="69">
                  <c:v>2957.1087219541078</c:v>
                </c:pt>
                <c:pt idx="70">
                  <c:v>-8804.1404055739986</c:v>
                </c:pt>
                <c:pt idx="71">
                  <c:v>-1557.4489138213012</c:v>
                </c:pt>
                <c:pt idx="72">
                  <c:v>3598.57709401293</c:v>
                </c:pt>
                <c:pt idx="73">
                  <c:v>4511.4623058358084</c:v>
                </c:pt>
                <c:pt idx="74">
                  <c:v>60085.82370637959</c:v>
                </c:pt>
                <c:pt idx="75">
                  <c:v>-550.01471018009761</c:v>
                </c:pt>
                <c:pt idx="76">
                  <c:v>19121.96641944622</c:v>
                </c:pt>
                <c:pt idx="77">
                  <c:v>-7305.1416773230812</c:v>
                </c:pt>
                <c:pt idx="78">
                  <c:v>-2216.6046314050036</c:v>
                </c:pt>
                <c:pt idx="79">
                  <c:v>27555.178326075202</c:v>
                </c:pt>
                <c:pt idx="80">
                  <c:v>12842.451353131102</c:v>
                </c:pt>
                <c:pt idx="81">
                  <c:v>5319.6632192857978</c:v>
                </c:pt>
                <c:pt idx="82">
                  <c:v>-2831.3557831083017</c:v>
                </c:pt>
                <c:pt idx="83">
                  <c:v>7155.3441510758403</c:v>
                </c:pt>
                <c:pt idx="84">
                  <c:v>-1870.4111928329003</c:v>
                </c:pt>
                <c:pt idx="85">
                  <c:v>25.312960046001535</c:v>
                </c:pt>
                <c:pt idx="86">
                  <c:v>6052.7515462232986</c:v>
                </c:pt>
                <c:pt idx="87">
                  <c:v>9746.8838520884892</c:v>
                </c:pt>
                <c:pt idx="88">
                  <c:v>7502.2315058571039</c:v>
                </c:pt>
                <c:pt idx="89">
                  <c:v>-4943.7869048120992</c:v>
                </c:pt>
                <c:pt idx="90">
                  <c:v>-4254.1713438927109</c:v>
                </c:pt>
                <c:pt idx="91">
                  <c:v>-14487.629416160897</c:v>
                </c:pt>
                <c:pt idx="92">
                  <c:v>10117.317898061105</c:v>
                </c:pt>
                <c:pt idx="93">
                  <c:v>18017.753393950901</c:v>
                </c:pt>
                <c:pt idx="94">
                  <c:v>8218.6413582327004</c:v>
                </c:pt>
                <c:pt idx="95">
                  <c:v>19826.928962582009</c:v>
                </c:pt>
                <c:pt idx="96">
                  <c:v>23347.802224693005</c:v>
                </c:pt>
                <c:pt idx="97">
                  <c:v>7088.3422724120028</c:v>
                </c:pt>
                <c:pt idx="98">
                  <c:v>-7037.5850464977048</c:v>
                </c:pt>
                <c:pt idx="99">
                  <c:v>-2869.2731422721008</c:v>
                </c:pt>
                <c:pt idx="100">
                  <c:v>18665.100440883878</c:v>
                </c:pt>
                <c:pt idx="101">
                  <c:v>481.6236795502009</c:v>
                </c:pt>
                <c:pt idx="102">
                  <c:v>27042.384645521</c:v>
                </c:pt>
                <c:pt idx="103">
                  <c:v>58747.459638648397</c:v>
                </c:pt>
                <c:pt idx="104">
                  <c:v>25767.390956077907</c:v>
                </c:pt>
                <c:pt idx="105">
                  <c:v>-25454.400217989569</c:v>
                </c:pt>
                <c:pt idx="106">
                  <c:v>-17705.313192792732</c:v>
                </c:pt>
                <c:pt idx="107">
                  <c:v>-23335.814711972198</c:v>
                </c:pt>
                <c:pt idx="108">
                  <c:v>907.93637768879853</c:v>
                </c:pt>
                <c:pt idx="109">
                  <c:v>22290.163915597499</c:v>
                </c:pt>
                <c:pt idx="110">
                  <c:v>-11825.864441791913</c:v>
                </c:pt>
                <c:pt idx="111">
                  <c:v>-9458.7282613284042</c:v>
                </c:pt>
                <c:pt idx="112">
                  <c:v>-5545.9419394290016</c:v>
                </c:pt>
                <c:pt idx="113">
                  <c:v>4661.3548354578998</c:v>
                </c:pt>
                <c:pt idx="114">
                  <c:v>1259.0573441443194</c:v>
                </c:pt>
                <c:pt idx="115">
                  <c:v>699.9647421662994</c:v>
                </c:pt>
                <c:pt idx="116">
                  <c:v>-10766.730719119201</c:v>
                </c:pt>
                <c:pt idx="117">
                  <c:v>13187.720390349903</c:v>
                </c:pt>
                <c:pt idx="118">
                  <c:v>9.0353797155985376</c:v>
                </c:pt>
                <c:pt idx="119">
                  <c:v>-260.01765635790071</c:v>
                </c:pt>
                <c:pt idx="120">
                  <c:v>8236.0520098370034</c:v>
                </c:pt>
                <c:pt idx="121">
                  <c:v>7740.882349617299</c:v>
                </c:pt>
                <c:pt idx="122">
                  <c:v>7589.4550824636972</c:v>
                </c:pt>
                <c:pt idx="123">
                  <c:v>7913.1657892269004</c:v>
                </c:pt>
                <c:pt idx="124">
                  <c:v>4424.0022587642015</c:v>
                </c:pt>
                <c:pt idx="125">
                  <c:v>4515.3774013167022</c:v>
                </c:pt>
                <c:pt idx="126">
                  <c:v>19092.087925501</c:v>
                </c:pt>
                <c:pt idx="127">
                  <c:v>1807.013304071299</c:v>
                </c:pt>
                <c:pt idx="128">
                  <c:v>329.37309772978006</c:v>
                </c:pt>
                <c:pt idx="129">
                  <c:v>5481.806586291189</c:v>
                </c:pt>
                <c:pt idx="130">
                  <c:v>-18885.601246136099</c:v>
                </c:pt>
                <c:pt idx="131">
                  <c:v>-1873.5772984489995</c:v>
                </c:pt>
                <c:pt idx="132">
                  <c:v>-5900.7700900599993</c:v>
                </c:pt>
                <c:pt idx="133">
                  <c:v>4544.1152893658036</c:v>
                </c:pt>
                <c:pt idx="134">
                  <c:v>-435.00166111649742</c:v>
                </c:pt>
                <c:pt idx="135">
                  <c:v>-278.42192338528002</c:v>
                </c:pt>
                <c:pt idx="136">
                  <c:v>10421.043123223939</c:v>
                </c:pt>
                <c:pt idx="137">
                  <c:v>7571.5792625611793</c:v>
                </c:pt>
                <c:pt idx="138">
                  <c:v>-917.91053513270981</c:v>
                </c:pt>
                <c:pt idx="139">
                  <c:v>-435.8285631939998</c:v>
                </c:pt>
                <c:pt idx="140">
                  <c:v>4217.8779223171987</c:v>
                </c:pt>
                <c:pt idx="141">
                  <c:v>-6350.3300580032956</c:v>
                </c:pt>
                <c:pt idx="142">
                  <c:v>-2112.8199528539044</c:v>
                </c:pt>
                <c:pt idx="143">
                  <c:v>3594.081916354171</c:v>
                </c:pt>
                <c:pt idx="144">
                  <c:v>-4776.7525093816585</c:v>
                </c:pt>
                <c:pt idx="145">
                  <c:v>4681.1198534309988</c:v>
                </c:pt>
                <c:pt idx="146">
                  <c:v>33718.671993161595</c:v>
                </c:pt>
                <c:pt idx="147">
                  <c:v>-2874.2045092516419</c:v>
                </c:pt>
                <c:pt idx="148">
                  <c:v>6417.4548980237014</c:v>
                </c:pt>
                <c:pt idx="149">
                  <c:v>-1244.1264046477991</c:v>
                </c:pt>
                <c:pt idx="150">
                  <c:v>3588.72094589989</c:v>
                </c:pt>
                <c:pt idx="151">
                  <c:v>13455.1926079759</c:v>
                </c:pt>
                <c:pt idx="152">
                  <c:v>2082.0167781934501</c:v>
                </c:pt>
                <c:pt idx="153">
                  <c:v>554.38337862419985</c:v>
                </c:pt>
                <c:pt idx="154">
                  <c:v>3463.5150150394102</c:v>
                </c:pt>
                <c:pt idx="155">
                  <c:v>-15163.363321751604</c:v>
                </c:pt>
                <c:pt idx="156">
                  <c:v>-15775.829487651907</c:v>
                </c:pt>
                <c:pt idx="157">
                  <c:v>8135.0517648950008</c:v>
                </c:pt>
                <c:pt idx="158">
                  <c:v>2772.4373864526005</c:v>
                </c:pt>
                <c:pt idx="159">
                  <c:v>3504.1261580999999</c:v>
                </c:pt>
                <c:pt idx="160">
                  <c:v>1705.494073300003</c:v>
                </c:pt>
                <c:pt idx="161">
                  <c:v>10816.848691000101</c:v>
                </c:pt>
                <c:pt idx="162">
                  <c:v>1935.9389339000002</c:v>
                </c:pt>
                <c:pt idx="163">
                  <c:v>3122.2001249999803</c:v>
                </c:pt>
                <c:pt idx="164">
                  <c:v>690.67790820000937</c:v>
                </c:pt>
                <c:pt idx="165">
                  <c:v>335.36224869999933</c:v>
                </c:pt>
                <c:pt idx="166">
                  <c:v>1614.5076229000006</c:v>
                </c:pt>
                <c:pt idx="167">
                  <c:v>6548.8612941000029</c:v>
                </c:pt>
                <c:pt idx="168">
                  <c:v>-3615.1652699000001</c:v>
                </c:pt>
                <c:pt idx="169">
                  <c:v>-7656.5991221000004</c:v>
                </c:pt>
                <c:pt idx="170">
                  <c:v>1063.3311328999989</c:v>
                </c:pt>
                <c:pt idx="171">
                  <c:v>3894.6869280999999</c:v>
                </c:pt>
                <c:pt idx="172">
                  <c:v>6199.0256852000002</c:v>
                </c:pt>
                <c:pt idx="173">
                  <c:v>3644.6645777000012</c:v>
                </c:pt>
                <c:pt idx="174">
                  <c:v>-6447.4099683999993</c:v>
                </c:pt>
                <c:pt idx="175">
                  <c:v>106.36706500000582</c:v>
                </c:pt>
                <c:pt idx="176">
                  <c:v>498889.9463612999</c:v>
                </c:pt>
                <c:pt idx="177">
                  <c:v>4926.1321859000964</c:v>
                </c:pt>
                <c:pt idx="178">
                  <c:v>5733.9100988999999</c:v>
                </c:pt>
                <c:pt idx="179">
                  <c:v>2002.445347799905</c:v>
                </c:pt>
                <c:pt idx="180">
                  <c:v>2027.5964847999803</c:v>
                </c:pt>
                <c:pt idx="181">
                  <c:v>123.2102558000006</c:v>
                </c:pt>
                <c:pt idx="182">
                  <c:v>7010.5112738000025</c:v>
                </c:pt>
                <c:pt idx="183">
                  <c:v>6817.5443005999987</c:v>
                </c:pt>
                <c:pt idx="184">
                  <c:v>5950.083724199998</c:v>
                </c:pt>
                <c:pt idx="185">
                  <c:v>2663.4768652000002</c:v>
                </c:pt>
                <c:pt idx="186">
                  <c:v>953.67147350000005</c:v>
                </c:pt>
                <c:pt idx="187">
                  <c:v>-1467.1477410999996</c:v>
                </c:pt>
                <c:pt idx="188">
                  <c:v>5791.1150434000001</c:v>
                </c:pt>
                <c:pt idx="189">
                  <c:v>-1212.6309908000003</c:v>
                </c:pt>
                <c:pt idx="190">
                  <c:v>-1570.5767846000017</c:v>
                </c:pt>
                <c:pt idx="191">
                  <c:v>8863.118991299998</c:v>
                </c:pt>
                <c:pt idx="192">
                  <c:v>6176.55839989999</c:v>
                </c:pt>
                <c:pt idx="193">
                  <c:v>-1009.4463451000011</c:v>
                </c:pt>
                <c:pt idx="194">
                  <c:v>-732.62628970009973</c:v>
                </c:pt>
                <c:pt idx="195">
                  <c:v>7376.4076998999999</c:v>
                </c:pt>
                <c:pt idx="196">
                  <c:v>2490.8350013226009</c:v>
                </c:pt>
                <c:pt idx="197">
                  <c:v>4234.7716386363973</c:v>
                </c:pt>
                <c:pt idx="198">
                  <c:v>3317.4602855096018</c:v>
                </c:pt>
                <c:pt idx="199">
                  <c:v>9084.3244697623013</c:v>
                </c:pt>
                <c:pt idx="200">
                  <c:v>4199.4953083207947</c:v>
                </c:pt>
                <c:pt idx="201">
                  <c:v>-4592.5955068381081</c:v>
                </c:pt>
                <c:pt idx="202">
                  <c:v>12033.264634622094</c:v>
                </c:pt>
                <c:pt idx="203">
                  <c:v>-2990.0249335244007</c:v>
                </c:pt>
                <c:pt idx="204">
                  <c:v>-318.46869061719917</c:v>
                </c:pt>
                <c:pt idx="205">
                  <c:v>14651.626882659297</c:v>
                </c:pt>
                <c:pt idx="206">
                  <c:v>6281.6356333779986</c:v>
                </c:pt>
                <c:pt idx="207">
                  <c:v>16560.090863672995</c:v>
                </c:pt>
                <c:pt idx="208">
                  <c:v>14344.529394092002</c:v>
                </c:pt>
                <c:pt idx="209">
                  <c:v>-2176.7949766748006</c:v>
                </c:pt>
                <c:pt idx="210">
                  <c:v>5995.8514556990094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2D-420D-8A35-20D9DD2E8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923279"/>
        <c:axId val="1"/>
      </c:barChart>
      <c:dateAx>
        <c:axId val="110692327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10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69232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52830188679247"/>
          <c:y val="0.34584013050570961"/>
          <c:w val="7.1032186459489458E-2"/>
          <c:h val="0.3099510603588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B4EDBB6-BC7D-BED4-F31D-DEDCE5F113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tabSelected="1" topLeftCell="I1" workbookViewId="0">
      <selection activeCell="P2" sqref="P2:Q2"/>
    </sheetView>
  </sheetViews>
  <sheetFormatPr defaultRowHeight="12.75" x14ac:dyDescent="0.2"/>
  <cols>
    <col min="1" max="1" width="10.85546875" customWidth="1"/>
    <col min="2" max="2" width="13" customWidth="1"/>
    <col min="3" max="3" width="13.5703125" customWidth="1"/>
    <col min="4" max="4" width="16.7109375" customWidth="1"/>
    <col min="6" max="6" width="13.85546875" customWidth="1"/>
    <col min="7" max="7" width="12.42578125" customWidth="1"/>
    <col min="8" max="9" width="14" customWidth="1"/>
    <col min="10" max="10" width="10.85546875" customWidth="1"/>
    <col min="11" max="11" width="21.7109375" customWidth="1"/>
    <col min="12" max="12" width="4.5703125" customWidth="1"/>
    <col min="14" max="14" width="24.5703125" customWidth="1"/>
    <col min="17" max="17" width="23.5703125" customWidth="1"/>
  </cols>
  <sheetData>
    <row r="1" spans="1:17" ht="16.5" thickBot="1" x14ac:dyDescent="0.3">
      <c r="A1" s="16" t="s">
        <v>4</v>
      </c>
      <c r="B1" s="16"/>
      <c r="C1" s="16"/>
      <c r="D1" s="16"/>
      <c r="F1" s="16" t="s">
        <v>5</v>
      </c>
      <c r="G1" s="16"/>
      <c r="H1" s="16"/>
      <c r="I1" s="7"/>
    </row>
    <row r="2" spans="1:17" ht="13.5" thickBot="1" x14ac:dyDescent="0.25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  <c r="I2" s="13" t="s">
        <v>10</v>
      </c>
      <c r="J2" s="14" t="s">
        <v>8</v>
      </c>
      <c r="K2" s="15" t="s">
        <v>9</v>
      </c>
      <c r="M2" s="14" t="s">
        <v>12</v>
      </c>
      <c r="N2" s="15" t="s">
        <v>11</v>
      </c>
      <c r="P2" s="14" t="s">
        <v>13</v>
      </c>
      <c r="Q2" s="15" t="s">
        <v>14</v>
      </c>
    </row>
    <row r="3" spans="1:17" x14ac:dyDescent="0.2">
      <c r="A3" s="9">
        <v>36893</v>
      </c>
      <c r="B3" s="10">
        <v>-51097777.011640601</v>
      </c>
      <c r="C3" s="10">
        <v>-32484080.159858301</v>
      </c>
      <c r="D3" s="10">
        <v>-71620781.523287609</v>
      </c>
      <c r="E3" s="5"/>
      <c r="F3" s="10">
        <v>4398450.8299787296</v>
      </c>
      <c r="G3" s="10">
        <v>-73168668.628483191</v>
      </c>
      <c r="H3" s="10">
        <v>-124220573.16887601</v>
      </c>
      <c r="I3" s="8">
        <f t="shared" ref="I3:I66" si="0">WEEKDAY(A3)</f>
        <v>3</v>
      </c>
      <c r="J3" s="5">
        <v>15000</v>
      </c>
      <c r="K3" s="5">
        <v>10601.54917002127</v>
      </c>
    </row>
    <row r="4" spans="1:17" x14ac:dyDescent="0.2">
      <c r="A4" s="9">
        <v>36894</v>
      </c>
      <c r="B4" s="10">
        <v>-43401616.481660202</v>
      </c>
      <c r="C4" s="10">
        <v>-28988682.5778163</v>
      </c>
      <c r="D4" s="10">
        <v>-62113257.8792013</v>
      </c>
      <c r="E4" s="5"/>
      <c r="F4" s="10">
        <v>-28033641.052108299</v>
      </c>
      <c r="G4" s="10">
        <v>-6833770.3582870299</v>
      </c>
      <c r="H4" s="10">
        <v>-58730213.995283797</v>
      </c>
      <c r="I4" s="8">
        <f t="shared" si="0"/>
        <v>4</v>
      </c>
      <c r="J4" s="5">
        <v>-26000</v>
      </c>
      <c r="K4" s="5">
        <v>2033.641052108298</v>
      </c>
    </row>
    <row r="5" spans="1:17" x14ac:dyDescent="0.2">
      <c r="A5" s="9">
        <v>36895</v>
      </c>
      <c r="B5" s="10">
        <v>-36469833.835407905</v>
      </c>
      <c r="C5" s="10">
        <v>-30298528.673423897</v>
      </c>
      <c r="D5" s="10">
        <v>-58774544.996616997</v>
      </c>
      <c r="E5" s="5"/>
      <c r="F5" s="10">
        <v>4777050.7069724398</v>
      </c>
      <c r="G5" s="10">
        <v>28577982.140463699</v>
      </c>
      <c r="H5" s="10">
        <v>28344306.9756032</v>
      </c>
      <c r="I5" s="8">
        <f t="shared" si="0"/>
        <v>5</v>
      </c>
      <c r="J5" s="5">
        <v>37000</v>
      </c>
      <c r="K5" s="5">
        <v>32222.949293027559</v>
      </c>
    </row>
    <row r="6" spans="1:17" x14ac:dyDescent="0.2">
      <c r="A6" s="9">
        <v>36896</v>
      </c>
      <c r="B6" s="10">
        <v>-50970812.197896101</v>
      </c>
      <c r="C6" s="10">
        <v>-35232337.244058698</v>
      </c>
      <c r="D6" s="10">
        <v>-74471150.009403795</v>
      </c>
      <c r="E6" s="5"/>
      <c r="F6" s="10">
        <v>36628902.936453305</v>
      </c>
      <c r="G6" s="10">
        <v>25485362.111536</v>
      </c>
      <c r="H6" s="10">
        <v>63625900.121899098</v>
      </c>
      <c r="I6" s="8">
        <f t="shared" si="0"/>
        <v>6</v>
      </c>
      <c r="J6" s="5">
        <v>44000</v>
      </c>
      <c r="K6" s="5">
        <v>7371.0970635466947</v>
      </c>
    </row>
    <row r="7" spans="1:17" x14ac:dyDescent="0.2">
      <c r="A7" s="9">
        <v>36899</v>
      </c>
      <c r="B7" s="10">
        <v>-67053017.292416103</v>
      </c>
      <c r="C7" s="10">
        <v>-43904499.342392795</v>
      </c>
      <c r="D7" s="10">
        <v>-96586868.804582402</v>
      </c>
      <c r="E7" s="5"/>
      <c r="F7" s="10">
        <v>-74158628.068256095</v>
      </c>
      <c r="G7" s="10">
        <v>19508067.587119099</v>
      </c>
      <c r="H7" s="10">
        <v>-70635011.626107097</v>
      </c>
      <c r="I7" s="8">
        <f t="shared" si="0"/>
        <v>2</v>
      </c>
      <c r="J7" s="5">
        <v>-78000</v>
      </c>
      <c r="K7" s="5">
        <v>-3841.37193174391</v>
      </c>
    </row>
    <row r="8" spans="1:17" x14ac:dyDescent="0.2">
      <c r="A8" s="9">
        <v>36900</v>
      </c>
      <c r="B8" s="10">
        <v>-64685893.803497002</v>
      </c>
      <c r="C8" s="10">
        <v>-39466889.339984201</v>
      </c>
      <c r="D8" s="10">
        <v>-90588087.271049604</v>
      </c>
      <c r="E8" s="5"/>
      <c r="F8" s="10">
        <v>7967455.5871623</v>
      </c>
      <c r="G8" s="10">
        <v>14447441.369056301</v>
      </c>
      <c r="H8" s="10">
        <v>26959662.494345102</v>
      </c>
      <c r="I8" s="8">
        <f t="shared" si="0"/>
        <v>3</v>
      </c>
      <c r="J8" s="5">
        <v>5000</v>
      </c>
      <c r="K8" s="5">
        <v>-2967.4555871622997</v>
      </c>
    </row>
    <row r="9" spans="1:17" x14ac:dyDescent="0.2">
      <c r="A9" s="9">
        <v>36901</v>
      </c>
      <c r="B9" s="10">
        <v>-53693196.264851198</v>
      </c>
      <c r="C9" s="10">
        <v>-42368723.003784999</v>
      </c>
      <c r="D9" s="10">
        <v>-81711781.319407895</v>
      </c>
      <c r="E9" s="5"/>
      <c r="F9" s="10">
        <v>-55873289.724646598</v>
      </c>
      <c r="G9" s="10">
        <v>415305697.15546602</v>
      </c>
      <c r="H9" s="10">
        <v>357341454.91546702</v>
      </c>
      <c r="I9" s="8">
        <f t="shared" si="0"/>
        <v>4</v>
      </c>
      <c r="J9" s="5">
        <v>-52000</v>
      </c>
      <c r="K9" s="5">
        <v>3873.2897246465945</v>
      </c>
    </row>
    <row r="10" spans="1:17" x14ac:dyDescent="0.2">
      <c r="A10" s="9">
        <v>36902</v>
      </c>
      <c r="B10" s="10">
        <v>-42431316.576545201</v>
      </c>
      <c r="C10" s="10">
        <v>-44181472.674101405</v>
      </c>
      <c r="D10" s="10">
        <v>-75171091.759068593</v>
      </c>
      <c r="E10" s="5"/>
      <c r="F10" s="10">
        <v>-6927840.6564589702</v>
      </c>
      <c r="G10" s="10">
        <v>272732283.66453397</v>
      </c>
      <c r="H10" s="10">
        <v>243199669.57334799</v>
      </c>
      <c r="I10" s="8">
        <f t="shared" si="0"/>
        <v>5</v>
      </c>
      <c r="J10" s="5">
        <v>-11000</v>
      </c>
      <c r="K10" s="5">
        <v>-4072.1593435410296</v>
      </c>
    </row>
    <row r="11" spans="1:17" x14ac:dyDescent="0.2">
      <c r="A11" s="9">
        <v>36903</v>
      </c>
      <c r="B11" s="10">
        <v>-29769618.557557799</v>
      </c>
      <c r="C11" s="10">
        <v>-37950053.2360572</v>
      </c>
      <c r="D11" s="10">
        <v>-57424883.090319403</v>
      </c>
      <c r="E11" s="5"/>
      <c r="F11" s="10">
        <v>-17503313.0474746</v>
      </c>
      <c r="G11" s="10">
        <v>-5901957.6236157604</v>
      </c>
      <c r="H11" s="10">
        <v>-34885575.210460298</v>
      </c>
      <c r="I11" s="8">
        <f t="shared" si="0"/>
        <v>6</v>
      </c>
      <c r="J11" s="5">
        <v>-10000</v>
      </c>
      <c r="K11" s="5">
        <v>7503.3130474745994</v>
      </c>
    </row>
    <row r="12" spans="1:17" x14ac:dyDescent="0.2">
      <c r="A12" s="9">
        <v>36906</v>
      </c>
      <c r="B12" s="10">
        <v>0</v>
      </c>
      <c r="C12" s="10">
        <v>0</v>
      </c>
      <c r="D12" s="10">
        <v>-2707332.3235406596</v>
      </c>
      <c r="E12" s="5"/>
      <c r="F12" s="10">
        <v>0</v>
      </c>
      <c r="G12" s="10">
        <v>0</v>
      </c>
      <c r="H12" s="10">
        <v>162909.66209999999</v>
      </c>
      <c r="I12" s="8">
        <f t="shared" si="0"/>
        <v>2</v>
      </c>
      <c r="J12" s="5">
        <v>67000</v>
      </c>
      <c r="K12" s="5">
        <v>59324.266115323713</v>
      </c>
    </row>
    <row r="13" spans="1:17" x14ac:dyDescent="0.2">
      <c r="A13" s="9">
        <v>36907</v>
      </c>
      <c r="B13" s="10">
        <v>-32042126.5813566</v>
      </c>
      <c r="C13" s="10">
        <v>-37625113.2501522</v>
      </c>
      <c r="D13" s="10">
        <v>-58409371.585407101</v>
      </c>
      <c r="E13" s="5"/>
      <c r="F13" s="10">
        <v>7675733.8846762897</v>
      </c>
      <c r="G13" s="10">
        <v>-6544098.7444911804</v>
      </c>
      <c r="H13" s="10">
        <v>-2446923.6993055702</v>
      </c>
      <c r="I13" s="8">
        <f t="shared" si="0"/>
        <v>3</v>
      </c>
      <c r="J13" s="5">
        <v>9000</v>
      </c>
      <c r="K13" s="5">
        <v>6588.4178869214202</v>
      </c>
    </row>
    <row r="14" spans="1:17" x14ac:dyDescent="0.2">
      <c r="A14" s="9">
        <v>36908</v>
      </c>
      <c r="B14" s="10">
        <v>-14168997.126195898</v>
      </c>
      <c r="C14" s="10">
        <v>-36554140.963132396</v>
      </c>
      <c r="D14" s="10">
        <v>-45547134.659476198</v>
      </c>
      <c r="E14" s="5"/>
      <c r="F14" s="10">
        <v>2411582.1130785798</v>
      </c>
      <c r="G14" s="10">
        <v>-23056002.835365999</v>
      </c>
      <c r="H14" s="10">
        <v>-27522221.722899001</v>
      </c>
      <c r="I14" s="8">
        <f t="shared" si="0"/>
        <v>4</v>
      </c>
      <c r="J14" s="5">
        <v>52000</v>
      </c>
      <c r="K14" s="5">
        <v>1818.8345361382962</v>
      </c>
    </row>
    <row r="15" spans="1:17" x14ac:dyDescent="0.2">
      <c r="A15" s="9">
        <v>36909</v>
      </c>
      <c r="B15" s="10">
        <v>-13131751.5545287</v>
      </c>
      <c r="C15" s="10">
        <v>-33854043.352390997</v>
      </c>
      <c r="D15" s="10">
        <v>-38630901.1648506</v>
      </c>
      <c r="E15" s="5"/>
      <c r="F15" s="10">
        <v>50181165.463861704</v>
      </c>
      <c r="G15" s="10">
        <v>30367682.589925598</v>
      </c>
      <c r="H15" s="10">
        <v>103947064.876789</v>
      </c>
      <c r="I15" s="8">
        <f t="shared" si="0"/>
        <v>5</v>
      </c>
      <c r="J15" s="5">
        <v>90000</v>
      </c>
      <c r="K15" s="5">
        <v>12949.00854051151</v>
      </c>
    </row>
    <row r="16" spans="1:17" x14ac:dyDescent="0.2">
      <c r="A16" s="9">
        <v>36910</v>
      </c>
      <c r="B16" s="10">
        <v>-16776269.512083299</v>
      </c>
      <c r="C16" s="10">
        <v>-34736683.169923499</v>
      </c>
      <c r="D16" s="10">
        <v>-45687499.553966396</v>
      </c>
      <c r="E16" s="5"/>
      <c r="F16" s="10">
        <v>77050991.459488496</v>
      </c>
      <c r="G16" s="10">
        <v>4142858.7910473496</v>
      </c>
      <c r="H16" s="10">
        <v>82209646.126926094</v>
      </c>
      <c r="I16" s="8">
        <f t="shared" si="0"/>
        <v>6</v>
      </c>
      <c r="J16" s="5">
        <v>-16000</v>
      </c>
      <c r="K16" s="5">
        <v>-16960.790094434953</v>
      </c>
    </row>
    <row r="17" spans="1:11" x14ac:dyDescent="0.2">
      <c r="A17" s="9">
        <v>36913</v>
      </c>
      <c r="B17" s="10">
        <v>-26059257.7516113</v>
      </c>
      <c r="C17" s="10">
        <v>-35210061.651170701</v>
      </c>
      <c r="D17" s="10">
        <v>-54613079.019980602</v>
      </c>
      <c r="E17" s="5"/>
      <c r="F17" s="10">
        <v>960790.09443495201</v>
      </c>
      <c r="G17" s="10">
        <v>27600291.7761821</v>
      </c>
      <c r="H17" s="10">
        <v>70656655.157104298</v>
      </c>
      <c r="I17" s="8">
        <f t="shared" si="0"/>
        <v>2</v>
      </c>
      <c r="J17" s="5">
        <v>-26000</v>
      </c>
      <c r="K17" s="5">
        <v>-2443.4254832095976</v>
      </c>
    </row>
    <row r="18" spans="1:11" x14ac:dyDescent="0.2">
      <c r="A18" s="9">
        <v>36914</v>
      </c>
      <c r="B18" s="10">
        <v>-33551650.546337299</v>
      </c>
      <c r="C18" s="10">
        <v>-37125322.367980406</v>
      </c>
      <c r="D18" s="10">
        <v>-59404896.531598099</v>
      </c>
      <c r="E18" s="5"/>
      <c r="F18" s="10">
        <v>-23556574.516790401</v>
      </c>
      <c r="G18" s="10">
        <v>811557.97446123103</v>
      </c>
      <c r="H18" s="10">
        <v>-3295746.3385187802</v>
      </c>
      <c r="I18" s="8">
        <f t="shared" si="0"/>
        <v>3</v>
      </c>
      <c r="J18" s="5">
        <v>25000</v>
      </c>
      <c r="K18" s="5">
        <v>8912.1591894011017</v>
      </c>
    </row>
    <row r="19" spans="1:11" x14ac:dyDescent="0.2">
      <c r="A19" s="9">
        <v>36915</v>
      </c>
      <c r="B19" s="10">
        <v>-38938020.276515096</v>
      </c>
      <c r="C19" s="10">
        <v>-34143353.403194696</v>
      </c>
      <c r="D19" s="10">
        <v>-64875703.545648903</v>
      </c>
      <c r="E19" s="5"/>
      <c r="F19" s="10">
        <v>16087840.810598899</v>
      </c>
      <c r="G19" s="10">
        <v>11421547.192052601</v>
      </c>
      <c r="H19" s="10">
        <v>21388952.035290603</v>
      </c>
      <c r="I19" s="8">
        <f t="shared" si="0"/>
        <v>4</v>
      </c>
      <c r="J19" s="5">
        <v>-7000</v>
      </c>
      <c r="K19" s="5">
        <v>6106.6021856628013</v>
      </c>
    </row>
    <row r="20" spans="1:11" x14ac:dyDescent="0.2">
      <c r="A20" s="9">
        <v>36916</v>
      </c>
      <c r="B20" s="10">
        <v>-40253565.3558897</v>
      </c>
      <c r="C20" s="10">
        <v>-35027285.153059699</v>
      </c>
      <c r="D20" s="10">
        <v>-68146319.712685108</v>
      </c>
      <c r="E20" s="5"/>
      <c r="F20" s="10">
        <v>-13106602.1856628</v>
      </c>
      <c r="G20" s="10">
        <v>2625105.0959228296</v>
      </c>
      <c r="H20" s="10">
        <v>-12560224.3252309</v>
      </c>
      <c r="I20" s="8">
        <f t="shared" si="0"/>
        <v>5</v>
      </c>
      <c r="J20" s="5">
        <v>-15000</v>
      </c>
      <c r="K20" s="5">
        <v>4825.1063895553016</v>
      </c>
    </row>
    <row r="21" spans="1:11" x14ac:dyDescent="0.2">
      <c r="A21" s="9">
        <v>36917</v>
      </c>
      <c r="B21" s="10">
        <v>-29313548.1678553</v>
      </c>
      <c r="C21" s="10">
        <v>-33884706.0232132</v>
      </c>
      <c r="D21" s="10">
        <v>-55074643.398951799</v>
      </c>
      <c r="E21" s="5"/>
      <c r="F21" s="10">
        <v>-19825106.389555302</v>
      </c>
      <c r="G21" s="10">
        <v>10819739.133259401</v>
      </c>
      <c r="H21" s="10">
        <v>-8009461.4897157596</v>
      </c>
      <c r="I21" s="8">
        <f t="shared" si="0"/>
        <v>6</v>
      </c>
      <c r="J21" s="5">
        <v>-26000</v>
      </c>
      <c r="K21" s="5">
        <v>52802.5445248795</v>
      </c>
    </row>
    <row r="22" spans="1:11" x14ac:dyDescent="0.2">
      <c r="A22" s="9">
        <v>36920</v>
      </c>
      <c r="B22" s="10">
        <v>-32497107.082225598</v>
      </c>
      <c r="C22" s="10">
        <v>-29627882.623047799</v>
      </c>
      <c r="D22" s="10">
        <v>-48026791.362698004</v>
      </c>
      <c r="E22" s="5"/>
      <c r="F22" s="10">
        <v>-78802544.5248795</v>
      </c>
      <c r="G22" s="10">
        <v>-1046580.63991197</v>
      </c>
      <c r="H22" s="10">
        <v>-87156055.859461904</v>
      </c>
      <c r="I22" s="8">
        <f t="shared" si="0"/>
        <v>2</v>
      </c>
      <c r="J22" s="5">
        <v>14000</v>
      </c>
      <c r="K22" s="5">
        <v>-4817.658421620501</v>
      </c>
    </row>
    <row r="23" spans="1:11" x14ac:dyDescent="0.2">
      <c r="A23" s="9">
        <v>36921</v>
      </c>
      <c r="B23" s="10">
        <v>-39991462.083371498</v>
      </c>
      <c r="C23" s="10">
        <v>-40503331.063826196</v>
      </c>
      <c r="D23" s="10">
        <v>-64369014.348197997</v>
      </c>
      <c r="E23" s="5"/>
      <c r="F23" s="10">
        <v>18817658.421620499</v>
      </c>
      <c r="G23" s="10">
        <v>7981470.2278067796</v>
      </c>
      <c r="H23" s="10">
        <v>26227433.614508297</v>
      </c>
      <c r="I23" s="8">
        <f t="shared" si="0"/>
        <v>3</v>
      </c>
      <c r="J23" s="5">
        <v>72000</v>
      </c>
      <c r="K23" s="5">
        <v>-14704.249377401095</v>
      </c>
    </row>
    <row r="24" spans="1:11" x14ac:dyDescent="0.2">
      <c r="A24" s="9">
        <v>36922</v>
      </c>
      <c r="B24" s="10">
        <v>-39704970.408001602</v>
      </c>
      <c r="C24" s="10">
        <v>-41747136.743558101</v>
      </c>
      <c r="D24" s="10">
        <v>-63103127.648877598</v>
      </c>
      <c r="E24" s="5"/>
      <c r="F24" s="10">
        <v>86704249.377401099</v>
      </c>
      <c r="G24" s="10">
        <v>16468850.6849168</v>
      </c>
      <c r="H24" s="10">
        <v>94342517.557444096</v>
      </c>
      <c r="I24" s="8">
        <f t="shared" si="0"/>
        <v>4</v>
      </c>
      <c r="J24" s="5">
        <v>26000</v>
      </c>
      <c r="K24" s="5">
        <v>25200.673430239971</v>
      </c>
    </row>
    <row r="25" spans="1:11" x14ac:dyDescent="0.2">
      <c r="A25" s="9">
        <v>36923</v>
      </c>
      <c r="B25" s="10">
        <v>-46957881.702423096</v>
      </c>
      <c r="C25" s="10">
        <v>-43977380.070262298</v>
      </c>
      <c r="D25" s="10">
        <v>-73754780.609590799</v>
      </c>
      <c r="E25" s="5"/>
      <c r="F25" s="10">
        <v>799326.56976002804</v>
      </c>
      <c r="G25" s="10">
        <v>22679046.692425601</v>
      </c>
      <c r="H25" s="10">
        <v>36420015.097820096</v>
      </c>
      <c r="I25" s="8">
        <f t="shared" si="0"/>
        <v>5</v>
      </c>
      <c r="J25" s="5">
        <v>3000</v>
      </c>
      <c r="K25" s="5">
        <v>13274.2510727436</v>
      </c>
    </row>
    <row r="26" spans="1:11" x14ac:dyDescent="0.2">
      <c r="A26" s="9">
        <v>36924</v>
      </c>
      <c r="B26" s="10">
        <v>-64322726.850330599</v>
      </c>
      <c r="C26" s="10">
        <v>-42786524.225260794</v>
      </c>
      <c r="D26" s="10">
        <v>-88100666.169437706</v>
      </c>
      <c r="E26" s="5"/>
      <c r="F26" s="10">
        <v>-10274251.0727436</v>
      </c>
      <c r="G26" s="10">
        <v>-32064428.448104601</v>
      </c>
      <c r="H26" s="10">
        <v>-47065412.774752498</v>
      </c>
      <c r="I26" s="8">
        <f t="shared" si="0"/>
        <v>6</v>
      </c>
      <c r="J26" s="5">
        <v>-36000</v>
      </c>
      <c r="K26" s="5">
        <v>-2576.8333149286991</v>
      </c>
    </row>
    <row r="27" spans="1:11" x14ac:dyDescent="0.2">
      <c r="A27" s="9">
        <v>36927</v>
      </c>
      <c r="B27" s="10">
        <v>-45957824.505217902</v>
      </c>
      <c r="C27" s="10">
        <v>-46497095.054891497</v>
      </c>
      <c r="D27" s="10">
        <v>-72551183.340213299</v>
      </c>
      <c r="E27" s="5"/>
      <c r="F27" s="10">
        <v>-33423166.685071301</v>
      </c>
      <c r="G27" s="10">
        <v>-29462426.033937998</v>
      </c>
      <c r="H27" s="10">
        <v>-69703305.860148296</v>
      </c>
      <c r="I27" s="8">
        <f t="shared" si="0"/>
        <v>2</v>
      </c>
      <c r="J27" s="5">
        <v>15000</v>
      </c>
      <c r="K27" s="5">
        <v>18350.447088136589</v>
      </c>
    </row>
    <row r="28" spans="1:11" x14ac:dyDescent="0.2">
      <c r="A28" s="9">
        <v>36928</v>
      </c>
      <c r="B28" s="10">
        <v>-42993745.201409295</v>
      </c>
      <c r="C28" s="10">
        <v>-47399521.171571203</v>
      </c>
      <c r="D28" s="10">
        <v>-70063333.600047797</v>
      </c>
      <c r="E28" s="5"/>
      <c r="F28" s="10">
        <v>-3350447.0881365901</v>
      </c>
      <c r="G28" s="10">
        <v>-10092289.581665501</v>
      </c>
      <c r="H28" s="10">
        <v>-15578584.382301301</v>
      </c>
      <c r="I28" s="8">
        <f t="shared" si="0"/>
        <v>3</v>
      </c>
      <c r="J28" s="5">
        <v>29000</v>
      </c>
      <c r="K28" s="5">
        <v>9599.6052267346022</v>
      </c>
    </row>
    <row r="29" spans="1:11" x14ac:dyDescent="0.2">
      <c r="A29" s="9">
        <v>36929</v>
      </c>
      <c r="B29" s="10">
        <v>-60589009.938619398</v>
      </c>
      <c r="C29" s="10">
        <v>-43894394.519117497</v>
      </c>
      <c r="D29" s="10">
        <v>-82052388.237965494</v>
      </c>
      <c r="E29" s="5"/>
      <c r="F29" s="10">
        <v>19400394.773265399</v>
      </c>
      <c r="G29" s="10">
        <v>-89983414.201549307</v>
      </c>
      <c r="H29" s="10">
        <v>-80231326.327225</v>
      </c>
      <c r="I29" s="8">
        <f t="shared" si="0"/>
        <v>4</v>
      </c>
      <c r="J29" s="5">
        <v>-53000</v>
      </c>
      <c r="K29" s="5">
        <v>-23182.2048882585</v>
      </c>
    </row>
    <row r="30" spans="1:11" x14ac:dyDescent="0.2">
      <c r="A30" s="9">
        <v>36930</v>
      </c>
      <c r="B30" s="10">
        <v>-75772612.034165099</v>
      </c>
      <c r="C30" s="10">
        <v>-36567777.137147501</v>
      </c>
      <c r="D30" s="10">
        <v>-96445774.582220197</v>
      </c>
      <c r="E30" s="5"/>
      <c r="F30" s="10">
        <v>-29817795.111741498</v>
      </c>
      <c r="G30" s="10">
        <v>14158088.653284701</v>
      </c>
      <c r="H30" s="10">
        <v>-25275754.590694502</v>
      </c>
      <c r="I30" s="8">
        <f t="shared" si="0"/>
        <v>5</v>
      </c>
      <c r="J30" s="5">
        <v>13000</v>
      </c>
      <c r="K30" s="5">
        <v>9955.0373257095707</v>
      </c>
    </row>
    <row r="31" spans="1:11" x14ac:dyDescent="0.2">
      <c r="A31" s="9">
        <v>36931</v>
      </c>
      <c r="B31" s="10">
        <v>-73330639.195080101</v>
      </c>
      <c r="C31" s="10">
        <v>-36039483.718741305</v>
      </c>
      <c r="D31" s="10">
        <v>-93273875.464702398</v>
      </c>
      <c r="E31" s="5"/>
      <c r="F31" s="10">
        <v>3044962.6742904298</v>
      </c>
      <c r="G31" s="10">
        <v>6437889.6660984401</v>
      </c>
      <c r="H31" s="10">
        <v>10781160.9301189</v>
      </c>
      <c r="I31" s="8">
        <f t="shared" si="0"/>
        <v>6</v>
      </c>
      <c r="J31" s="5">
        <v>10000</v>
      </c>
      <c r="K31" s="5">
        <v>2794.97862886043</v>
      </c>
    </row>
    <row r="32" spans="1:11" x14ac:dyDescent="0.2">
      <c r="A32" s="9">
        <v>36934</v>
      </c>
      <c r="B32" s="10">
        <v>-70527795.140394002</v>
      </c>
      <c r="C32" s="10">
        <v>-37989107.437457196</v>
      </c>
      <c r="D32" s="10">
        <v>-92359335.653379396</v>
      </c>
      <c r="E32" s="5"/>
      <c r="F32" s="10">
        <v>7205021.3711395701</v>
      </c>
      <c r="G32" s="10">
        <v>-7432164.9353298303</v>
      </c>
      <c r="H32" s="10">
        <v>-3130924.4421030199</v>
      </c>
      <c r="I32" s="8">
        <f t="shared" si="0"/>
        <v>2</v>
      </c>
      <c r="J32" s="5">
        <v>69000</v>
      </c>
      <c r="K32" s="5">
        <v>3449.5419368693983</v>
      </c>
    </row>
    <row r="33" spans="1:11" x14ac:dyDescent="0.2">
      <c r="A33" s="9">
        <v>36935</v>
      </c>
      <c r="B33" s="10">
        <v>-68460496.845262706</v>
      </c>
      <c r="C33" s="10">
        <v>-36212048.8180058</v>
      </c>
      <c r="D33" s="10">
        <v>-91719935.507503703</v>
      </c>
      <c r="E33" s="5"/>
      <c r="F33" s="10">
        <v>65550458.063130602</v>
      </c>
      <c r="G33" s="10">
        <v>10329344.2793245</v>
      </c>
      <c r="H33" s="10">
        <v>65121520.1990484</v>
      </c>
      <c r="I33" s="8">
        <f t="shared" si="0"/>
        <v>3</v>
      </c>
      <c r="J33" s="5">
        <v>-19000</v>
      </c>
      <c r="K33" s="5">
        <v>8584.6044129347974</v>
      </c>
    </row>
    <row r="34" spans="1:11" x14ac:dyDescent="0.2">
      <c r="A34" s="9">
        <v>36936</v>
      </c>
      <c r="B34" s="10">
        <v>-59869169.358649202</v>
      </c>
      <c r="C34" s="10">
        <v>-35488980.603516102</v>
      </c>
      <c r="D34" s="10">
        <v>-86135328.274380401</v>
      </c>
      <c r="E34" s="5"/>
      <c r="F34" s="10">
        <v>-27584604.412934799</v>
      </c>
      <c r="G34" s="10">
        <v>11215320.373826399</v>
      </c>
      <c r="H34" s="10">
        <v>-22195020.295857999</v>
      </c>
      <c r="I34" s="8">
        <f t="shared" si="0"/>
        <v>4</v>
      </c>
      <c r="J34" s="5">
        <v>8000</v>
      </c>
      <c r="K34" s="5">
        <v>-5188.7430400008998</v>
      </c>
    </row>
    <row r="35" spans="1:11" x14ac:dyDescent="0.2">
      <c r="A35" s="9">
        <v>36937</v>
      </c>
      <c r="B35" s="10">
        <v>-54793640.742570005</v>
      </c>
      <c r="C35" s="10">
        <v>-27892811.756388303</v>
      </c>
      <c r="D35" s="10">
        <v>-70926188.7985861</v>
      </c>
      <c r="E35" s="5"/>
      <c r="F35" s="10">
        <v>13188743.040000901</v>
      </c>
      <c r="G35" s="10">
        <v>-9132139.6340970993</v>
      </c>
      <c r="H35" s="10">
        <v>725051.60947418504</v>
      </c>
      <c r="I35" s="8">
        <f t="shared" si="0"/>
        <v>5</v>
      </c>
      <c r="J35" s="5">
        <v>13000</v>
      </c>
      <c r="K35" s="5">
        <v>-6314.4589517665991</v>
      </c>
    </row>
    <row r="36" spans="1:11" x14ac:dyDescent="0.2">
      <c r="A36" s="9">
        <v>36938</v>
      </c>
      <c r="B36" s="10">
        <v>-51120571.762465306</v>
      </c>
      <c r="C36" s="10">
        <v>-32054034.531190198</v>
      </c>
      <c r="D36" s="10">
        <v>-70146994.3793533</v>
      </c>
      <c r="E36" s="5"/>
      <c r="F36" s="10">
        <v>19314458.951766599</v>
      </c>
      <c r="G36" s="10">
        <v>5235892.66900972</v>
      </c>
      <c r="H36" s="10">
        <v>26351383.141021699</v>
      </c>
      <c r="I36" s="8">
        <f t="shared" si="0"/>
        <v>6</v>
      </c>
      <c r="J36" s="5">
        <v>2000</v>
      </c>
      <c r="K36" s="5">
        <v>6943.8932891700697</v>
      </c>
    </row>
    <row r="37" spans="1:11" x14ac:dyDescent="0.2">
      <c r="A37" s="9">
        <v>36941</v>
      </c>
      <c r="B37" s="10">
        <v>0</v>
      </c>
      <c r="C37" s="10">
        <v>0</v>
      </c>
      <c r="D37" s="10">
        <v>0</v>
      </c>
      <c r="E37" s="5"/>
      <c r="F37" s="10">
        <v>0</v>
      </c>
      <c r="G37" s="10">
        <v>0</v>
      </c>
      <c r="H37" s="10">
        <v>719541.24670000107</v>
      </c>
      <c r="I37" s="8">
        <f t="shared" si="0"/>
        <v>2</v>
      </c>
      <c r="J37" s="5">
        <v>4000</v>
      </c>
      <c r="K37" s="5">
        <v>-8588.3149200886983</v>
      </c>
    </row>
    <row r="38" spans="1:11" x14ac:dyDescent="0.2">
      <c r="A38" s="9">
        <v>36942</v>
      </c>
      <c r="B38" s="10">
        <v>-40033959.959350497</v>
      </c>
      <c r="C38" s="10">
        <v>-32699563.769177198</v>
      </c>
      <c r="D38" s="10">
        <v>-60360814.0980113</v>
      </c>
      <c r="E38" s="5"/>
      <c r="F38" s="10">
        <v>-4943893.2891700696</v>
      </c>
      <c r="G38" s="10">
        <v>-20479746.934149399</v>
      </c>
      <c r="H38" s="10">
        <v>-34800260.551687896</v>
      </c>
      <c r="I38" s="8">
        <f t="shared" si="0"/>
        <v>3</v>
      </c>
      <c r="J38" s="5">
        <v>-45000</v>
      </c>
      <c r="K38" s="5">
        <v>-3405.1643075313987</v>
      </c>
    </row>
    <row r="39" spans="1:11" x14ac:dyDescent="0.2">
      <c r="A39" s="9">
        <v>36943</v>
      </c>
      <c r="B39" s="10">
        <v>-25721169.996673897</v>
      </c>
      <c r="C39" s="10">
        <v>-25647690.170510501</v>
      </c>
      <c r="D39" s="10">
        <v>-40684830.379036695</v>
      </c>
      <c r="E39" s="5"/>
      <c r="F39" s="10">
        <v>12588314.920088699</v>
      </c>
      <c r="G39" s="10">
        <v>-6688990.1072611306</v>
      </c>
      <c r="H39" s="10">
        <v>4295534.4968334306</v>
      </c>
      <c r="I39" s="8">
        <f t="shared" si="0"/>
        <v>4</v>
      </c>
      <c r="J39" s="5">
        <v>13000</v>
      </c>
      <c r="K39" s="5">
        <v>23246.267782258699</v>
      </c>
    </row>
    <row r="40" spans="1:11" x14ac:dyDescent="0.2">
      <c r="A40" s="9">
        <v>36944</v>
      </c>
      <c r="B40" s="10">
        <v>-21008466.329914</v>
      </c>
      <c r="C40" s="10">
        <v>-28397400.920977999</v>
      </c>
      <c r="D40" s="10">
        <v>-38933310.298944302</v>
      </c>
      <c r="E40" s="5"/>
      <c r="F40" s="10">
        <v>-41594835.692468598</v>
      </c>
      <c r="G40" s="10">
        <v>-12054281.0687616</v>
      </c>
      <c r="H40" s="10">
        <v>-58356715.0881707</v>
      </c>
      <c r="I40" s="8">
        <f t="shared" si="0"/>
        <v>5</v>
      </c>
      <c r="J40" s="5">
        <v>13000</v>
      </c>
      <c r="K40" s="5">
        <v>21505.792599079199</v>
      </c>
    </row>
    <row r="41" spans="1:11" x14ac:dyDescent="0.2">
      <c r="A41" s="9">
        <v>36945</v>
      </c>
      <c r="B41" s="10">
        <v>-22041985.706099097</v>
      </c>
      <c r="C41" s="10">
        <v>-27875399.563679598</v>
      </c>
      <c r="D41" s="10">
        <v>-37124600.380685896</v>
      </c>
      <c r="E41" s="5"/>
      <c r="F41" s="10">
        <v>-10246267.782258701</v>
      </c>
      <c r="G41" s="10">
        <v>5476651.4397157598</v>
      </c>
      <c r="H41" s="10">
        <v>-12372469.4723316</v>
      </c>
      <c r="I41" s="8">
        <f t="shared" si="0"/>
        <v>6</v>
      </c>
      <c r="J41" s="5">
        <v>14000</v>
      </c>
      <c r="K41" s="5">
        <v>12117.88196894165</v>
      </c>
    </row>
    <row r="42" spans="1:11" x14ac:dyDescent="0.2">
      <c r="A42" s="9">
        <v>36948</v>
      </c>
      <c r="B42" s="10">
        <v>-21997329.066702597</v>
      </c>
      <c r="C42" s="10">
        <v>-27692581.355603099</v>
      </c>
      <c r="D42" s="10">
        <v>-41310678.482044697</v>
      </c>
      <c r="E42" s="5"/>
      <c r="F42" s="10">
        <v>-8505792.5990791991</v>
      </c>
      <c r="G42" s="10">
        <v>-10573846.828256801</v>
      </c>
      <c r="H42" s="10">
        <v>-31886925.886821102</v>
      </c>
      <c r="I42" s="8">
        <f t="shared" si="0"/>
        <v>2</v>
      </c>
      <c r="J42" s="5">
        <v>-13000</v>
      </c>
      <c r="K42" s="5">
        <v>16598.321147438797</v>
      </c>
    </row>
    <row r="43" spans="1:11" x14ac:dyDescent="0.2">
      <c r="A43" s="9">
        <v>36949</v>
      </c>
      <c r="B43" s="10">
        <v>-29851959.117281798</v>
      </c>
      <c r="C43" s="10">
        <v>-29507879.944137998</v>
      </c>
      <c r="D43" s="10">
        <v>-48398790.852564901</v>
      </c>
      <c r="E43" s="5"/>
      <c r="F43" s="10">
        <v>1882118.0310583501</v>
      </c>
      <c r="G43" s="10">
        <v>4088782.3222298701</v>
      </c>
      <c r="H43" s="10">
        <v>4380694.6462024301</v>
      </c>
      <c r="I43" s="8">
        <f t="shared" si="0"/>
        <v>3</v>
      </c>
      <c r="J43" s="5">
        <v>-14000</v>
      </c>
      <c r="K43" s="5">
        <v>2981.0125256335996</v>
      </c>
    </row>
    <row r="44" spans="1:11" x14ac:dyDescent="0.2">
      <c r="A44" s="9">
        <v>36950</v>
      </c>
      <c r="B44" s="10">
        <v>-44707559.947184294</v>
      </c>
      <c r="C44" s="10">
        <v>-32777979.5537843</v>
      </c>
      <c r="D44" s="10">
        <v>-62618749.477974601</v>
      </c>
      <c r="E44" s="5"/>
      <c r="F44" s="10">
        <v>-29598321.147438798</v>
      </c>
      <c r="G44" s="10">
        <v>-2327208.4255089499</v>
      </c>
      <c r="H44" s="10">
        <v>-41922309.376996405</v>
      </c>
      <c r="I44" s="8">
        <f t="shared" si="0"/>
        <v>4</v>
      </c>
      <c r="J44" s="5">
        <v>8000</v>
      </c>
      <c r="K44" s="5">
        <v>-63.938048587639969</v>
      </c>
    </row>
    <row r="45" spans="1:11" x14ac:dyDescent="0.2">
      <c r="A45" s="9">
        <v>36951</v>
      </c>
      <c r="B45" s="10">
        <v>-44082403.677623294</v>
      </c>
      <c r="C45" s="10">
        <v>-30922188.956108898</v>
      </c>
      <c r="D45" s="10">
        <v>-57671916.721720695</v>
      </c>
      <c r="E45" s="5"/>
      <c r="F45" s="10">
        <v>-16981012.5256336</v>
      </c>
      <c r="G45" s="10">
        <v>14373585.264660301</v>
      </c>
      <c r="H45" s="10">
        <v>5751694.0768824602</v>
      </c>
      <c r="I45" s="8">
        <f t="shared" si="0"/>
        <v>5</v>
      </c>
      <c r="J45" s="5">
        <v>14000</v>
      </c>
      <c r="K45" s="5">
        <v>-3080.2995760357007</v>
      </c>
    </row>
    <row r="46" spans="1:11" x14ac:dyDescent="0.2">
      <c r="A46" s="9">
        <v>36952</v>
      </c>
      <c r="B46" s="10">
        <v>-41597005.168288499</v>
      </c>
      <c r="C46" s="10">
        <v>-29256761.386097498</v>
      </c>
      <c r="D46" s="10">
        <v>-56030783.9055226</v>
      </c>
      <c r="E46" s="5"/>
      <c r="F46" s="10">
        <v>8063938.0485876398</v>
      </c>
      <c r="G46" s="10">
        <v>6154657.6529397303</v>
      </c>
      <c r="H46" s="10">
        <v>14836452.9406731</v>
      </c>
      <c r="I46" s="8">
        <f t="shared" si="0"/>
        <v>6</v>
      </c>
      <c r="J46" s="5">
        <v>-23000</v>
      </c>
      <c r="K46" s="5">
        <v>-21902.574352211461</v>
      </c>
    </row>
    <row r="47" spans="1:11" x14ac:dyDescent="0.2">
      <c r="A47" s="9">
        <v>36955</v>
      </c>
      <c r="B47" s="10">
        <v>-45206138.106366299</v>
      </c>
      <c r="C47" s="10">
        <v>-27023814.137753099</v>
      </c>
      <c r="D47" s="10">
        <v>-57126287.621763803</v>
      </c>
      <c r="E47" s="5"/>
      <c r="F47" s="10">
        <v>17080299.576035701</v>
      </c>
      <c r="G47" s="10">
        <v>41718391.088737696</v>
      </c>
      <c r="H47" s="10">
        <v>60608649.882675901</v>
      </c>
      <c r="I47" s="8">
        <f t="shared" si="0"/>
        <v>2</v>
      </c>
      <c r="J47" s="5">
        <v>24000</v>
      </c>
      <c r="K47" s="5">
        <v>20991.202923024681</v>
      </c>
    </row>
    <row r="48" spans="1:11" x14ac:dyDescent="0.2">
      <c r="A48" s="9">
        <v>36956</v>
      </c>
      <c r="B48" s="10">
        <v>-40433470.769998305</v>
      </c>
      <c r="C48" s="10">
        <v>-28299178.470614698</v>
      </c>
      <c r="D48" s="10">
        <v>-54711825.813708201</v>
      </c>
      <c r="E48" s="5"/>
      <c r="F48" s="10">
        <v>-1097425.64778854</v>
      </c>
      <c r="G48" s="10">
        <v>-2427459.4961902797</v>
      </c>
      <c r="H48" s="10">
        <v>-14301902.318505399</v>
      </c>
      <c r="I48" s="8">
        <f t="shared" si="0"/>
        <v>3</v>
      </c>
      <c r="J48" s="5">
        <v>7000</v>
      </c>
      <c r="K48" s="5">
        <v>20090.209431407802</v>
      </c>
    </row>
    <row r="49" spans="1:11" x14ac:dyDescent="0.2">
      <c r="A49" s="9">
        <v>36957</v>
      </c>
      <c r="B49" s="10">
        <v>-38277562.819947399</v>
      </c>
      <c r="C49" s="10">
        <v>-31625515.907047998</v>
      </c>
      <c r="D49" s="10">
        <v>-55048008.226126902</v>
      </c>
      <c r="E49" s="5"/>
      <c r="F49" s="10">
        <v>3008797.07697532</v>
      </c>
      <c r="G49" s="10">
        <v>-5791607.4632068304</v>
      </c>
      <c r="H49" s="10">
        <v>-4839820.7114361301</v>
      </c>
      <c r="I49" s="8">
        <f t="shared" si="0"/>
        <v>4</v>
      </c>
      <c r="J49" s="5">
        <v>41000</v>
      </c>
      <c r="K49" s="5">
        <v>14172.978773212097</v>
      </c>
    </row>
    <row r="50" spans="1:11" x14ac:dyDescent="0.2">
      <c r="A50" s="9">
        <v>36958</v>
      </c>
      <c r="B50" s="10">
        <v>-26853074.911140099</v>
      </c>
      <c r="C50" s="10">
        <v>-28400394.9327095</v>
      </c>
      <c r="D50" s="10">
        <v>-44174393.117298</v>
      </c>
      <c r="E50" s="5"/>
      <c r="F50" s="10">
        <v>-13090209.431407802</v>
      </c>
      <c r="G50" s="10">
        <v>-1646338.54278634</v>
      </c>
      <c r="H50" s="10">
        <v>-25471292.599692099</v>
      </c>
      <c r="I50" s="8">
        <f t="shared" si="0"/>
        <v>5</v>
      </c>
      <c r="J50" s="5">
        <v>23000</v>
      </c>
      <c r="K50" s="5">
        <v>-9005.8417927964001</v>
      </c>
    </row>
    <row r="51" spans="1:11" x14ac:dyDescent="0.2">
      <c r="A51" s="9">
        <v>36959</v>
      </c>
      <c r="B51" s="10">
        <v>-35731519.1298296</v>
      </c>
      <c r="C51" s="10">
        <v>-24548459.217625</v>
      </c>
      <c r="D51" s="10">
        <v>-46175321.182046495</v>
      </c>
      <c r="E51" s="5"/>
      <c r="F51" s="10">
        <v>26827021.226787902</v>
      </c>
      <c r="G51" s="10">
        <v>-8565789.8180561196</v>
      </c>
      <c r="H51" s="10">
        <v>26337669.588439099</v>
      </c>
      <c r="I51" s="8">
        <f t="shared" si="0"/>
        <v>6</v>
      </c>
      <c r="J51" s="5">
        <v>-16000</v>
      </c>
      <c r="K51" s="5">
        <v>-9181.3814256626702</v>
      </c>
    </row>
    <row r="52" spans="1:11" x14ac:dyDescent="0.2">
      <c r="A52" s="9">
        <v>36962</v>
      </c>
      <c r="B52" s="10">
        <v>-36580754.995358698</v>
      </c>
      <c r="C52" s="10">
        <v>-24574162.195057999</v>
      </c>
      <c r="D52" s="10">
        <v>-44756791.982529297</v>
      </c>
      <c r="E52" s="5"/>
      <c r="F52" s="10">
        <v>32005841.792796399</v>
      </c>
      <c r="G52" s="10">
        <v>-22160506.558307998</v>
      </c>
      <c r="H52" s="10">
        <v>3561563.82142918</v>
      </c>
      <c r="I52" s="8">
        <f t="shared" si="0"/>
        <v>2</v>
      </c>
      <c r="J52" s="5">
        <v>-10000</v>
      </c>
      <c r="K52" s="5">
        <v>-2924.6628643305494</v>
      </c>
    </row>
    <row r="53" spans="1:11" x14ac:dyDescent="0.2">
      <c r="A53" s="9">
        <v>36963</v>
      </c>
      <c r="B53" s="10">
        <v>-37160030.909413494</v>
      </c>
      <c r="C53" s="10">
        <v>-26387340.9188186</v>
      </c>
      <c r="D53" s="10">
        <v>-45383244.838611305</v>
      </c>
      <c r="E53" s="5"/>
      <c r="F53" s="10">
        <v>-6818618.5743373297</v>
      </c>
      <c r="G53" s="10">
        <v>-20513994.9688804</v>
      </c>
      <c r="H53" s="10">
        <v>-31508519.1079982</v>
      </c>
      <c r="I53" s="8">
        <f t="shared" si="0"/>
        <v>3</v>
      </c>
      <c r="J53" s="5">
        <v>10000</v>
      </c>
      <c r="K53" s="5">
        <v>19795.460663359969</v>
      </c>
    </row>
    <row r="54" spans="1:11" x14ac:dyDescent="0.2">
      <c r="A54" s="9">
        <v>36964</v>
      </c>
      <c r="B54" s="10">
        <v>-37968367.342070602</v>
      </c>
      <c r="C54" s="10">
        <v>-24393392.598726202</v>
      </c>
      <c r="D54" s="10">
        <v>-44921178.210536703</v>
      </c>
      <c r="E54" s="5"/>
      <c r="F54" s="10">
        <v>-7075337.1356694503</v>
      </c>
      <c r="G54" s="10">
        <v>-9264905.1082923897</v>
      </c>
      <c r="H54" s="10">
        <v>-15503322.9484076</v>
      </c>
      <c r="I54" s="8">
        <f t="shared" si="0"/>
        <v>4</v>
      </c>
      <c r="J54" s="5">
        <v>11000</v>
      </c>
      <c r="K54" s="5">
        <v>5114.8457707972202</v>
      </c>
    </row>
    <row r="55" spans="1:11" x14ac:dyDescent="0.2">
      <c r="A55" s="9">
        <v>36965</v>
      </c>
      <c r="B55" s="10">
        <v>-33910985.879653595</v>
      </c>
      <c r="C55" s="10">
        <v>-29345420.353370301</v>
      </c>
      <c r="D55" s="10">
        <v>-48971844.170791298</v>
      </c>
      <c r="E55" s="5"/>
      <c r="F55" s="10">
        <v>-9795460.6633599699</v>
      </c>
      <c r="G55" s="10">
        <v>15412460.984142799</v>
      </c>
      <c r="H55" s="10">
        <v>1872691.8177400499</v>
      </c>
      <c r="I55" s="8">
        <f t="shared" si="0"/>
        <v>5</v>
      </c>
      <c r="J55" s="5">
        <v>38000</v>
      </c>
      <c r="K55" s="5">
        <v>13957.544834007902</v>
      </c>
    </row>
    <row r="56" spans="1:11" x14ac:dyDescent="0.2">
      <c r="A56" s="9">
        <v>36966</v>
      </c>
      <c r="B56" s="10">
        <v>-29028635.644545101</v>
      </c>
      <c r="C56" s="10">
        <v>-26043840.590161301</v>
      </c>
      <c r="D56" s="10">
        <v>-41064069.246372201</v>
      </c>
      <c r="E56" s="5"/>
      <c r="F56" s="10">
        <v>5885154.2292027799</v>
      </c>
      <c r="G56" s="10">
        <v>7696669.9269542899</v>
      </c>
      <c r="H56" s="10">
        <v>50069250.431831099</v>
      </c>
      <c r="I56" s="8">
        <f t="shared" si="0"/>
        <v>6</v>
      </c>
      <c r="J56" s="5">
        <v>45000</v>
      </c>
      <c r="K56" s="5">
        <v>-8196.4259013753035</v>
      </c>
    </row>
    <row r="57" spans="1:11" x14ac:dyDescent="0.2">
      <c r="A57" s="9">
        <v>36969</v>
      </c>
      <c r="B57" s="10">
        <v>-25425736.382376898</v>
      </c>
      <c r="C57" s="10">
        <v>-23967661.972293798</v>
      </c>
      <c r="D57" s="10">
        <v>-36004745.428527296</v>
      </c>
      <c r="E57" s="5"/>
      <c r="F57" s="10">
        <v>24042455.1659921</v>
      </c>
      <c r="G57" s="10">
        <v>26095884.089901201</v>
      </c>
      <c r="H57" s="10">
        <v>41503089.926118501</v>
      </c>
      <c r="I57" s="8">
        <f t="shared" si="0"/>
        <v>2</v>
      </c>
      <c r="J57" s="5">
        <v>12000</v>
      </c>
      <c r="K57" s="5">
        <v>-30381.875077649202</v>
      </c>
    </row>
    <row r="58" spans="1:11" x14ac:dyDescent="0.2">
      <c r="A58" s="9">
        <v>36970</v>
      </c>
      <c r="B58" s="10">
        <v>-14345833.051005701</v>
      </c>
      <c r="C58" s="10">
        <v>-28567148.1473828</v>
      </c>
      <c r="D58" s="10">
        <v>-32560412.0795554</v>
      </c>
      <c r="E58" s="5"/>
      <c r="F58" s="10">
        <v>53196425.901375301</v>
      </c>
      <c r="G58" s="10">
        <v>-3181951.7157202596</v>
      </c>
      <c r="H58" s="10">
        <v>53498303.442508005</v>
      </c>
      <c r="I58" s="8">
        <f t="shared" si="0"/>
        <v>3</v>
      </c>
      <c r="J58" s="5">
        <v>-10000</v>
      </c>
      <c r="K58" s="5">
        <v>-2047.7965266167093</v>
      </c>
    </row>
    <row r="59" spans="1:11" x14ac:dyDescent="0.2">
      <c r="A59" s="9">
        <v>36971</v>
      </c>
      <c r="B59" s="10">
        <v>-21302018.281357799</v>
      </c>
      <c r="C59" s="10">
        <v>-31800583.383353602</v>
      </c>
      <c r="D59" s="10">
        <v>-37676949.230925694</v>
      </c>
      <c r="E59" s="5"/>
      <c r="F59" s="10">
        <v>42381875.077649198</v>
      </c>
      <c r="G59" s="10">
        <v>-2207398.4395116298</v>
      </c>
      <c r="H59" s="10">
        <v>38447620.230388597</v>
      </c>
      <c r="I59" s="8">
        <f t="shared" si="0"/>
        <v>4</v>
      </c>
      <c r="J59" s="5">
        <v>15000</v>
      </c>
      <c r="K59" s="5">
        <v>6201.8322075503893</v>
      </c>
    </row>
    <row r="60" spans="1:11" x14ac:dyDescent="0.2">
      <c r="A60" s="9">
        <v>36972</v>
      </c>
      <c r="B60" s="10">
        <v>-25268857.791634098</v>
      </c>
      <c r="C60" s="10">
        <v>-28424164.880650498</v>
      </c>
      <c r="D60" s="10">
        <v>-39574829.788670599</v>
      </c>
      <c r="E60" s="5"/>
      <c r="F60" s="10">
        <v>-7952203.4733832907</v>
      </c>
      <c r="G60" s="10">
        <v>-6915395.9577767504</v>
      </c>
      <c r="H60" s="10">
        <v>-19565056.669257998</v>
      </c>
      <c r="I60" s="8">
        <f t="shared" si="0"/>
        <v>5</v>
      </c>
      <c r="J60" s="5">
        <v>20000</v>
      </c>
      <c r="K60" s="5">
        <v>-8773.0065761177029</v>
      </c>
    </row>
    <row r="61" spans="1:11" x14ac:dyDescent="0.2">
      <c r="A61" s="9">
        <v>36973</v>
      </c>
      <c r="B61" s="10">
        <v>-24982929.629952401</v>
      </c>
      <c r="C61" s="10">
        <v>-31641312.507242501</v>
      </c>
      <c r="D61" s="10">
        <v>-43021302.804446898</v>
      </c>
      <c r="E61" s="5"/>
      <c r="F61" s="10">
        <v>8798167.7924496103</v>
      </c>
      <c r="G61" s="10">
        <v>-1067832.75063223</v>
      </c>
      <c r="H61" s="10">
        <v>7415973.0180807002</v>
      </c>
      <c r="I61" s="8">
        <f t="shared" si="0"/>
        <v>6</v>
      </c>
      <c r="J61" s="5">
        <v>-27000</v>
      </c>
      <c r="K61" s="5">
        <v>58193.497306942896</v>
      </c>
    </row>
    <row r="62" spans="1:11" x14ac:dyDescent="0.2">
      <c r="A62" s="9">
        <v>36976</v>
      </c>
      <c r="B62" s="10">
        <v>-33865915.943518795</v>
      </c>
      <c r="C62" s="10">
        <v>-30847645.891596202</v>
      </c>
      <c r="D62" s="10">
        <v>-50689307.263540298</v>
      </c>
      <c r="E62" s="5"/>
      <c r="F62" s="10">
        <v>28773006.576117702</v>
      </c>
      <c r="G62" s="10">
        <v>-3921774.09723023</v>
      </c>
      <c r="H62" s="10">
        <v>31083058.3705515</v>
      </c>
      <c r="I62" s="8">
        <f t="shared" si="0"/>
        <v>2</v>
      </c>
      <c r="J62" s="5">
        <v>67000</v>
      </c>
      <c r="K62" s="5">
        <v>-78864.485375105025</v>
      </c>
    </row>
    <row r="63" spans="1:11" x14ac:dyDescent="0.2">
      <c r="A63" s="9">
        <v>36977</v>
      </c>
      <c r="B63" s="10">
        <v>-33265810.737756699</v>
      </c>
      <c r="C63" s="10">
        <v>-30356339.371548299</v>
      </c>
      <c r="D63" s="10">
        <v>-48736335.288937598</v>
      </c>
      <c r="E63" s="5"/>
      <c r="F63" s="10">
        <v>-85193497.306942895</v>
      </c>
      <c r="G63" s="10">
        <v>9742999.6035806201</v>
      </c>
      <c r="H63" s="10">
        <v>-60565043.5138404</v>
      </c>
      <c r="I63" s="8">
        <f t="shared" si="0"/>
        <v>3</v>
      </c>
      <c r="J63" s="5">
        <v>34000</v>
      </c>
      <c r="K63" s="5">
        <v>12912.605294944296</v>
      </c>
    </row>
    <row r="64" spans="1:11" x14ac:dyDescent="0.2">
      <c r="A64" s="9">
        <v>36978</v>
      </c>
      <c r="B64" s="10">
        <v>-24076564.5577977</v>
      </c>
      <c r="C64" s="10">
        <v>-32504219.336408298</v>
      </c>
      <c r="D64" s="10">
        <v>-41985860.219931401</v>
      </c>
      <c r="E64" s="5"/>
      <c r="F64" s="10">
        <v>145864485.37510502</v>
      </c>
      <c r="G64" s="10">
        <v>-2065657.4560318301</v>
      </c>
      <c r="H64" s="10">
        <v>126098719.45249601</v>
      </c>
      <c r="I64" s="8">
        <f t="shared" si="0"/>
        <v>4</v>
      </c>
      <c r="J64" s="5">
        <v>0</v>
      </c>
      <c r="K64" s="5">
        <v>-109618.103161347</v>
      </c>
    </row>
    <row r="65" spans="1:11" x14ac:dyDescent="0.2">
      <c r="A65" s="9">
        <v>36979</v>
      </c>
      <c r="B65" s="10">
        <v>-31731762.936268002</v>
      </c>
      <c r="C65" s="10">
        <v>-32396125.322546098</v>
      </c>
      <c r="D65" s="10">
        <v>-47763643.888797894</v>
      </c>
      <c r="E65" s="5"/>
      <c r="F65" s="10">
        <v>21087394.705055702</v>
      </c>
      <c r="G65" s="10">
        <v>-7242202.91056138</v>
      </c>
      <c r="H65" s="10">
        <v>22730677.6317387</v>
      </c>
      <c r="I65" s="8">
        <f t="shared" si="0"/>
        <v>5</v>
      </c>
      <c r="J65" s="5">
        <v>65000</v>
      </c>
      <c r="K65" s="5">
        <v>4060.0596985641969</v>
      </c>
    </row>
    <row r="66" spans="1:11" x14ac:dyDescent="0.2">
      <c r="A66" s="9">
        <v>36980</v>
      </c>
      <c r="B66" s="10">
        <v>-39869450.379645295</v>
      </c>
      <c r="C66" s="10">
        <v>-35848508.075165197</v>
      </c>
      <c r="D66" s="10">
        <v>-53935892.048619598</v>
      </c>
      <c r="E66" s="5"/>
      <c r="F66" s="10">
        <v>109618103.161347</v>
      </c>
      <c r="G66" s="10">
        <v>3891448.2436597599</v>
      </c>
      <c r="H66" s="10">
        <v>109723243.873762</v>
      </c>
      <c r="I66" s="8">
        <f t="shared" si="0"/>
        <v>6</v>
      </c>
      <c r="J66" s="5">
        <v>55000</v>
      </c>
      <c r="K66" s="5">
        <v>34582.025470227498</v>
      </c>
    </row>
    <row r="67" spans="1:11" x14ac:dyDescent="0.2">
      <c r="A67" s="9">
        <v>36981</v>
      </c>
      <c r="B67" s="10">
        <v>0</v>
      </c>
      <c r="C67" s="10">
        <v>-25346464.938607402</v>
      </c>
      <c r="D67" s="10">
        <v>-25346464.938607402</v>
      </c>
      <c r="E67" s="5"/>
      <c r="F67" s="10">
        <v>0</v>
      </c>
      <c r="G67" s="10">
        <v>5072242.1695519499</v>
      </c>
      <c r="H67" s="10">
        <v>5072242.1695519499</v>
      </c>
      <c r="I67" s="8">
        <f t="shared" ref="I67:I130" si="1">WEEKDAY(A67)</f>
        <v>7</v>
      </c>
      <c r="J67" s="5">
        <v>78000</v>
      </c>
      <c r="K67" s="5">
        <v>-19036.424464467098</v>
      </c>
    </row>
    <row r="68" spans="1:11" x14ac:dyDescent="0.2">
      <c r="A68" s="9">
        <v>36983</v>
      </c>
      <c r="B68" s="10">
        <v>-46538045.239180401</v>
      </c>
      <c r="C68" s="10">
        <v>-35946084.968833096</v>
      </c>
      <c r="D68" s="10">
        <v>-60733699.621489599</v>
      </c>
      <c r="E68" s="5"/>
      <c r="F68" s="10">
        <v>60939940.301435806</v>
      </c>
      <c r="G68" s="10">
        <v>791166.96942756488</v>
      </c>
      <c r="H68" s="10">
        <v>58411414.696512401</v>
      </c>
      <c r="I68" s="8">
        <f t="shared" si="1"/>
        <v>2</v>
      </c>
      <c r="J68" s="5">
        <v>-41000</v>
      </c>
      <c r="K68" s="5">
        <v>23507.550044922893</v>
      </c>
    </row>
    <row r="69" spans="1:11" x14ac:dyDescent="0.2">
      <c r="A69" s="9">
        <v>36984</v>
      </c>
      <c r="B69" s="10">
        <v>-48254264.071016796</v>
      </c>
      <c r="C69" s="10">
        <v>-38415748.937446304</v>
      </c>
      <c r="D69" s="10">
        <v>-59154113.367237896</v>
      </c>
      <c r="E69" s="5"/>
      <c r="F69" s="10">
        <v>20417974.529772498</v>
      </c>
      <c r="G69" s="10">
        <v>4904543.9664920298</v>
      </c>
      <c r="H69" s="10">
        <v>19590588.789828401</v>
      </c>
      <c r="I69" s="8">
        <f t="shared" si="1"/>
        <v>3</v>
      </c>
      <c r="J69" s="5">
        <v>-42000</v>
      </c>
      <c r="K69" s="5">
        <v>4180.9015007779017</v>
      </c>
    </row>
    <row r="70" spans="1:11" x14ac:dyDescent="0.2">
      <c r="A70" s="9">
        <v>36985</v>
      </c>
      <c r="B70" s="10">
        <v>-51766003.518732995</v>
      </c>
      <c r="C70" s="10">
        <v>-40571916.774164997</v>
      </c>
      <c r="D70" s="10">
        <v>-61271062.4670626</v>
      </c>
      <c r="E70" s="5"/>
      <c r="F70" s="10">
        <v>97036424.464467093</v>
      </c>
      <c r="G70" s="10">
        <v>-245979.04375754303</v>
      </c>
      <c r="H70" s="10">
        <v>88485756.953164592</v>
      </c>
      <c r="I70" s="8">
        <f t="shared" si="1"/>
        <v>4</v>
      </c>
      <c r="J70" s="5">
        <v>-216000</v>
      </c>
      <c r="K70" s="5">
        <v>-16292.86885859599</v>
      </c>
    </row>
    <row r="71" spans="1:11" x14ac:dyDescent="0.2">
      <c r="A71" s="9">
        <v>36986</v>
      </c>
      <c r="B71" s="10">
        <v>-48137603.435364395</v>
      </c>
      <c r="C71" s="10">
        <v>-41742323.113681801</v>
      </c>
      <c r="D71" s="10">
        <v>-57603932.943104096</v>
      </c>
      <c r="E71" s="5"/>
      <c r="F71" s="10">
        <v>-64507550.044922896</v>
      </c>
      <c r="G71" s="10">
        <v>6872167.11102264</v>
      </c>
      <c r="H71" s="10">
        <v>-56300091.068271302</v>
      </c>
      <c r="I71" s="8">
        <f t="shared" si="1"/>
        <v>5</v>
      </c>
      <c r="J71" s="5">
        <v>103000</v>
      </c>
      <c r="K71" s="5">
        <v>21323.817774836891</v>
      </c>
    </row>
    <row r="72" spans="1:11" x14ac:dyDescent="0.2">
      <c r="A72" s="9">
        <v>36987</v>
      </c>
      <c r="B72" s="10">
        <v>-47101219.590414599</v>
      </c>
      <c r="C72" s="10">
        <v>-44084700.320868298</v>
      </c>
      <c r="D72" s="10">
        <v>-57364167.9847105</v>
      </c>
      <c r="E72" s="5"/>
      <c r="F72" s="10">
        <v>-46180901.5007779</v>
      </c>
      <c r="G72" s="10">
        <v>-2228594.7903225902</v>
      </c>
      <c r="H72" s="10">
        <v>-62779473.928571299</v>
      </c>
      <c r="I72" s="8">
        <f t="shared" si="1"/>
        <v>6</v>
      </c>
      <c r="J72" s="5">
        <v>-65000</v>
      </c>
      <c r="K72" s="5">
        <v>2957.1087219541078</v>
      </c>
    </row>
    <row r="73" spans="1:11" x14ac:dyDescent="0.2">
      <c r="A73" s="9">
        <v>36990</v>
      </c>
      <c r="B73" s="10">
        <v>-37561237.064653702</v>
      </c>
      <c r="C73" s="10">
        <v>-41731782.422248103</v>
      </c>
      <c r="D73" s="10">
        <v>-48728762.1282221</v>
      </c>
      <c r="E73" s="5"/>
      <c r="F73" s="10">
        <v>-199707131.141404</v>
      </c>
      <c r="G73" s="10">
        <v>10359615.969811801</v>
      </c>
      <c r="H73" s="10">
        <v>-197167159.76558399</v>
      </c>
      <c r="I73" s="8">
        <f t="shared" si="1"/>
        <v>2</v>
      </c>
      <c r="J73" s="5">
        <v>-58000</v>
      </c>
      <c r="K73" s="5">
        <v>-8804.1404055739986</v>
      </c>
    </row>
    <row r="74" spans="1:11" x14ac:dyDescent="0.2">
      <c r="A74" s="9">
        <v>36991</v>
      </c>
      <c r="B74" s="10">
        <v>-33511548.350508001</v>
      </c>
      <c r="C74" s="10">
        <v>-42148180.7244616</v>
      </c>
      <c r="D74" s="10">
        <v>-51649780.097176</v>
      </c>
      <c r="E74" s="5"/>
      <c r="F74" s="10">
        <v>81676182.225163102</v>
      </c>
      <c r="G74" s="10">
        <v>5853864.4699430997</v>
      </c>
      <c r="H74" s="10">
        <v>96497436.585695297</v>
      </c>
      <c r="I74" s="8">
        <f t="shared" si="1"/>
        <v>3</v>
      </c>
      <c r="J74" s="5">
        <v>-10000</v>
      </c>
      <c r="K74" s="5">
        <v>-1557.4489138213012</v>
      </c>
    </row>
    <row r="75" spans="1:11" x14ac:dyDescent="0.2">
      <c r="A75" s="9">
        <v>36992</v>
      </c>
      <c r="B75" s="10">
        <v>-30205155.630470399</v>
      </c>
      <c r="C75" s="10">
        <v>-41130368.053574502</v>
      </c>
      <c r="D75" s="10">
        <v>-46686553.575243495</v>
      </c>
      <c r="E75" s="5"/>
      <c r="F75" s="10">
        <v>-67957108.721954107</v>
      </c>
      <c r="G75" s="10">
        <v>-6075596.2455343502</v>
      </c>
      <c r="H75" s="10">
        <v>-79962697.323348299</v>
      </c>
      <c r="I75" s="8">
        <f t="shared" si="1"/>
        <v>4</v>
      </c>
      <c r="J75" s="5">
        <v>7000</v>
      </c>
      <c r="K75" s="5">
        <v>3598.57709401293</v>
      </c>
    </row>
    <row r="76" spans="1:11" x14ac:dyDescent="0.2">
      <c r="A76" s="9">
        <v>36993</v>
      </c>
      <c r="B76" s="10">
        <v>-28031421.7917169</v>
      </c>
      <c r="C76" s="10">
        <v>-37695076.689272396</v>
      </c>
      <c r="D76" s="10">
        <v>-42530976.589637399</v>
      </c>
      <c r="E76" s="5"/>
      <c r="F76" s="10">
        <v>-49195859.594425999</v>
      </c>
      <c r="G76" s="10">
        <v>7100315.1730664102</v>
      </c>
      <c r="H76" s="10">
        <v>-41002032.0854799</v>
      </c>
      <c r="I76" s="8">
        <f t="shared" si="1"/>
        <v>5</v>
      </c>
      <c r="J76" s="5">
        <v>5000</v>
      </c>
      <c r="K76" s="5">
        <v>4511.4623058358084</v>
      </c>
    </row>
    <row r="77" spans="1:11" x14ac:dyDescent="0.2">
      <c r="A77" s="9">
        <v>36997</v>
      </c>
      <c r="B77" s="10">
        <v>-34792013.9869029</v>
      </c>
      <c r="C77" s="10">
        <v>-39590648.285056099</v>
      </c>
      <c r="D77" s="10">
        <v>-42386890.623168997</v>
      </c>
      <c r="E77" s="5"/>
      <c r="F77" s="10">
        <v>-8442551.0861786995</v>
      </c>
      <c r="G77" s="10">
        <v>-10406609.4267247</v>
      </c>
      <c r="H77" s="10">
        <v>-24069374.622447398</v>
      </c>
      <c r="I77" s="8">
        <f t="shared" si="1"/>
        <v>2</v>
      </c>
      <c r="J77" s="5">
        <v>55000</v>
      </c>
      <c r="K77" s="5">
        <v>60085.82370637959</v>
      </c>
    </row>
    <row r="78" spans="1:11" x14ac:dyDescent="0.2">
      <c r="A78" s="9">
        <v>36998</v>
      </c>
      <c r="B78" s="10">
        <v>-38104283.045078196</v>
      </c>
      <c r="C78" s="10">
        <v>-37299364.002563804</v>
      </c>
      <c r="D78" s="10">
        <v>-45156943.154874898</v>
      </c>
      <c r="E78" s="5"/>
      <c r="F78" s="10">
        <v>3401422.9059870699</v>
      </c>
      <c r="G78" s="10">
        <v>-18955753.202201102</v>
      </c>
      <c r="H78" s="10">
        <v>-18754132.500641901</v>
      </c>
      <c r="I78" s="8">
        <f t="shared" si="1"/>
        <v>3</v>
      </c>
      <c r="J78" s="5">
        <v>-50000</v>
      </c>
      <c r="K78" s="5">
        <v>-550.01471018009761</v>
      </c>
    </row>
    <row r="79" spans="1:11" x14ac:dyDescent="0.2">
      <c r="A79" s="9">
        <v>36999</v>
      </c>
      <c r="B79" s="10">
        <v>-48271897.750456095</v>
      </c>
      <c r="C79" s="10">
        <v>-42751846.193063401</v>
      </c>
      <c r="D79" s="10">
        <v>-66054521.592681304</v>
      </c>
      <c r="E79" s="5"/>
      <c r="F79" s="10">
        <v>488537.69416419195</v>
      </c>
      <c r="G79" s="10">
        <v>19084001.795335799</v>
      </c>
      <c r="H79" s="10">
        <v>15084086.704877401</v>
      </c>
      <c r="I79" s="8">
        <f t="shared" si="1"/>
        <v>4</v>
      </c>
      <c r="J79" s="5">
        <v>23000</v>
      </c>
      <c r="K79" s="5">
        <v>19121.96641944622</v>
      </c>
    </row>
    <row r="80" spans="1:11" x14ac:dyDescent="0.2">
      <c r="A80" s="9">
        <v>37000</v>
      </c>
      <c r="B80" s="10">
        <v>-53145867.173818395</v>
      </c>
      <c r="C80" s="10">
        <v>-43757864.477912799</v>
      </c>
      <c r="D80" s="10">
        <v>-81895248.164225608</v>
      </c>
      <c r="E80" s="5"/>
      <c r="F80" s="10">
        <v>-5085823.7063795896</v>
      </c>
      <c r="G80" s="10">
        <v>-5802290.4925565403</v>
      </c>
      <c r="H80" s="10">
        <v>-12715980.017787199</v>
      </c>
      <c r="I80" s="8">
        <f t="shared" si="1"/>
        <v>5</v>
      </c>
      <c r="J80" s="5">
        <v>-16000</v>
      </c>
      <c r="K80" s="5">
        <v>-7305.1416773230812</v>
      </c>
    </row>
    <row r="81" spans="1:11" x14ac:dyDescent="0.2">
      <c r="A81" s="9">
        <v>37001</v>
      </c>
      <c r="B81" s="10">
        <v>-102653558.631427</v>
      </c>
      <c r="C81" s="10">
        <v>-39202794.436742797</v>
      </c>
      <c r="D81" s="10">
        <v>-118503222.694006</v>
      </c>
      <c r="E81" s="5"/>
      <c r="F81" s="10">
        <v>-49449985.289819904</v>
      </c>
      <c r="G81" s="10">
        <v>-6733651.3696354004</v>
      </c>
      <c r="H81" s="10">
        <v>-57570381.548697606</v>
      </c>
      <c r="I81" s="8">
        <f t="shared" si="1"/>
        <v>6</v>
      </c>
      <c r="J81" s="5">
        <v>-146000</v>
      </c>
      <c r="K81" s="5">
        <v>-2216.6046314050036</v>
      </c>
    </row>
    <row r="82" spans="1:11" x14ac:dyDescent="0.2">
      <c r="A82" s="9">
        <v>37004</v>
      </c>
      <c r="B82" s="10">
        <v>-100793121.938088</v>
      </c>
      <c r="C82" s="10">
        <v>-41992140.645396896</v>
      </c>
      <c r="D82" s="10">
        <v>-111901178.998367</v>
      </c>
      <c r="E82" s="5"/>
      <c r="F82" s="10">
        <v>3878033.5805537798</v>
      </c>
      <c r="G82" s="10">
        <v>17496186.2309542</v>
      </c>
      <c r="H82" s="10">
        <v>13556706.8605294</v>
      </c>
      <c r="I82" s="8">
        <f t="shared" si="1"/>
        <v>2</v>
      </c>
      <c r="J82" s="5">
        <v>60000</v>
      </c>
      <c r="K82" s="5">
        <v>27555.178326075202</v>
      </c>
    </row>
    <row r="83" spans="1:11" x14ac:dyDescent="0.2">
      <c r="A83" s="9">
        <v>37005</v>
      </c>
      <c r="B83" s="10">
        <v>-101383017.679969</v>
      </c>
      <c r="C83" s="10">
        <v>-49835466.842250906</v>
      </c>
      <c r="D83" s="10">
        <v>-120153572.014663</v>
      </c>
      <c r="E83" s="5"/>
      <c r="F83" s="10">
        <v>-8694858.3226769194</v>
      </c>
      <c r="G83" s="10">
        <v>20342144.938398</v>
      </c>
      <c r="H83" s="10">
        <v>7150397.1741355704</v>
      </c>
      <c r="I83" s="8">
        <f t="shared" si="1"/>
        <v>3</v>
      </c>
      <c r="J83" s="5">
        <v>77000</v>
      </c>
      <c r="K83" s="5">
        <v>12842.451353131102</v>
      </c>
    </row>
    <row r="84" spans="1:11" x14ac:dyDescent="0.2">
      <c r="A84" s="9">
        <v>37006</v>
      </c>
      <c r="B84" s="10">
        <v>-90534176.536755696</v>
      </c>
      <c r="C84" s="10">
        <v>-48348669.701611102</v>
      </c>
      <c r="D84" s="10">
        <v>-117025392.360135</v>
      </c>
      <c r="E84" s="5"/>
      <c r="F84" s="10">
        <v>-143783395.368595</v>
      </c>
      <c r="G84" s="10">
        <v>-1781827.4883244999</v>
      </c>
      <c r="H84" s="10">
        <v>-149478650.79109702</v>
      </c>
      <c r="I84" s="8">
        <f t="shared" si="1"/>
        <v>4</v>
      </c>
      <c r="J84" s="5">
        <v>-16000</v>
      </c>
      <c r="K84" s="5">
        <v>5319.6632192857978</v>
      </c>
    </row>
    <row r="85" spans="1:11" x14ac:dyDescent="0.2">
      <c r="A85" s="9">
        <v>37007</v>
      </c>
      <c r="B85" s="10">
        <v>-77009614.361893907</v>
      </c>
      <c r="C85" s="10">
        <v>-50703675.724478602</v>
      </c>
      <c r="D85" s="10">
        <v>-90674448.213101506</v>
      </c>
      <c r="E85" s="5"/>
      <c r="F85" s="10">
        <v>32444821.6739248</v>
      </c>
      <c r="G85" s="10">
        <v>1122503.01861659</v>
      </c>
      <c r="H85" s="10">
        <v>30027521.2996215</v>
      </c>
      <c r="I85" s="8">
        <f t="shared" si="1"/>
        <v>5</v>
      </c>
      <c r="J85" s="5">
        <v>-30000</v>
      </c>
      <c r="K85" s="5">
        <v>-2831.3557831083017</v>
      </c>
    </row>
    <row r="86" spans="1:11" x14ac:dyDescent="0.2">
      <c r="A86" s="9">
        <v>37008</v>
      </c>
      <c r="B86" s="10">
        <v>-76528769.110874593</v>
      </c>
      <c r="C86" s="10">
        <v>-50185659.844601899</v>
      </c>
      <c r="D86" s="10">
        <v>-89661806.883164495</v>
      </c>
      <c r="E86" s="5"/>
      <c r="F86" s="10">
        <v>64157548.646868899</v>
      </c>
      <c r="G86" s="10">
        <v>10076087.6565888</v>
      </c>
      <c r="H86" s="10">
        <v>72557187.000764906</v>
      </c>
      <c r="I86" s="8">
        <f t="shared" si="1"/>
        <v>6</v>
      </c>
      <c r="J86" s="5">
        <v>5000</v>
      </c>
      <c r="K86" s="5">
        <v>7155.3441510758403</v>
      </c>
    </row>
    <row r="87" spans="1:11" x14ac:dyDescent="0.2">
      <c r="A87" s="9">
        <v>37011</v>
      </c>
      <c r="B87" s="10">
        <v>-78911112.217563599</v>
      </c>
      <c r="C87" s="10">
        <v>-51314544.483725503</v>
      </c>
      <c r="D87" s="10">
        <v>-92892330.618851095</v>
      </c>
      <c r="E87" s="5"/>
      <c r="F87" s="10">
        <v>-21319663.219285797</v>
      </c>
      <c r="G87" s="10">
        <v>10218226.4084998</v>
      </c>
      <c r="H87" s="10">
        <v>-12179732.302149801</v>
      </c>
      <c r="I87" s="8">
        <f t="shared" si="1"/>
        <v>2</v>
      </c>
      <c r="J87" s="5">
        <v>-21000</v>
      </c>
      <c r="K87" s="5">
        <v>-1870.4111928329003</v>
      </c>
    </row>
    <row r="88" spans="1:11" x14ac:dyDescent="0.2">
      <c r="A88" s="9">
        <v>37012</v>
      </c>
      <c r="B88" s="10">
        <v>-79197288.107405603</v>
      </c>
      <c r="C88" s="10">
        <v>-50494022.664519399</v>
      </c>
      <c r="D88" s="10">
        <v>-97078153.947745591</v>
      </c>
      <c r="E88" s="5"/>
      <c r="F88" s="10">
        <v>-27168644.216891699</v>
      </c>
      <c r="G88" s="10">
        <v>5537414.9869552907</v>
      </c>
      <c r="H88" s="10">
        <v>-21875626.966334999</v>
      </c>
      <c r="I88" s="8">
        <f t="shared" si="1"/>
        <v>3</v>
      </c>
      <c r="J88" s="5">
        <v>31000</v>
      </c>
      <c r="K88" s="5">
        <v>25.312960046001535</v>
      </c>
    </row>
    <row r="89" spans="1:11" x14ac:dyDescent="0.2">
      <c r="A89" s="9">
        <v>37013</v>
      </c>
      <c r="B89" s="10">
        <v>-78177492.526557297</v>
      </c>
      <c r="C89" s="10">
        <v>-52963955.221875802</v>
      </c>
      <c r="D89" s="10">
        <v>-107190006.10272899</v>
      </c>
      <c r="E89" s="5"/>
      <c r="F89" s="10">
        <v>-2155344.15107584</v>
      </c>
      <c r="G89" s="10">
        <v>25506613.755673498</v>
      </c>
      <c r="H89" s="10">
        <v>22686350.499274198</v>
      </c>
      <c r="I89" s="8">
        <f t="shared" si="1"/>
        <v>4</v>
      </c>
      <c r="J89" s="5">
        <v>48000</v>
      </c>
      <c r="K89" s="5">
        <v>6052.7515462232986</v>
      </c>
    </row>
    <row r="90" spans="1:11" x14ac:dyDescent="0.2">
      <c r="A90" s="9">
        <v>37014</v>
      </c>
      <c r="B90" s="10">
        <v>-79871441.839968204</v>
      </c>
      <c r="C90" s="10">
        <v>-47137064.399250202</v>
      </c>
      <c r="D90" s="10">
        <v>-105142235.220185</v>
      </c>
      <c r="E90" s="5"/>
      <c r="F90" s="10">
        <v>-19129588.807167098</v>
      </c>
      <c r="G90" s="10">
        <v>2112347.8298692498</v>
      </c>
      <c r="H90" s="10">
        <v>-16133728.9840021</v>
      </c>
      <c r="I90" s="8">
        <f t="shared" si="1"/>
        <v>5</v>
      </c>
      <c r="J90" s="5">
        <v>-76000</v>
      </c>
      <c r="K90" s="5">
        <v>9746.8838520884892</v>
      </c>
    </row>
    <row r="91" spans="1:11" x14ac:dyDescent="0.2">
      <c r="A91" s="9">
        <v>37015</v>
      </c>
      <c r="B91" s="10">
        <v>-77748294.194570705</v>
      </c>
      <c r="C91" s="10">
        <v>-49356567.868329301</v>
      </c>
      <c r="D91" s="10">
        <v>-104460641.08561499</v>
      </c>
      <c r="E91" s="5"/>
      <c r="F91" s="10">
        <v>30974687.039953999</v>
      </c>
      <c r="G91" s="10">
        <v>-10037963.462015999</v>
      </c>
      <c r="H91" s="10">
        <v>17767629.100347899</v>
      </c>
      <c r="I91" s="8">
        <f t="shared" si="1"/>
        <v>6</v>
      </c>
      <c r="J91" s="5">
        <v>57000</v>
      </c>
      <c r="K91" s="5">
        <v>7502.2315058571039</v>
      </c>
    </row>
    <row r="92" spans="1:11" x14ac:dyDescent="0.2">
      <c r="A92" s="9">
        <v>37018</v>
      </c>
      <c r="B92" s="10">
        <v>-76906854.569878504</v>
      </c>
      <c r="C92" s="10">
        <v>-38068993.5313759</v>
      </c>
      <c r="D92" s="10">
        <v>-93315758.675299406</v>
      </c>
      <c r="E92" s="5"/>
      <c r="F92" s="10">
        <v>41947248.453776702</v>
      </c>
      <c r="G92" s="10">
        <v>20609524.869549602</v>
      </c>
      <c r="H92" s="10">
        <v>69254392.012460098</v>
      </c>
      <c r="I92" s="8">
        <f t="shared" si="1"/>
        <v>2</v>
      </c>
      <c r="J92" s="5">
        <v>-34000</v>
      </c>
      <c r="K92" s="5">
        <v>-4943.7869048120992</v>
      </c>
    </row>
    <row r="93" spans="1:11" x14ac:dyDescent="0.2">
      <c r="A93" s="9">
        <v>37019</v>
      </c>
      <c r="B93" s="10">
        <v>-82355627.125298291</v>
      </c>
      <c r="C93" s="10">
        <v>-33244363.265484601</v>
      </c>
      <c r="D93" s="10">
        <v>-92211055.283893496</v>
      </c>
      <c r="E93" s="5"/>
      <c r="F93" s="10">
        <v>-85746883.852088496</v>
      </c>
      <c r="G93" s="10">
        <v>-17103761.539315499</v>
      </c>
      <c r="H93" s="10">
        <v>-111075907.96617199</v>
      </c>
      <c r="I93" s="8">
        <f t="shared" si="1"/>
        <v>3</v>
      </c>
      <c r="J93" s="5">
        <v>-92000</v>
      </c>
      <c r="K93" s="5">
        <v>-4254.1713438927109</v>
      </c>
    </row>
    <row r="94" spans="1:11" x14ac:dyDescent="0.2">
      <c r="A94" s="9">
        <v>37020</v>
      </c>
      <c r="B94" s="10">
        <v>-77074833.460343301</v>
      </c>
      <c r="C94" s="10">
        <v>-35752520.051551506</v>
      </c>
      <c r="D94" s="10">
        <v>-88368551.966926396</v>
      </c>
      <c r="E94" s="5"/>
      <c r="F94" s="10">
        <v>49497768.494142897</v>
      </c>
      <c r="G94" s="10">
        <v>13336815.8545478</v>
      </c>
      <c r="H94" s="10">
        <v>66432636.828919701</v>
      </c>
      <c r="I94" s="8">
        <f t="shared" si="1"/>
        <v>4</v>
      </c>
      <c r="J94" s="5">
        <v>-81000</v>
      </c>
      <c r="K94" s="5">
        <v>-14487.629416160897</v>
      </c>
    </row>
    <row r="95" spans="1:11" x14ac:dyDescent="0.2">
      <c r="A95" s="9">
        <v>37021</v>
      </c>
      <c r="B95" s="10">
        <v>-90022459.600916401</v>
      </c>
      <c r="C95" s="10">
        <v>-36450705.6563555</v>
      </c>
      <c r="D95" s="10">
        <v>-105569541.91644</v>
      </c>
      <c r="E95" s="5"/>
      <c r="F95" s="10">
        <v>-29056213.095187902</v>
      </c>
      <c r="G95" s="10">
        <v>-5174144.5452087605</v>
      </c>
      <c r="H95" s="10">
        <v>-32800922.182796098</v>
      </c>
      <c r="I95" s="8">
        <f t="shared" si="1"/>
        <v>5</v>
      </c>
      <c r="J95" s="5">
        <v>-24000</v>
      </c>
      <c r="K95" s="5">
        <v>10117.317898061105</v>
      </c>
    </row>
    <row r="96" spans="1:11" x14ac:dyDescent="0.2">
      <c r="A96" s="9">
        <v>37022</v>
      </c>
      <c r="B96" s="10">
        <v>-82620665.585067093</v>
      </c>
      <c r="C96" s="10">
        <v>-38594634.431063995</v>
      </c>
      <c r="D96" s="10">
        <v>-102990648.75961199</v>
      </c>
      <c r="E96" s="5"/>
      <c r="F96" s="10">
        <v>-87745828.656107292</v>
      </c>
      <c r="G96" s="10">
        <v>1995861.44125424</v>
      </c>
      <c r="H96" s="10">
        <v>-81469380.229014695</v>
      </c>
      <c r="I96" s="8">
        <f t="shared" si="1"/>
        <v>6</v>
      </c>
      <c r="J96" s="5">
        <v>46000</v>
      </c>
      <c r="K96" s="5">
        <v>18017.753393950901</v>
      </c>
    </row>
    <row r="97" spans="1:11" x14ac:dyDescent="0.2">
      <c r="A97" s="9">
        <v>37025</v>
      </c>
      <c r="B97" s="10">
        <v>-87304233.428517401</v>
      </c>
      <c r="C97" s="10">
        <v>-37349839.711370096</v>
      </c>
      <c r="D97" s="10">
        <v>-105636905.048173</v>
      </c>
      <c r="E97" s="5"/>
      <c r="F97" s="10">
        <v>-66512370.583839096</v>
      </c>
      <c r="G97" s="10">
        <v>7120009.9568836</v>
      </c>
      <c r="H97" s="10">
        <v>-52485028.480329804</v>
      </c>
      <c r="I97" s="8">
        <f t="shared" si="1"/>
        <v>2</v>
      </c>
      <c r="J97" s="5">
        <v>71000</v>
      </c>
      <c r="K97" s="5">
        <v>8218.6413582327004</v>
      </c>
    </row>
    <row r="98" spans="1:11" x14ac:dyDescent="0.2">
      <c r="A98" s="9">
        <v>37026</v>
      </c>
      <c r="B98" s="10">
        <v>-89816507.975095406</v>
      </c>
      <c r="C98" s="10">
        <v>-37544127.430013902</v>
      </c>
      <c r="D98" s="10">
        <v>-109118245.380164</v>
      </c>
      <c r="E98" s="5"/>
      <c r="F98" s="10">
        <v>-34117317.898061104</v>
      </c>
      <c r="G98" s="10">
        <v>1411634.0733903099</v>
      </c>
      <c r="H98" s="10">
        <v>-34042268.935527198</v>
      </c>
      <c r="I98" s="8">
        <f t="shared" si="1"/>
        <v>3</v>
      </c>
      <c r="J98" s="5">
        <v>97000</v>
      </c>
      <c r="K98" s="5">
        <v>19826.928962582009</v>
      </c>
    </row>
    <row r="99" spans="1:11" x14ac:dyDescent="0.2">
      <c r="A99" s="9">
        <v>37027</v>
      </c>
      <c r="B99" s="10">
        <v>-82202463.456263006</v>
      </c>
      <c r="C99" s="10">
        <v>-32922287.284693997</v>
      </c>
      <c r="D99" s="10">
        <v>-95861363.532027096</v>
      </c>
      <c r="E99" s="5"/>
      <c r="F99" s="10">
        <v>27982246.606049098</v>
      </c>
      <c r="G99" s="10">
        <v>8954490.2921218202</v>
      </c>
      <c r="H99" s="10">
        <v>54198086.4534043</v>
      </c>
      <c r="I99" s="8">
        <f t="shared" si="1"/>
        <v>4</v>
      </c>
      <c r="J99" s="5">
        <v>142000</v>
      </c>
      <c r="K99" s="5">
        <v>23347.802224693005</v>
      </c>
    </row>
    <row r="100" spans="1:11" x14ac:dyDescent="0.2">
      <c r="A100" s="9">
        <v>37028</v>
      </c>
      <c r="B100" s="10">
        <v>-74929869.607348993</v>
      </c>
      <c r="C100" s="10">
        <v>-31222702.407721497</v>
      </c>
      <c r="D100" s="10">
        <v>-89156254.902836502</v>
      </c>
      <c r="E100" s="5"/>
      <c r="F100" s="10">
        <v>62781358.641767301</v>
      </c>
      <c r="G100" s="10">
        <v>10875634.330818599</v>
      </c>
      <c r="H100" s="10">
        <v>140244958.89881599</v>
      </c>
      <c r="I100" s="8">
        <f t="shared" si="1"/>
        <v>5</v>
      </c>
      <c r="J100" s="5">
        <v>42000</v>
      </c>
      <c r="K100" s="5">
        <v>7088.3422724120028</v>
      </c>
    </row>
    <row r="101" spans="1:11" x14ac:dyDescent="0.2">
      <c r="A101" s="9">
        <v>37029</v>
      </c>
      <c r="B101" s="10">
        <v>-85840237.995064497</v>
      </c>
      <c r="C101" s="10">
        <v>-32298892.276279397</v>
      </c>
      <c r="D101" s="10">
        <v>-99030399.479322702</v>
      </c>
      <c r="E101" s="5"/>
      <c r="F101" s="10">
        <v>77173071.037417993</v>
      </c>
      <c r="G101" s="10">
        <v>-2379088.11620773</v>
      </c>
      <c r="H101" s="10">
        <v>56060731.098153502</v>
      </c>
      <c r="I101" s="8">
        <f t="shared" si="1"/>
        <v>6</v>
      </c>
      <c r="J101" s="5">
        <v>-58000</v>
      </c>
      <c r="K101" s="5">
        <v>-7037.5850464977048</v>
      </c>
    </row>
    <row r="102" spans="1:11" x14ac:dyDescent="0.2">
      <c r="A102" s="9">
        <v>37032</v>
      </c>
      <c r="B102" s="10">
        <v>-80152899.567565694</v>
      </c>
      <c r="C102" s="10">
        <v>-29999979.632592298</v>
      </c>
      <c r="D102" s="10">
        <v>-88717540.6612892</v>
      </c>
      <c r="E102" s="5"/>
      <c r="F102" s="10">
        <v>118652197.775307</v>
      </c>
      <c r="G102" s="10">
        <v>3030271.4141811198</v>
      </c>
      <c r="H102" s="10">
        <v>116777719.038248</v>
      </c>
      <c r="I102" s="8">
        <f t="shared" si="1"/>
        <v>2</v>
      </c>
      <c r="J102" s="5">
        <v>-22000</v>
      </c>
      <c r="K102" s="5">
        <v>-2869.2731422721008</v>
      </c>
    </row>
    <row r="103" spans="1:11" x14ac:dyDescent="0.2">
      <c r="A103" s="9">
        <v>37033</v>
      </c>
      <c r="B103" s="10">
        <v>-83503022.579227999</v>
      </c>
      <c r="C103" s="10">
        <v>-25916870.622422799</v>
      </c>
      <c r="D103" s="10">
        <v>-93173314.124333099</v>
      </c>
      <c r="E103" s="5"/>
      <c r="F103" s="10">
        <v>34911657.727587998</v>
      </c>
      <c r="G103" s="10">
        <v>-11734651.4067911</v>
      </c>
      <c r="H103" s="10">
        <v>17609560.846199799</v>
      </c>
      <c r="I103" s="8">
        <f t="shared" si="1"/>
        <v>3</v>
      </c>
      <c r="J103" s="5">
        <v>21000</v>
      </c>
      <c r="K103" s="5">
        <v>18665.100440883878</v>
      </c>
    </row>
    <row r="104" spans="1:11" x14ac:dyDescent="0.2">
      <c r="A104" s="9">
        <v>37034</v>
      </c>
      <c r="B104" s="10">
        <v>-82373791.372403398</v>
      </c>
      <c r="C104" s="10">
        <v>-26855372.2336752</v>
      </c>
      <c r="D104" s="10">
        <v>-98685386.525413707</v>
      </c>
      <c r="E104" s="5"/>
      <c r="F104" s="10">
        <v>-50962414.953502297</v>
      </c>
      <c r="G104" s="10">
        <v>8983421.7812476493</v>
      </c>
      <c r="H104" s="10">
        <v>-52092055.4291398</v>
      </c>
      <c r="I104" s="8">
        <f t="shared" si="1"/>
        <v>4</v>
      </c>
      <c r="J104" s="5">
        <v>-9000</v>
      </c>
      <c r="K104" s="5">
        <v>481.6236795502009</v>
      </c>
    </row>
    <row r="105" spans="1:11" x14ac:dyDescent="0.2">
      <c r="A105" s="9">
        <v>37035</v>
      </c>
      <c r="B105" s="10">
        <v>-80359149.618605599</v>
      </c>
      <c r="C105" s="10">
        <v>-32161457.968044799</v>
      </c>
      <c r="D105" s="10">
        <v>-98253936.4297636</v>
      </c>
      <c r="E105" s="5"/>
      <c r="F105" s="10">
        <v>-19130726.8577279</v>
      </c>
      <c r="G105" s="10">
        <v>-2743615.8014002899</v>
      </c>
      <c r="H105" s="10">
        <v>-22579841.727117199</v>
      </c>
      <c r="I105" s="8">
        <f t="shared" si="1"/>
        <v>5</v>
      </c>
      <c r="J105" s="5">
        <v>-95000</v>
      </c>
      <c r="K105" s="5">
        <v>27042.384645521</v>
      </c>
    </row>
    <row r="106" spans="1:11" x14ac:dyDescent="0.2">
      <c r="A106" s="9">
        <v>37036</v>
      </c>
      <c r="B106" s="10">
        <v>-78365937.764445394</v>
      </c>
      <c r="C106" s="10">
        <v>-32928360.008928698</v>
      </c>
      <c r="D106" s="10">
        <v>-102236317.124942</v>
      </c>
      <c r="E106" s="5"/>
      <c r="F106" s="10">
        <v>2334899.55911612</v>
      </c>
      <c r="G106" s="10">
        <v>16239250.931913901</v>
      </c>
      <c r="H106" s="10">
        <v>23687323.448102098</v>
      </c>
      <c r="I106" s="8">
        <f t="shared" si="1"/>
        <v>6</v>
      </c>
      <c r="J106" s="5">
        <v>1000</v>
      </c>
      <c r="K106" s="5">
        <v>58747.459638648397</v>
      </c>
    </row>
    <row r="107" spans="1:11" x14ac:dyDescent="0.2">
      <c r="A107" s="9">
        <v>37039</v>
      </c>
      <c r="B107" s="10">
        <v>0</v>
      </c>
      <c r="C107" s="10">
        <v>0</v>
      </c>
      <c r="D107" s="10">
        <v>-2419862.1662864299</v>
      </c>
      <c r="E107" s="5"/>
      <c r="F107" s="10">
        <v>0</v>
      </c>
      <c r="G107" s="10">
        <v>0</v>
      </c>
      <c r="H107" s="10">
        <v>1255836.6707255801</v>
      </c>
      <c r="I107" s="8">
        <f t="shared" si="1"/>
        <v>2</v>
      </c>
      <c r="J107" s="5">
        <v>-13000</v>
      </c>
      <c r="K107" s="5">
        <v>25767.390956077907</v>
      </c>
    </row>
    <row r="108" spans="1:11" x14ac:dyDescent="0.2">
      <c r="A108" s="9">
        <v>37040</v>
      </c>
      <c r="B108" s="10">
        <v>-50484267.758157305</v>
      </c>
      <c r="C108" s="10">
        <v>-31281437.921708401</v>
      </c>
      <c r="D108" s="10">
        <v>-72164913.073764503</v>
      </c>
      <c r="E108" s="5"/>
      <c r="F108" s="10">
        <v>-9481623.6795502007</v>
      </c>
      <c r="G108" s="10">
        <v>12581533.1463081</v>
      </c>
      <c r="H108" s="10">
        <v>10271208.0794039</v>
      </c>
      <c r="I108" s="8">
        <f t="shared" si="1"/>
        <v>3</v>
      </c>
      <c r="J108" s="5">
        <v>-29000</v>
      </c>
      <c r="K108" s="5">
        <v>-25454.400217989569</v>
      </c>
    </row>
    <row r="109" spans="1:11" x14ac:dyDescent="0.2">
      <c r="A109" s="9">
        <v>37041</v>
      </c>
      <c r="B109" s="10">
        <v>-45487363.659163296</v>
      </c>
      <c r="C109" s="10">
        <v>-31610874.115923699</v>
      </c>
      <c r="D109" s="10">
        <v>-66204511.698240705</v>
      </c>
      <c r="E109" s="5"/>
      <c r="F109" s="10">
        <v>-122042384.645521</v>
      </c>
      <c r="G109" s="10">
        <v>33878662.216004498</v>
      </c>
      <c r="H109" s="10">
        <v>-93726054.687275693</v>
      </c>
      <c r="I109" s="8">
        <f t="shared" si="1"/>
        <v>4</v>
      </c>
      <c r="J109" s="5">
        <v>-13000</v>
      </c>
      <c r="K109" s="5">
        <v>-17705.313192792732</v>
      </c>
    </row>
    <row r="110" spans="1:11" x14ac:dyDescent="0.2">
      <c r="A110" s="9">
        <v>37042</v>
      </c>
      <c r="B110" s="10">
        <v>-54157077.261336394</v>
      </c>
      <c r="C110" s="10">
        <v>-26875472.5065584</v>
      </c>
      <c r="D110" s="10">
        <v>-74319223.0952207</v>
      </c>
      <c r="E110" s="5"/>
      <c r="F110" s="10">
        <v>-57747459.638648398</v>
      </c>
      <c r="G110" s="10">
        <v>28366382.517531998</v>
      </c>
      <c r="H110" s="10">
        <v>-41336163.827367097</v>
      </c>
      <c r="I110" s="8">
        <f t="shared" si="1"/>
        <v>5</v>
      </c>
      <c r="J110" s="5">
        <v>15000</v>
      </c>
      <c r="K110" s="5">
        <v>-23335.814711972198</v>
      </c>
    </row>
    <row r="111" spans="1:11" x14ac:dyDescent="0.2">
      <c r="A111" s="9">
        <v>37043</v>
      </c>
      <c r="B111" s="10">
        <v>-64058028.090019897</v>
      </c>
      <c r="C111" s="10">
        <v>-25207493.501817599</v>
      </c>
      <c r="D111" s="10">
        <v>-80424866.528503299</v>
      </c>
      <c r="E111" s="5"/>
      <c r="F111" s="10">
        <v>-38767390.956077904</v>
      </c>
      <c r="G111" s="10">
        <v>-26108170.994946498</v>
      </c>
      <c r="H111" s="10">
        <v>-70777037.558441401</v>
      </c>
      <c r="I111" s="8">
        <f t="shared" si="1"/>
        <v>6</v>
      </c>
      <c r="J111" s="5">
        <v>31000</v>
      </c>
      <c r="K111" s="5">
        <v>907.93637768879853</v>
      </c>
    </row>
    <row r="112" spans="1:11" x14ac:dyDescent="0.2">
      <c r="A112" s="9">
        <v>37046</v>
      </c>
      <c r="B112" s="10">
        <v>-69357526.441765398</v>
      </c>
      <c r="C112" s="10">
        <v>-33231881.059675299</v>
      </c>
      <c r="D112" s="10">
        <v>-91517847.079948604</v>
      </c>
      <c r="E112" s="5"/>
      <c r="F112" s="10">
        <v>-3545599.78201043</v>
      </c>
      <c r="G112" s="10">
        <v>27483643.4146818</v>
      </c>
      <c r="H112" s="10">
        <v>17312524.338664599</v>
      </c>
      <c r="I112" s="8">
        <f t="shared" si="1"/>
        <v>2</v>
      </c>
      <c r="J112" s="5">
        <v>-24000</v>
      </c>
      <c r="K112" s="5">
        <v>22290.163915597499</v>
      </c>
    </row>
    <row r="113" spans="1:11" x14ac:dyDescent="0.2">
      <c r="A113" s="9">
        <v>37047</v>
      </c>
      <c r="B113" s="10">
        <v>-53595305.957722396</v>
      </c>
      <c r="C113" s="10">
        <v>-34124911.542311594</v>
      </c>
      <c r="D113" s="10">
        <v>-72978426.812638894</v>
      </c>
      <c r="E113" s="5"/>
      <c r="F113" s="10">
        <v>4705313.1927927304</v>
      </c>
      <c r="G113" s="10">
        <v>7849371.3249009605</v>
      </c>
      <c r="H113" s="10">
        <v>12801512.015570302</v>
      </c>
      <c r="I113" s="8">
        <f t="shared" si="1"/>
        <v>3</v>
      </c>
      <c r="J113" s="5">
        <v>-87000</v>
      </c>
      <c r="K113" s="5">
        <v>-11825.864441791913</v>
      </c>
    </row>
    <row r="114" spans="1:11" x14ac:dyDescent="0.2">
      <c r="A114" s="9">
        <v>37048</v>
      </c>
      <c r="B114" s="10">
        <v>-55439511.445983998</v>
      </c>
      <c r="C114" s="10">
        <v>-42446721.803389199</v>
      </c>
      <c r="D114" s="10">
        <v>-76688154.0051779</v>
      </c>
      <c r="E114" s="5"/>
      <c r="F114" s="10">
        <v>38335814.711972199</v>
      </c>
      <c r="G114" s="10">
        <v>7958664.4593469203</v>
      </c>
      <c r="H114" s="10">
        <v>65022529.976029404</v>
      </c>
      <c r="I114" s="8">
        <f t="shared" si="1"/>
        <v>4</v>
      </c>
      <c r="J114" s="5">
        <v>-83000</v>
      </c>
      <c r="K114" s="5">
        <v>-9458.7282613284042</v>
      </c>
    </row>
    <row r="115" spans="1:11" x14ac:dyDescent="0.2">
      <c r="A115" s="9">
        <v>37049</v>
      </c>
      <c r="B115" s="10">
        <v>-69061632.304136604</v>
      </c>
      <c r="C115" s="10">
        <v>-37565016.754063196</v>
      </c>
      <c r="D115" s="10">
        <v>-89123187.913570702</v>
      </c>
      <c r="E115" s="5"/>
      <c r="F115" s="10">
        <v>30092063.622311201</v>
      </c>
      <c r="G115" s="10">
        <v>-30245675.355726</v>
      </c>
      <c r="H115" s="10">
        <v>6763953.49871103</v>
      </c>
      <c r="I115" s="8">
        <f t="shared" si="1"/>
        <v>5</v>
      </c>
      <c r="J115" s="5">
        <v>55000</v>
      </c>
      <c r="K115" s="5">
        <v>-5545.9419394290016</v>
      </c>
    </row>
    <row r="116" spans="1:11" x14ac:dyDescent="0.2">
      <c r="A116" s="9">
        <v>37050</v>
      </c>
      <c r="B116" s="10">
        <v>-80675706.597926393</v>
      </c>
      <c r="C116" s="10">
        <v>-43940576.592498101</v>
      </c>
      <c r="D116" s="10">
        <v>-105047712.632946</v>
      </c>
      <c r="E116" s="5"/>
      <c r="F116" s="10">
        <v>-46290163.915597498</v>
      </c>
      <c r="G116" s="10">
        <v>-32432185.217471398</v>
      </c>
      <c r="H116" s="10">
        <v>-74986234.199624702</v>
      </c>
      <c r="I116" s="8">
        <f t="shared" si="1"/>
        <v>6</v>
      </c>
      <c r="J116" s="5">
        <v>16000</v>
      </c>
      <c r="K116" s="5">
        <v>4661.3548354578998</v>
      </c>
    </row>
    <row r="117" spans="1:11" x14ac:dyDescent="0.2">
      <c r="A117" s="9">
        <v>37053</v>
      </c>
      <c r="B117" s="10">
        <v>-101163216.449228</v>
      </c>
      <c r="C117" s="10">
        <v>-46726207.454642102</v>
      </c>
      <c r="D117" s="10">
        <v>-129318264.50633</v>
      </c>
      <c r="E117" s="5"/>
      <c r="F117" s="10">
        <v>-75174135.558208093</v>
      </c>
      <c r="G117" s="10">
        <v>-11850256.284001799</v>
      </c>
      <c r="H117" s="10">
        <v>-99981574.032934099</v>
      </c>
      <c r="I117" s="8">
        <f t="shared" si="1"/>
        <v>2</v>
      </c>
      <c r="J117" s="5">
        <v>11000</v>
      </c>
      <c r="K117" s="5">
        <v>1259.0573441443194</v>
      </c>
    </row>
    <row r="118" spans="1:11" x14ac:dyDescent="0.2">
      <c r="A118" s="9">
        <v>37054</v>
      </c>
      <c r="B118" s="10">
        <v>-95079330.047641307</v>
      </c>
      <c r="C118" s="10">
        <v>-43711411.547149599</v>
      </c>
      <c r="D118" s="10">
        <v>-121570722.66978399</v>
      </c>
      <c r="E118" s="5"/>
      <c r="F118" s="10">
        <v>-73541271.738671601</v>
      </c>
      <c r="G118" s="10">
        <v>3928706.72178214</v>
      </c>
      <c r="H118" s="10">
        <v>-73685027.148516297</v>
      </c>
      <c r="I118" s="8">
        <f t="shared" si="1"/>
        <v>3</v>
      </c>
      <c r="J118" s="5">
        <v>-25000</v>
      </c>
      <c r="K118" s="5">
        <v>699.9647421662994</v>
      </c>
    </row>
    <row r="119" spans="1:11" x14ac:dyDescent="0.2">
      <c r="A119" s="9">
        <v>37055</v>
      </c>
      <c r="B119" s="10">
        <v>-88757521.741704494</v>
      </c>
      <c r="C119" s="10">
        <v>-40917100.6736532</v>
      </c>
      <c r="D119" s="10">
        <v>-116636030.77391599</v>
      </c>
      <c r="E119" s="5"/>
      <c r="F119" s="10">
        <v>60545941.939429</v>
      </c>
      <c r="G119" s="10">
        <v>29933296.254361801</v>
      </c>
      <c r="H119" s="10">
        <v>100558765.546149</v>
      </c>
      <c r="I119" s="8">
        <f t="shared" si="1"/>
        <v>4</v>
      </c>
      <c r="J119" s="5">
        <v>6000</v>
      </c>
      <c r="K119" s="5">
        <v>-10766.730719119201</v>
      </c>
    </row>
    <row r="120" spans="1:11" x14ac:dyDescent="0.2">
      <c r="A120" s="9">
        <v>37056</v>
      </c>
      <c r="B120" s="10">
        <v>-90649266.005875096</v>
      </c>
      <c r="C120" s="10">
        <v>-39106130.582571097</v>
      </c>
      <c r="D120" s="10">
        <v>-118278248.187022</v>
      </c>
      <c r="E120" s="5"/>
      <c r="F120" s="10">
        <v>11338645.164542099</v>
      </c>
      <c r="G120" s="10">
        <v>31546069.8614459</v>
      </c>
      <c r="H120" s="10">
        <v>43595196.163283497</v>
      </c>
      <c r="I120" s="8">
        <f t="shared" si="1"/>
        <v>5</v>
      </c>
      <c r="J120" s="5">
        <v>109000</v>
      </c>
      <c r="K120" s="5">
        <v>13187.720390349903</v>
      </c>
    </row>
    <row r="121" spans="1:11" x14ac:dyDescent="0.2">
      <c r="A121" s="9">
        <v>37057</v>
      </c>
      <c r="B121" s="10">
        <v>-91524221.326112106</v>
      </c>
      <c r="C121" s="10">
        <v>-33084870.216019999</v>
      </c>
      <c r="D121" s="10">
        <v>-109569488.729408</v>
      </c>
      <c r="E121" s="5"/>
      <c r="F121" s="10">
        <v>9740942.6558556799</v>
      </c>
      <c r="G121" s="10">
        <v>29790232.431852803</v>
      </c>
      <c r="H121" s="10">
        <v>41771955.7300824</v>
      </c>
      <c r="I121" s="8">
        <f t="shared" si="1"/>
        <v>6</v>
      </c>
      <c r="J121" s="5">
        <v>25000</v>
      </c>
      <c r="K121" s="5">
        <v>9.0353797155985376</v>
      </c>
    </row>
    <row r="122" spans="1:11" x14ac:dyDescent="0.2">
      <c r="A122" s="9">
        <v>37060</v>
      </c>
      <c r="B122" s="10">
        <v>-87167099.113660097</v>
      </c>
      <c r="C122" s="10">
        <v>-31418684.380194899</v>
      </c>
      <c r="D122" s="10">
        <v>-102584061.580745</v>
      </c>
      <c r="E122" s="5"/>
      <c r="F122" s="10">
        <v>-25699964.742166299</v>
      </c>
      <c r="G122" s="10">
        <v>11787694.529574201</v>
      </c>
      <c r="H122" s="10">
        <v>-13831709.726684101</v>
      </c>
      <c r="I122" s="8">
        <f t="shared" si="1"/>
        <v>2</v>
      </c>
      <c r="J122" s="5">
        <v>16000</v>
      </c>
      <c r="K122" s="5">
        <v>-260.01765635790071</v>
      </c>
    </row>
    <row r="123" spans="1:11" x14ac:dyDescent="0.2">
      <c r="A123" s="9">
        <v>37061</v>
      </c>
      <c r="B123" s="10">
        <v>-92229134.843449101</v>
      </c>
      <c r="C123" s="10">
        <v>-29319521.7511607</v>
      </c>
      <c r="D123" s="10">
        <v>-113447715.397182</v>
      </c>
      <c r="E123" s="5"/>
      <c r="F123" s="10">
        <v>16766730.7191192</v>
      </c>
      <c r="G123" s="10">
        <v>17692503.6058749</v>
      </c>
      <c r="H123" s="10">
        <v>28281080.667314697</v>
      </c>
      <c r="I123" s="8">
        <f t="shared" si="1"/>
        <v>3</v>
      </c>
      <c r="J123" s="5">
        <v>132000</v>
      </c>
      <c r="K123" s="5">
        <v>8236.0520098370034</v>
      </c>
    </row>
    <row r="124" spans="1:11" x14ac:dyDescent="0.2">
      <c r="A124" s="9">
        <v>37062</v>
      </c>
      <c r="B124" s="10">
        <v>-75011137.412062094</v>
      </c>
      <c r="C124" s="10">
        <v>-29486330.730177302</v>
      </c>
      <c r="D124" s="10">
        <v>-98992766.669192195</v>
      </c>
      <c r="E124" s="5"/>
      <c r="F124" s="10">
        <v>95812279.60965009</v>
      </c>
      <c r="G124" s="10">
        <v>30915997.700639199</v>
      </c>
      <c r="H124" s="10">
        <v>139875596.165232</v>
      </c>
      <c r="I124" s="8">
        <f t="shared" si="1"/>
        <v>4</v>
      </c>
      <c r="J124" s="5">
        <v>34000</v>
      </c>
      <c r="K124" s="5">
        <v>7740.882349617299</v>
      </c>
    </row>
    <row r="125" spans="1:11" x14ac:dyDescent="0.2">
      <c r="A125" s="9">
        <v>37063</v>
      </c>
      <c r="B125" s="10">
        <v>-77747666.230576202</v>
      </c>
      <c r="C125" s="10">
        <v>-30871334.697034001</v>
      </c>
      <c r="D125" s="10">
        <v>-106236094.18499801</v>
      </c>
      <c r="E125" s="5"/>
      <c r="F125" s="10">
        <v>24990964.620284401</v>
      </c>
      <c r="G125" s="10">
        <v>-10943526.5836013</v>
      </c>
      <c r="H125" s="10">
        <v>12071031.2790309</v>
      </c>
      <c r="I125" s="8">
        <f t="shared" si="1"/>
        <v>5</v>
      </c>
      <c r="J125" s="5">
        <v>74000</v>
      </c>
      <c r="K125" s="5">
        <v>7589.4550824636972</v>
      </c>
    </row>
    <row r="126" spans="1:11" x14ac:dyDescent="0.2">
      <c r="A126" s="9">
        <v>37064</v>
      </c>
      <c r="B126" s="10">
        <v>-79598916.6358978</v>
      </c>
      <c r="C126" s="10">
        <v>-30237806.958889801</v>
      </c>
      <c r="D126" s="10">
        <v>-107172653.56071299</v>
      </c>
      <c r="E126" s="5"/>
      <c r="F126" s="10">
        <v>16260017.656357901</v>
      </c>
      <c r="G126" s="10">
        <v>13189682.4523059</v>
      </c>
      <c r="H126" s="10">
        <v>34127644.549253903</v>
      </c>
      <c r="I126" s="8">
        <f t="shared" si="1"/>
        <v>6</v>
      </c>
      <c r="J126" s="5">
        <v>9000</v>
      </c>
      <c r="K126" s="5">
        <v>7913.1657892269004</v>
      </c>
    </row>
    <row r="127" spans="1:11" x14ac:dyDescent="0.2">
      <c r="A127" s="9">
        <v>37067</v>
      </c>
      <c r="B127" s="10">
        <v>-61249701.547045097</v>
      </c>
      <c r="C127" s="10">
        <v>-27901120.992335401</v>
      </c>
      <c r="D127" s="10">
        <v>-89328829.635513693</v>
      </c>
      <c r="E127" s="5"/>
      <c r="F127" s="10">
        <v>123763947.990163</v>
      </c>
      <c r="G127" s="10">
        <v>30900144.906468999</v>
      </c>
      <c r="H127" s="10">
        <v>157615455.88670999</v>
      </c>
      <c r="I127" s="8">
        <f t="shared" si="1"/>
        <v>2</v>
      </c>
      <c r="J127" s="5">
        <v>31000</v>
      </c>
      <c r="K127" s="5">
        <v>4424.0022587642015</v>
      </c>
    </row>
    <row r="128" spans="1:11" x14ac:dyDescent="0.2">
      <c r="A128" s="9">
        <v>37068</v>
      </c>
      <c r="B128" s="10">
        <v>-59501023.6682145</v>
      </c>
      <c r="C128" s="10">
        <v>-28429593.8130464</v>
      </c>
      <c r="D128" s="10">
        <v>-87200291.402434707</v>
      </c>
      <c r="E128" s="5"/>
      <c r="F128" s="10">
        <v>26259117.650382701</v>
      </c>
      <c r="G128" s="10">
        <v>-9792815.8753303401</v>
      </c>
      <c r="H128" s="10">
        <v>16807666.283734601</v>
      </c>
      <c r="I128" s="8">
        <f t="shared" si="1"/>
        <v>3</v>
      </c>
      <c r="J128" s="5">
        <v>-16000</v>
      </c>
      <c r="K128" s="5">
        <v>4515.3774013167022</v>
      </c>
    </row>
    <row r="129" spans="1:11" x14ac:dyDescent="0.2">
      <c r="A129" s="9">
        <v>37069</v>
      </c>
      <c r="B129" s="10">
        <v>-33474561.165725898</v>
      </c>
      <c r="C129" s="10">
        <v>-28909724.734337699</v>
      </c>
      <c r="D129" s="10">
        <v>-60388980.943057604</v>
      </c>
      <c r="E129" s="5"/>
      <c r="F129" s="10">
        <v>66410544.917536296</v>
      </c>
      <c r="G129" s="10">
        <v>-8452945.0137488097</v>
      </c>
      <c r="H129" s="10">
        <v>62542101.103173397</v>
      </c>
      <c r="I129" s="8">
        <f t="shared" si="1"/>
        <v>4</v>
      </c>
      <c r="J129" s="5">
        <v>-22000</v>
      </c>
      <c r="K129" s="5">
        <v>19092.087925501</v>
      </c>
    </row>
    <row r="130" spans="1:11" x14ac:dyDescent="0.2">
      <c r="A130" s="9">
        <v>37070</v>
      </c>
      <c r="B130" s="10">
        <v>-39846036.494402096</v>
      </c>
      <c r="C130" s="10">
        <v>-30820906.178908497</v>
      </c>
      <c r="D130" s="10">
        <v>-66669867.056395598</v>
      </c>
      <c r="E130" s="5"/>
      <c r="F130" s="10">
        <v>1086834.2107730999</v>
      </c>
      <c r="G130" s="10">
        <v>-85576.125490915001</v>
      </c>
      <c r="H130" s="10">
        <v>6771767.9270840902</v>
      </c>
      <c r="I130" s="8">
        <f t="shared" si="1"/>
        <v>5</v>
      </c>
      <c r="J130" s="5">
        <v>17000</v>
      </c>
      <c r="K130" s="5">
        <v>1807.013304071299</v>
      </c>
    </row>
    <row r="131" spans="1:11" x14ac:dyDescent="0.2">
      <c r="A131" s="9">
        <v>37071</v>
      </c>
      <c r="B131" s="10">
        <v>-52608517.808406599</v>
      </c>
      <c r="C131" s="10">
        <v>-31617954.555536401</v>
      </c>
      <c r="D131" s="10">
        <v>-76085388.916221499</v>
      </c>
      <c r="E131" s="5"/>
      <c r="F131" s="10">
        <v>26575997.7412358</v>
      </c>
      <c r="G131" s="10">
        <v>-1530924.8901150301</v>
      </c>
      <c r="H131" s="10">
        <v>60606039.575194001</v>
      </c>
      <c r="I131" s="8">
        <f t="shared" ref="I131:I194" si="2">WEEKDAY(A131)</f>
        <v>6</v>
      </c>
      <c r="J131" s="5">
        <v>10000</v>
      </c>
      <c r="K131" s="5">
        <v>329.37309772978006</v>
      </c>
    </row>
    <row r="132" spans="1:11" x14ac:dyDescent="0.2">
      <c r="A132" s="9">
        <v>37074</v>
      </c>
      <c r="B132" s="10">
        <v>-56175139.913325302</v>
      </c>
      <c r="C132" s="10">
        <v>-35002401.630654</v>
      </c>
      <c r="D132" s="10">
        <v>-84779475.230255097</v>
      </c>
      <c r="E132" s="5"/>
      <c r="F132" s="10">
        <v>-20515377.401316702</v>
      </c>
      <c r="G132" s="10">
        <v>11691408.608152399</v>
      </c>
      <c r="H132" s="10">
        <v>-12596830.7387095</v>
      </c>
      <c r="I132" s="8">
        <f t="shared" si="2"/>
        <v>2</v>
      </c>
      <c r="J132" s="5">
        <v>11000</v>
      </c>
      <c r="K132" s="5">
        <v>5481.806586291189</v>
      </c>
    </row>
    <row r="133" spans="1:11" x14ac:dyDescent="0.2">
      <c r="A133" s="9">
        <v>37075</v>
      </c>
      <c r="B133" s="10">
        <v>-61476518.150050901</v>
      </c>
      <c r="C133" s="10">
        <v>-36044908.517869495</v>
      </c>
      <c r="D133" s="10">
        <v>-88253359.600311697</v>
      </c>
      <c r="E133" s="5"/>
      <c r="F133" s="10">
        <v>-41092087.925501004</v>
      </c>
      <c r="G133" s="10">
        <v>-18007056.858564798</v>
      </c>
      <c r="H133" s="10">
        <v>-70577430.035675198</v>
      </c>
      <c r="I133" s="8">
        <f t="shared" si="2"/>
        <v>3</v>
      </c>
      <c r="J133" s="5">
        <v>-34000</v>
      </c>
      <c r="K133" s="5">
        <v>-18885.601246136099</v>
      </c>
    </row>
    <row r="134" spans="1:11" x14ac:dyDescent="0.2">
      <c r="A134" s="9">
        <v>37076</v>
      </c>
      <c r="B134" s="10">
        <v>-454216.26197126205</v>
      </c>
      <c r="C134" s="10">
        <v>0</v>
      </c>
      <c r="D134" s="10">
        <v>-454216.26197126205</v>
      </c>
      <c r="E134" s="5"/>
      <c r="F134" s="10">
        <v>0</v>
      </c>
      <c r="G134" s="10">
        <v>0</v>
      </c>
      <c r="H134" s="10">
        <v>0</v>
      </c>
      <c r="I134" s="8">
        <f t="shared" si="2"/>
        <v>4</v>
      </c>
      <c r="J134" s="5">
        <v>-23000</v>
      </c>
      <c r="K134" s="5">
        <v>-1873.5772984489995</v>
      </c>
    </row>
    <row r="135" spans="1:11" x14ac:dyDescent="0.2">
      <c r="A135" s="9">
        <v>37077</v>
      </c>
      <c r="B135" s="10">
        <v>-46936321.274396203</v>
      </c>
      <c r="C135" s="10">
        <v>-34702335.592084602</v>
      </c>
      <c r="D135" s="10">
        <v>-75725559.356369302</v>
      </c>
      <c r="E135" s="5"/>
      <c r="F135" s="10">
        <v>15192986.6959287</v>
      </c>
      <c r="G135" s="10">
        <v>-12390552.107323799</v>
      </c>
      <c r="H135" s="10">
        <v>567075.49405827397</v>
      </c>
      <c r="I135" s="8">
        <f t="shared" si="2"/>
        <v>5</v>
      </c>
      <c r="J135" s="5">
        <v>-21000</v>
      </c>
      <c r="K135" s="5">
        <v>-5900.7700900599993</v>
      </c>
    </row>
    <row r="136" spans="1:11" x14ac:dyDescent="0.2">
      <c r="A136" s="9">
        <v>37078</v>
      </c>
      <c r="B136" s="10">
        <v>-43690201.873580001</v>
      </c>
      <c r="C136" s="10">
        <v>-38013838.626333296</v>
      </c>
      <c r="D136" s="10">
        <v>-78174505.701158196</v>
      </c>
      <c r="E136" s="5"/>
      <c r="F136" s="10">
        <v>9670626.9022702202</v>
      </c>
      <c r="G136" s="10">
        <v>-26368211.767561898</v>
      </c>
      <c r="H136" s="10">
        <v>-15217961.5048797</v>
      </c>
      <c r="I136" s="8">
        <f t="shared" si="2"/>
        <v>6</v>
      </c>
      <c r="J136" s="5">
        <v>22000</v>
      </c>
      <c r="K136" s="5">
        <v>4544.1152893658036</v>
      </c>
    </row>
    <row r="137" spans="1:11" x14ac:dyDescent="0.2">
      <c r="A137" s="9">
        <v>37081</v>
      </c>
      <c r="B137" s="10">
        <v>-36654361.607385397</v>
      </c>
      <c r="C137" s="10">
        <v>-37144769.994131804</v>
      </c>
      <c r="D137" s="10">
        <v>-107097386.80773</v>
      </c>
      <c r="E137" s="5"/>
      <c r="F137" s="10">
        <v>5518193.4137088107</v>
      </c>
      <c r="G137" s="10">
        <v>8877870.7528061196</v>
      </c>
      <c r="H137" s="10">
        <v>2571075.7929774099</v>
      </c>
      <c r="I137" s="8">
        <f t="shared" si="2"/>
        <v>2</v>
      </c>
      <c r="J137" s="5">
        <v>34000</v>
      </c>
      <c r="K137" s="5">
        <v>-435.00166111649742</v>
      </c>
    </row>
    <row r="138" spans="1:11" x14ac:dyDescent="0.2">
      <c r="A138" s="9">
        <v>37082</v>
      </c>
      <c r="B138" s="10">
        <v>-39562064.169556797</v>
      </c>
      <c r="C138" s="10">
        <v>-41405393.9875018</v>
      </c>
      <c r="D138" s="10">
        <v>-79261304.399383396</v>
      </c>
      <c r="E138" s="5"/>
      <c r="F138" s="10">
        <v>-15114398.753863901</v>
      </c>
      <c r="G138" s="10">
        <v>-7502102.5820486499</v>
      </c>
      <c r="H138" s="10">
        <v>-31552649.737295799</v>
      </c>
      <c r="I138" s="8">
        <f t="shared" si="2"/>
        <v>3</v>
      </c>
      <c r="J138" s="5">
        <v>2000</v>
      </c>
      <c r="K138" s="5">
        <v>-278.42192338528002</v>
      </c>
    </row>
    <row r="139" spans="1:11" x14ac:dyDescent="0.2">
      <c r="A139" s="9">
        <v>37083</v>
      </c>
      <c r="B139" s="10">
        <v>-45884538.466825701</v>
      </c>
      <c r="C139" s="10">
        <v>-41483140.319870099</v>
      </c>
      <c r="D139" s="10">
        <v>-87420611.577146396</v>
      </c>
      <c r="E139" s="5"/>
      <c r="F139" s="10">
        <v>-21126422.701551002</v>
      </c>
      <c r="G139" s="10">
        <v>23136965.2053959</v>
      </c>
      <c r="H139" s="10">
        <v>-5492479.4502395205</v>
      </c>
      <c r="I139" s="8">
        <f t="shared" si="2"/>
        <v>4</v>
      </c>
      <c r="J139" s="5">
        <v>16000</v>
      </c>
      <c r="K139" s="5">
        <v>10421.043123223939</v>
      </c>
    </row>
    <row r="140" spans="1:11" x14ac:dyDescent="0.2">
      <c r="A140" s="9">
        <v>37084</v>
      </c>
      <c r="B140" s="10">
        <v>-41149801.097399503</v>
      </c>
      <c r="C140" s="10">
        <v>-41965025.280128799</v>
      </c>
      <c r="D140" s="10">
        <v>-96352066.203289196</v>
      </c>
      <c r="E140" s="5"/>
      <c r="F140" s="10">
        <v>-15099229.909940001</v>
      </c>
      <c r="G140" s="10">
        <v>-3770074.3710192498</v>
      </c>
      <c r="H140" s="10">
        <v>-10049124.029092601</v>
      </c>
      <c r="I140" s="8">
        <f t="shared" si="2"/>
        <v>5</v>
      </c>
      <c r="J140" s="5">
        <v>13000</v>
      </c>
      <c r="K140" s="5">
        <v>7571.5792625611793</v>
      </c>
    </row>
    <row r="141" spans="1:11" x14ac:dyDescent="0.2">
      <c r="A141" s="9">
        <v>37085</v>
      </c>
      <c r="B141" s="10">
        <v>-28107605.614876799</v>
      </c>
      <c r="C141" s="10">
        <v>-37970927.516886301</v>
      </c>
      <c r="D141" s="10">
        <v>-79987781.923464999</v>
      </c>
      <c r="E141" s="5"/>
      <c r="F141" s="10">
        <v>17455884.710634198</v>
      </c>
      <c r="G141" s="10">
        <v>27858046.967761502</v>
      </c>
      <c r="H141" s="10">
        <v>-42553166.4512849</v>
      </c>
      <c r="I141" s="8">
        <f t="shared" si="2"/>
        <v>6</v>
      </c>
      <c r="J141" s="5">
        <v>-3000</v>
      </c>
      <c r="K141" s="5">
        <v>-917.91053513270981</v>
      </c>
    </row>
    <row r="142" spans="1:11" x14ac:dyDescent="0.2">
      <c r="A142" s="9">
        <v>37088</v>
      </c>
      <c r="B142" s="10">
        <v>-19678194.831159599</v>
      </c>
      <c r="C142" s="10">
        <v>-35302073.442531496</v>
      </c>
      <c r="D142" s="10">
        <v>-69105277.584831297</v>
      </c>
      <c r="E142" s="5"/>
      <c r="F142" s="10">
        <v>34435001.661116496</v>
      </c>
      <c r="G142" s="10">
        <v>28737747.150914699</v>
      </c>
      <c r="H142" s="10">
        <v>116137452.00555401</v>
      </c>
      <c r="I142" s="8">
        <f t="shared" si="2"/>
        <v>2</v>
      </c>
      <c r="J142" s="5">
        <v>-11000</v>
      </c>
      <c r="K142" s="5">
        <v>-435.8285631939998</v>
      </c>
    </row>
    <row r="143" spans="1:11" x14ac:dyDescent="0.2">
      <c r="A143" s="9">
        <v>37089</v>
      </c>
      <c r="B143" s="10">
        <v>-16871544.756944701</v>
      </c>
      <c r="C143" s="10">
        <v>-31895063.257335998</v>
      </c>
      <c r="D143" s="10">
        <v>-60199610.186095804</v>
      </c>
      <c r="E143" s="5"/>
      <c r="F143" s="10">
        <v>2278421.9233852802</v>
      </c>
      <c r="G143" s="10">
        <v>-3986266.1035518702</v>
      </c>
      <c r="H143" s="10">
        <v>1348654.66445059</v>
      </c>
      <c r="I143" s="8">
        <f t="shared" si="2"/>
        <v>3</v>
      </c>
      <c r="J143" s="5">
        <v>-14000</v>
      </c>
      <c r="K143" s="5">
        <v>4217.8779223171987</v>
      </c>
    </row>
    <row r="144" spans="1:11" x14ac:dyDescent="0.2">
      <c r="A144" s="9">
        <v>37090</v>
      </c>
      <c r="B144" s="10">
        <v>-15769978.033085201</v>
      </c>
      <c r="C144" s="10">
        <v>-33466134.370496999</v>
      </c>
      <c r="D144" s="10">
        <v>-61610020.414048105</v>
      </c>
      <c r="E144" s="5"/>
      <c r="F144" s="10">
        <v>5578956.8767760601</v>
      </c>
      <c r="G144" s="10">
        <v>4194663.6678913599</v>
      </c>
      <c r="H144" s="10">
        <v>3825747.2418938698</v>
      </c>
      <c r="I144" s="8">
        <f t="shared" si="2"/>
        <v>4</v>
      </c>
      <c r="J144" s="5">
        <v>-46000</v>
      </c>
      <c r="K144" s="5">
        <v>-6350.3300580032956</v>
      </c>
    </row>
    <row r="145" spans="1:11" x14ac:dyDescent="0.2">
      <c r="A145" s="9">
        <v>37091</v>
      </c>
      <c r="B145" s="10">
        <v>-14077277.476884501</v>
      </c>
      <c r="C145" s="10">
        <v>-34753845.4416655</v>
      </c>
      <c r="D145" s="10">
        <v>-63966712.246759698</v>
      </c>
      <c r="E145" s="5"/>
      <c r="F145" s="10">
        <v>5428420.7374388203</v>
      </c>
      <c r="G145" s="10">
        <v>10349186.9259519</v>
      </c>
      <c r="H145" s="10">
        <v>18562054.081450701</v>
      </c>
      <c r="I145" s="8">
        <f t="shared" si="2"/>
        <v>5</v>
      </c>
      <c r="J145" s="5">
        <v>39000</v>
      </c>
      <c r="K145" s="5">
        <v>-2112.8199528539044</v>
      </c>
    </row>
    <row r="146" spans="1:11" x14ac:dyDescent="0.2">
      <c r="A146" s="9">
        <v>37092</v>
      </c>
      <c r="B146" s="10">
        <v>-20864729.8597156</v>
      </c>
      <c r="C146" s="10">
        <v>-36644921.5845998</v>
      </c>
      <c r="D146" s="10">
        <v>-73362834.656439096</v>
      </c>
      <c r="E146" s="5"/>
      <c r="F146" s="10">
        <v>-2082089.4648672901</v>
      </c>
      <c r="G146" s="10">
        <v>-4269602.2439704305</v>
      </c>
      <c r="H146" s="10">
        <v>19015872.600844599</v>
      </c>
      <c r="I146" s="8">
        <f t="shared" si="2"/>
        <v>6</v>
      </c>
      <c r="J146" s="5">
        <v>-6000</v>
      </c>
      <c r="K146" s="5">
        <v>3594.081916354171</v>
      </c>
    </row>
    <row r="147" spans="1:11" x14ac:dyDescent="0.2">
      <c r="A147" s="9">
        <v>37095</v>
      </c>
      <c r="B147" s="10">
        <v>-30932712.009792402</v>
      </c>
      <c r="C147" s="10">
        <v>-39640723.073159695</v>
      </c>
      <c r="D147" s="10">
        <v>-82989156.592591196</v>
      </c>
      <c r="E147" s="5"/>
      <c r="F147" s="10">
        <v>-10564171.436806001</v>
      </c>
      <c r="G147" s="10">
        <v>-6167760.0775306802</v>
      </c>
      <c r="H147" s="10">
        <v>-10094695.514798699</v>
      </c>
      <c r="I147" s="8">
        <f t="shared" si="2"/>
        <v>2</v>
      </c>
      <c r="J147" s="5">
        <v>-5000</v>
      </c>
      <c r="K147" s="5">
        <v>-4776.7525093816585</v>
      </c>
    </row>
    <row r="148" spans="1:11" x14ac:dyDescent="0.2">
      <c r="A148" s="9">
        <v>37096</v>
      </c>
      <c r="B148" s="10">
        <v>-32930618.344110101</v>
      </c>
      <c r="C148" s="10">
        <v>-34106736.725093096</v>
      </c>
      <c r="D148" s="10">
        <v>-80390952.057936996</v>
      </c>
      <c r="E148" s="5"/>
      <c r="F148" s="10">
        <v>-18217877.922317199</v>
      </c>
      <c r="G148" s="10">
        <v>-15072884.314012501</v>
      </c>
      <c r="H148" s="10">
        <v>2582364.6841836502</v>
      </c>
      <c r="I148" s="8">
        <f t="shared" si="2"/>
        <v>3</v>
      </c>
      <c r="J148" s="5">
        <v>-12000</v>
      </c>
      <c r="K148" s="5">
        <v>4681.1198534309988</v>
      </c>
    </row>
    <row r="149" spans="1:11" x14ac:dyDescent="0.2">
      <c r="A149" s="9">
        <v>37097</v>
      </c>
      <c r="B149" s="10">
        <v>-47276024.753884301</v>
      </c>
      <c r="C149" s="10">
        <v>-31726705.179820299</v>
      </c>
      <c r="D149" s="10">
        <v>-83549342.427412793</v>
      </c>
      <c r="E149" s="5"/>
      <c r="F149" s="10">
        <v>-39649669.941996701</v>
      </c>
      <c r="G149" s="10">
        <v>-17036509.3552415</v>
      </c>
      <c r="H149" s="10">
        <v>-69282142.291339099</v>
      </c>
      <c r="I149" s="8">
        <f t="shared" si="2"/>
        <v>4</v>
      </c>
      <c r="J149" s="5">
        <v>55000</v>
      </c>
      <c r="K149" s="5">
        <v>33718.671993161595</v>
      </c>
    </row>
    <row r="150" spans="1:11" x14ac:dyDescent="0.2">
      <c r="A150" s="9">
        <v>37098</v>
      </c>
      <c r="B150" s="10">
        <v>-29172941.442133699</v>
      </c>
      <c r="C150" s="10">
        <v>-33330478.5592077</v>
      </c>
      <c r="D150" s="10">
        <v>-73868775.923846692</v>
      </c>
      <c r="E150" s="5"/>
      <c r="F150" s="10">
        <v>41112819.952853903</v>
      </c>
      <c r="G150" s="10">
        <v>-17907057.4218456</v>
      </c>
      <c r="H150" s="10">
        <v>14881514.3165318</v>
      </c>
      <c r="I150" s="8">
        <f t="shared" si="2"/>
        <v>5</v>
      </c>
      <c r="J150" s="5">
        <v>-12000</v>
      </c>
      <c r="K150" s="5">
        <v>-2874.2045092516419</v>
      </c>
    </row>
    <row r="151" spans="1:11" x14ac:dyDescent="0.2">
      <c r="A151" s="9">
        <v>37099</v>
      </c>
      <c r="B151" s="10">
        <v>-17036541.655278198</v>
      </c>
      <c r="C151" s="10">
        <v>-30824280.016198698</v>
      </c>
      <c r="D151" s="10">
        <v>-63282290.614838697</v>
      </c>
      <c r="E151" s="5"/>
      <c r="F151" s="10">
        <v>-9594081.9163541701</v>
      </c>
      <c r="G151" s="10">
        <v>16761061.5237469</v>
      </c>
      <c r="H151" s="10">
        <v>15454347.8991795</v>
      </c>
      <c r="I151" s="8">
        <f t="shared" si="2"/>
        <v>6</v>
      </c>
      <c r="J151" s="5">
        <v>57000</v>
      </c>
      <c r="K151" s="5">
        <v>6417.4548980237014</v>
      </c>
    </row>
    <row r="152" spans="1:11" x14ac:dyDescent="0.2">
      <c r="A152" s="9">
        <v>37102</v>
      </c>
      <c r="B152" s="10">
        <v>-33520183.800023399</v>
      </c>
      <c r="C152" s="10">
        <v>-28013290.2720499</v>
      </c>
      <c r="D152" s="10">
        <v>-71732332.593809709</v>
      </c>
      <c r="E152" s="5"/>
      <c r="F152" s="10">
        <v>-223247.49061834198</v>
      </c>
      <c r="G152" s="10">
        <v>9709701.4161047693</v>
      </c>
      <c r="H152" s="10">
        <v>4325275.0871501695</v>
      </c>
      <c r="I152" s="8">
        <f t="shared" si="2"/>
        <v>2</v>
      </c>
      <c r="J152" s="5">
        <v>-14000</v>
      </c>
      <c r="K152" s="5">
        <v>-1244.1264046477991</v>
      </c>
    </row>
    <row r="153" spans="1:11" x14ac:dyDescent="0.2">
      <c r="A153" s="9">
        <v>37103</v>
      </c>
      <c r="B153" s="10">
        <v>-37233509.861714698</v>
      </c>
      <c r="C153" s="10">
        <v>-31401436.714436699</v>
      </c>
      <c r="D153" s="10">
        <v>-78917992.618608698</v>
      </c>
      <c r="E153" s="5"/>
      <c r="F153" s="10">
        <v>-16681119.853430999</v>
      </c>
      <c r="G153" s="10">
        <v>-26164550.642596297</v>
      </c>
      <c r="H153" s="10">
        <v>-55748726.417691</v>
      </c>
      <c r="I153" s="8">
        <f t="shared" si="2"/>
        <v>3</v>
      </c>
      <c r="J153" s="5">
        <v>2000</v>
      </c>
      <c r="K153" s="5">
        <v>3588.72094589989</v>
      </c>
    </row>
    <row r="154" spans="1:11" x14ac:dyDescent="0.2">
      <c r="A154" s="9">
        <v>37104</v>
      </c>
      <c r="B154" s="10">
        <v>-29936253.993296102</v>
      </c>
      <c r="C154" s="10">
        <v>-35026957.195716597</v>
      </c>
      <c r="D154" s="10">
        <v>-77573424.297443792</v>
      </c>
      <c r="E154" s="5"/>
      <c r="F154" s="10">
        <v>21281328.0068384</v>
      </c>
      <c r="G154" s="10">
        <v>-3220538.8279046598</v>
      </c>
      <c r="H154" s="10">
        <v>41034986.705662303</v>
      </c>
      <c r="I154" s="8">
        <f t="shared" si="2"/>
        <v>4</v>
      </c>
      <c r="J154" s="5">
        <v>-11000</v>
      </c>
      <c r="K154" s="5">
        <v>13455.1926079759</v>
      </c>
    </row>
    <row r="155" spans="1:11" x14ac:dyDescent="0.2">
      <c r="A155" s="9">
        <v>37105</v>
      </c>
      <c r="B155" s="10">
        <v>-43209313.986380801</v>
      </c>
      <c r="C155" s="10">
        <v>-44544538.325785801</v>
      </c>
      <c r="D155" s="10">
        <v>-101057573.55714899</v>
      </c>
      <c r="E155" s="5"/>
      <c r="F155" s="10">
        <v>-9125795.4907483589</v>
      </c>
      <c r="G155" s="10">
        <v>2215650.80751799</v>
      </c>
      <c r="H155" s="10">
        <v>-21847131.949736997</v>
      </c>
      <c r="I155" s="8">
        <f t="shared" si="2"/>
        <v>5</v>
      </c>
      <c r="J155" s="5">
        <v>5000</v>
      </c>
      <c r="K155" s="5">
        <v>2082.0167781934501</v>
      </c>
    </row>
    <row r="156" spans="1:11" x14ac:dyDescent="0.2">
      <c r="A156" s="9">
        <v>37106</v>
      </c>
      <c r="B156" s="10">
        <v>-35831169.2347527</v>
      </c>
      <c r="C156" s="10">
        <v>-43000158.552622497</v>
      </c>
      <c r="D156" s="10">
        <v>-93509253.293615907</v>
      </c>
      <c r="E156" s="5"/>
      <c r="F156" s="10">
        <v>50582545.101976298</v>
      </c>
      <c r="G156" s="10">
        <v>10663428.490492798</v>
      </c>
      <c r="H156" s="10">
        <v>74531453.176285401</v>
      </c>
      <c r="I156" s="8">
        <f t="shared" si="2"/>
        <v>6</v>
      </c>
      <c r="J156" s="5">
        <v>-1000</v>
      </c>
      <c r="K156" s="5">
        <v>554.38337862419985</v>
      </c>
    </row>
    <row r="157" spans="1:11" x14ac:dyDescent="0.2">
      <c r="A157" s="9">
        <v>37109</v>
      </c>
      <c r="B157" s="10">
        <v>-40804049.210763998</v>
      </c>
      <c r="C157" s="10">
        <v>-37656867.162284397</v>
      </c>
      <c r="D157" s="10">
        <v>-90585019.370699704</v>
      </c>
      <c r="E157" s="5"/>
      <c r="F157" s="10">
        <v>-12755873.595352201</v>
      </c>
      <c r="G157" s="10">
        <v>-40415318.057448901</v>
      </c>
      <c r="H157" s="10">
        <v>-51332830.979626901</v>
      </c>
      <c r="I157" s="8">
        <f t="shared" si="2"/>
        <v>2</v>
      </c>
      <c r="J157" s="5">
        <v>6000</v>
      </c>
      <c r="K157" s="5">
        <v>3463.5150150394102</v>
      </c>
    </row>
    <row r="158" spans="1:11" x14ac:dyDescent="0.2">
      <c r="A158" s="9">
        <v>37110</v>
      </c>
      <c r="B158" s="10">
        <v>-30918692.8888289</v>
      </c>
      <c r="C158" s="10">
        <v>-37109204.640647702</v>
      </c>
      <c r="D158" s="10">
        <v>-81471428.604481697</v>
      </c>
      <c r="E158" s="5"/>
      <c r="F158" s="10">
        <v>-1588720.94589989</v>
      </c>
      <c r="G158" s="10">
        <v>4742817.7052965499</v>
      </c>
      <c r="H158" s="10">
        <v>1201982.08417283</v>
      </c>
      <c r="I158" s="8">
        <f t="shared" si="2"/>
        <v>3</v>
      </c>
      <c r="J158" s="5">
        <v>-46000</v>
      </c>
      <c r="K158" s="5">
        <v>-15163.363321751604</v>
      </c>
    </row>
    <row r="159" spans="1:11" x14ac:dyDescent="0.2">
      <c r="A159" s="9">
        <v>37111</v>
      </c>
      <c r="B159" s="10">
        <v>-26434899.2750994</v>
      </c>
      <c r="C159" s="10">
        <v>-29640155.008315001</v>
      </c>
      <c r="D159" s="10">
        <v>-67511884.674115896</v>
      </c>
      <c r="E159" s="5"/>
      <c r="F159" s="10">
        <v>-24455192.6079759</v>
      </c>
      <c r="G159" s="10">
        <v>-5231819.8262434201</v>
      </c>
      <c r="H159" s="10">
        <v>-18223540.606963802</v>
      </c>
      <c r="I159" s="8">
        <f t="shared" si="2"/>
        <v>4</v>
      </c>
      <c r="J159" s="5">
        <v>-98000</v>
      </c>
      <c r="K159" s="5">
        <v>-15775.829487651907</v>
      </c>
    </row>
    <row r="160" spans="1:11" x14ac:dyDescent="0.2">
      <c r="A160" s="9">
        <v>37112</v>
      </c>
      <c r="B160" s="10">
        <v>-19867088.606194198</v>
      </c>
      <c r="C160" s="10">
        <v>-29420177.059139799</v>
      </c>
      <c r="D160" s="10">
        <v>-62101107.654500701</v>
      </c>
      <c r="E160" s="5"/>
      <c r="F160" s="10">
        <v>2917983.2218065499</v>
      </c>
      <c r="G160" s="10">
        <v>-2384346.4950502999</v>
      </c>
      <c r="H160" s="10">
        <v>8867201.7431726102</v>
      </c>
      <c r="I160" s="8">
        <f t="shared" si="2"/>
        <v>5</v>
      </c>
      <c r="J160" s="5">
        <v>29000</v>
      </c>
      <c r="K160" s="5">
        <v>8135.0517648950008</v>
      </c>
    </row>
    <row r="161" spans="1:11" x14ac:dyDescent="0.2">
      <c r="A161" s="9">
        <v>37113</v>
      </c>
      <c r="B161" s="10">
        <v>-29980332.306148998</v>
      </c>
      <c r="C161" s="10">
        <v>-41989225.351669699</v>
      </c>
      <c r="D161" s="10">
        <v>-70833968.435854495</v>
      </c>
      <c r="E161" s="5"/>
      <c r="F161" s="10">
        <v>-1554383.3786241999</v>
      </c>
      <c r="G161" s="10">
        <v>286667.64414779202</v>
      </c>
      <c r="H161" s="10">
        <v>-11717413.0393373</v>
      </c>
      <c r="I161" s="8">
        <f t="shared" si="2"/>
        <v>6</v>
      </c>
      <c r="J161" s="5">
        <v>13000</v>
      </c>
      <c r="K161" s="5">
        <v>2772.4373864526005</v>
      </c>
    </row>
    <row r="162" spans="1:11" x14ac:dyDescent="0.2">
      <c r="A162" s="9">
        <v>37116</v>
      </c>
      <c r="B162" s="10">
        <v>-27382146.856402602</v>
      </c>
      <c r="C162" s="10">
        <v>-38705349.019342594</v>
      </c>
      <c r="D162" s="10">
        <v>-63974393.023575999</v>
      </c>
      <c r="E162" s="5"/>
      <c r="F162" s="10">
        <v>2536484.98496059</v>
      </c>
      <c r="G162" s="10">
        <v>31465436.261591099</v>
      </c>
      <c r="H162" s="10">
        <v>37304579.251850501</v>
      </c>
      <c r="I162" s="8">
        <f t="shared" si="2"/>
        <v>2</v>
      </c>
      <c r="J162" s="5">
        <v>21000</v>
      </c>
      <c r="K162" s="5">
        <v>3504.1261580999999</v>
      </c>
    </row>
    <row r="163" spans="1:11" x14ac:dyDescent="0.2">
      <c r="A163" s="9">
        <v>37117</v>
      </c>
      <c r="B163" s="10">
        <v>-42075803.866219305</v>
      </c>
      <c r="C163" s="10">
        <v>-38774880.671179101</v>
      </c>
      <c r="D163" s="10">
        <v>-72631233.171935499</v>
      </c>
      <c r="E163" s="5"/>
      <c r="F163" s="10">
        <v>-30836636.678248398</v>
      </c>
      <c r="G163" s="10">
        <v>2691451.7153243399</v>
      </c>
      <c r="H163" s="10">
        <v>-15396746.3449874</v>
      </c>
      <c r="I163" s="8">
        <f t="shared" si="2"/>
        <v>3</v>
      </c>
      <c r="J163" s="5">
        <v>2000</v>
      </c>
      <c r="K163" s="5">
        <v>1705.494073300003</v>
      </c>
    </row>
    <row r="164" spans="1:11" x14ac:dyDescent="0.2">
      <c r="A164" s="9">
        <v>37118</v>
      </c>
      <c r="B164" s="10">
        <v>-60159907.857258104</v>
      </c>
      <c r="C164" s="10">
        <v>-41765211.058209896</v>
      </c>
      <c r="D164" s="10">
        <v>-89936581.276400596</v>
      </c>
      <c r="E164" s="5"/>
      <c r="F164" s="10">
        <v>-82224170.512348101</v>
      </c>
      <c r="G164" s="10">
        <v>80220.893774758995</v>
      </c>
      <c r="H164" s="10">
        <v>-96690549.791115403</v>
      </c>
      <c r="I164" s="8">
        <f t="shared" si="2"/>
        <v>4</v>
      </c>
      <c r="J164" s="5">
        <v>38000</v>
      </c>
      <c r="K164" s="5">
        <v>10816.848691000101</v>
      </c>
    </row>
    <row r="165" spans="1:11" x14ac:dyDescent="0.2">
      <c r="A165" s="9">
        <v>37119</v>
      </c>
      <c r="B165" s="10">
        <v>-42946682.5884104</v>
      </c>
      <c r="C165" s="10">
        <v>-40755082.330047496</v>
      </c>
      <c r="D165" s="10">
        <v>-75591040.491270304</v>
      </c>
      <c r="E165" s="5"/>
      <c r="F165" s="10">
        <v>20864948.235105</v>
      </c>
      <c r="G165" s="10">
        <v>-25583675.357188102</v>
      </c>
      <c r="H165" s="10">
        <v>-2901670.74893656</v>
      </c>
      <c r="I165" s="8">
        <f t="shared" si="2"/>
        <v>5</v>
      </c>
      <c r="J165" s="5">
        <v>0</v>
      </c>
      <c r="K165" s="5">
        <v>1935.9389339000002</v>
      </c>
    </row>
    <row r="166" spans="1:11" x14ac:dyDescent="0.2">
      <c r="A166" s="9">
        <v>37120</v>
      </c>
      <c r="B166" s="10">
        <v>-41345571.687096998</v>
      </c>
      <c r="C166" s="10">
        <v>-41238909.102757804</v>
      </c>
      <c r="D166" s="10">
        <v>-77733684.685517892</v>
      </c>
      <c r="E166" s="5"/>
      <c r="F166" s="10">
        <v>10227562.6135474</v>
      </c>
      <c r="G166" s="10">
        <v>-14843387.2790545</v>
      </c>
      <c r="H166" s="10">
        <v>-6138483.3807311598</v>
      </c>
      <c r="I166" s="8">
        <f t="shared" si="2"/>
        <v>6</v>
      </c>
      <c r="J166" s="5">
        <v>10000</v>
      </c>
      <c r="K166" s="5">
        <v>3122.2001249999803</v>
      </c>
    </row>
    <row r="167" spans="1:11" x14ac:dyDescent="0.2">
      <c r="A167" s="9">
        <v>37123</v>
      </c>
      <c r="B167" s="10">
        <v>-36485235.405043095</v>
      </c>
      <c r="C167" s="10">
        <v>-45469686.717059501</v>
      </c>
      <c r="D167" s="10">
        <v>-82062106.106310204</v>
      </c>
      <c r="E167" s="5"/>
      <c r="F167" s="10">
        <v>17495873.841899998</v>
      </c>
      <c r="G167" s="10">
        <v>899669.51655043999</v>
      </c>
      <c r="H167" s="10">
        <v>28684083.384371102</v>
      </c>
      <c r="I167" s="8">
        <f t="shared" si="2"/>
        <v>2</v>
      </c>
      <c r="J167" s="5">
        <v>8000</v>
      </c>
      <c r="K167" s="5">
        <v>690.67790820000937</v>
      </c>
    </row>
    <row r="168" spans="1:11" x14ac:dyDescent="0.2">
      <c r="A168" s="9">
        <v>37124</v>
      </c>
      <c r="B168" s="10">
        <v>-32678054.443603501</v>
      </c>
      <c r="C168" s="10">
        <v>-48207886.091743201</v>
      </c>
      <c r="D168" s="10">
        <v>-83996453.4361462</v>
      </c>
      <c r="E168" s="5"/>
      <c r="F168" s="10">
        <v>294505.92669999698</v>
      </c>
      <c r="G168" s="10">
        <v>650301.36996861896</v>
      </c>
      <c r="H168" s="10">
        <v>-7966849.9829150401</v>
      </c>
      <c r="I168" s="8">
        <f t="shared" si="2"/>
        <v>3</v>
      </c>
      <c r="J168" s="5">
        <v>20000</v>
      </c>
      <c r="K168" s="5">
        <v>335.36224869999933</v>
      </c>
    </row>
    <row r="169" spans="1:11" x14ac:dyDescent="0.2">
      <c r="A169" s="9">
        <v>37125</v>
      </c>
      <c r="B169" s="10">
        <v>-29693722.695588499</v>
      </c>
      <c r="C169" s="10">
        <v>-45988521.530608699</v>
      </c>
      <c r="D169" s="10">
        <v>-80115201.025125504</v>
      </c>
      <c r="E169" s="5"/>
      <c r="F169" s="10">
        <v>27183151.3089999</v>
      </c>
      <c r="G169" s="10">
        <v>12891698.271283301</v>
      </c>
      <c r="H169" s="10">
        <v>39254156.049742699</v>
      </c>
      <c r="I169" s="8">
        <f t="shared" si="2"/>
        <v>4</v>
      </c>
      <c r="J169" s="5">
        <v>-9000</v>
      </c>
      <c r="K169" s="5">
        <v>1614.5076229000006</v>
      </c>
    </row>
    <row r="170" spans="1:11" x14ac:dyDescent="0.2">
      <c r="A170" s="9">
        <v>37126</v>
      </c>
      <c r="B170" s="10">
        <v>-31844882.5009875</v>
      </c>
      <c r="C170" s="10">
        <v>-46911921.1806188</v>
      </c>
      <c r="D170" s="10">
        <v>-86129064.3956009</v>
      </c>
      <c r="E170" s="5"/>
      <c r="F170" s="10">
        <v>-1935938.9339000001</v>
      </c>
      <c r="G170" s="10">
        <v>15943407.594056301</v>
      </c>
      <c r="H170" s="10">
        <v>11932079.787493501</v>
      </c>
      <c r="I170" s="8">
        <f t="shared" si="2"/>
        <v>5</v>
      </c>
      <c r="J170" s="5">
        <v>-19000</v>
      </c>
      <c r="K170" s="5">
        <v>6548.8612941000029</v>
      </c>
    </row>
    <row r="171" spans="1:11" x14ac:dyDescent="0.2">
      <c r="A171" s="9">
        <v>37127</v>
      </c>
      <c r="B171" s="10">
        <v>-26760349.7592833</v>
      </c>
      <c r="C171" s="10">
        <v>-46063235.1177985</v>
      </c>
      <c r="D171" s="10">
        <v>-77756341.958435103</v>
      </c>
      <c r="E171" s="5"/>
      <c r="F171" s="10">
        <v>6877799.8750000196</v>
      </c>
      <c r="G171" s="10">
        <v>27570611.415500902</v>
      </c>
      <c r="H171" s="10">
        <v>30320101.100775801</v>
      </c>
      <c r="I171" s="8">
        <f t="shared" si="2"/>
        <v>6</v>
      </c>
      <c r="J171" s="5">
        <v>-6000</v>
      </c>
      <c r="K171" s="5">
        <v>-3615.1652699000001</v>
      </c>
    </row>
    <row r="172" spans="1:11" x14ac:dyDescent="0.2">
      <c r="A172" s="9">
        <v>37130</v>
      </c>
      <c r="B172" s="10">
        <v>-34200714.116812401</v>
      </c>
      <c r="C172" s="10">
        <v>-44088491.975845799</v>
      </c>
      <c r="D172" s="10">
        <v>-83809166.466939405</v>
      </c>
      <c r="E172" s="5"/>
      <c r="F172" s="10">
        <v>7309322.0917999903</v>
      </c>
      <c r="G172" s="10">
        <v>39321837.731742799</v>
      </c>
      <c r="H172" s="10">
        <v>58733685.486336797</v>
      </c>
      <c r="I172" s="8">
        <f t="shared" si="2"/>
        <v>2</v>
      </c>
      <c r="J172" s="5">
        <v>9000</v>
      </c>
      <c r="K172" s="5">
        <v>-7656.5991221000004</v>
      </c>
    </row>
    <row r="173" spans="1:11" x14ac:dyDescent="0.2">
      <c r="A173" s="9">
        <v>37131</v>
      </c>
      <c r="B173" s="10">
        <v>-47154855.468741</v>
      </c>
      <c r="C173" s="10">
        <v>-44444879.154637001</v>
      </c>
      <c r="D173" s="10">
        <v>-93988924.904803395</v>
      </c>
      <c r="E173" s="5"/>
      <c r="F173" s="10">
        <v>19664637.7513</v>
      </c>
      <c r="G173" s="10">
        <v>34971443.254767403</v>
      </c>
      <c r="H173" s="10">
        <v>76774442.958071694</v>
      </c>
      <c r="I173" s="8">
        <f t="shared" si="2"/>
        <v>3</v>
      </c>
      <c r="J173" s="5">
        <v>-10000</v>
      </c>
      <c r="K173" s="5">
        <v>1063.3311328999989</v>
      </c>
    </row>
    <row r="174" spans="1:11" x14ac:dyDescent="0.2">
      <c r="A174" s="9">
        <v>37132</v>
      </c>
      <c r="B174" s="10">
        <v>-35596584.052096702</v>
      </c>
      <c r="C174" s="10">
        <v>-33855178.495642498</v>
      </c>
      <c r="D174" s="10">
        <v>-73492605.531406999</v>
      </c>
      <c r="E174" s="5"/>
      <c r="F174" s="10">
        <v>-10614507.6229</v>
      </c>
      <c r="G174" s="10">
        <v>54901199.954936899</v>
      </c>
      <c r="H174" s="10">
        <v>37354223.4088374</v>
      </c>
      <c r="I174" s="8">
        <f t="shared" si="2"/>
        <v>4</v>
      </c>
      <c r="J174" s="5">
        <v>-10000</v>
      </c>
      <c r="K174" s="5">
        <v>3894.6869280999999</v>
      </c>
    </row>
    <row r="175" spans="1:11" x14ac:dyDescent="0.2">
      <c r="A175" s="9">
        <v>37133</v>
      </c>
      <c r="B175" s="10">
        <v>-32852291.6110637</v>
      </c>
      <c r="C175" s="10">
        <v>-35753897.73697</v>
      </c>
      <c r="D175" s="10">
        <v>-74089977.063839495</v>
      </c>
      <c r="E175" s="5"/>
      <c r="F175" s="10">
        <v>-25548861.294100001</v>
      </c>
      <c r="G175" s="10">
        <v>-13173309.984578101</v>
      </c>
      <c r="H175" s="10">
        <v>-46978485.700915597</v>
      </c>
      <c r="I175" s="8">
        <f t="shared" si="2"/>
        <v>5</v>
      </c>
      <c r="J175" s="5">
        <v>5000</v>
      </c>
      <c r="K175" s="5">
        <v>6199.0256852000002</v>
      </c>
    </row>
    <row r="176" spans="1:11" x14ac:dyDescent="0.2">
      <c r="A176" s="9">
        <v>37134</v>
      </c>
      <c r="B176" s="10">
        <v>-34203873.502732299</v>
      </c>
      <c r="C176" s="10">
        <v>-35468114.456767105</v>
      </c>
      <c r="D176" s="10">
        <v>-74748175.537174895</v>
      </c>
      <c r="E176" s="5"/>
      <c r="F176" s="10">
        <v>-2384834.7300999998</v>
      </c>
      <c r="G176" s="10">
        <v>2838799.60485751</v>
      </c>
      <c r="H176" s="10">
        <v>8652495.8446603492</v>
      </c>
      <c r="I176" s="8">
        <f t="shared" si="2"/>
        <v>6</v>
      </c>
      <c r="J176" s="5">
        <v>26000</v>
      </c>
      <c r="K176" s="5">
        <v>3644.6645777000012</v>
      </c>
    </row>
    <row r="177" spans="1:11" x14ac:dyDescent="0.2">
      <c r="A177" s="9">
        <v>37137</v>
      </c>
      <c r="B177" s="10">
        <v>0</v>
      </c>
      <c r="C177" s="10">
        <v>0</v>
      </c>
      <c r="D177" s="10">
        <v>-13251811.3167115</v>
      </c>
      <c r="E177" s="5"/>
      <c r="F177" s="10">
        <v>0</v>
      </c>
      <c r="G177" s="10">
        <v>0</v>
      </c>
      <c r="H177" s="10">
        <v>-1248982.1276018801</v>
      </c>
      <c r="I177" s="8">
        <f t="shared" si="2"/>
        <v>2</v>
      </c>
      <c r="J177" s="5">
        <v>-38000</v>
      </c>
      <c r="K177" s="5">
        <v>-6447.4099683999993</v>
      </c>
    </row>
    <row r="178" spans="1:11" x14ac:dyDescent="0.2">
      <c r="A178" s="9">
        <v>37138</v>
      </c>
      <c r="B178" s="10">
        <v>-31355772.628836397</v>
      </c>
      <c r="C178" s="10">
        <v>-37107579.690510899</v>
      </c>
      <c r="D178" s="10">
        <v>-76001661.026906997</v>
      </c>
      <c r="E178" s="5"/>
      <c r="F178" s="10">
        <v>16656599.122099999</v>
      </c>
      <c r="G178" s="10">
        <v>4653936.1344420798</v>
      </c>
      <c r="H178" s="10">
        <v>17746717.120469101</v>
      </c>
      <c r="I178" s="8">
        <f t="shared" si="2"/>
        <v>3</v>
      </c>
      <c r="J178" s="5">
        <v>-36000</v>
      </c>
      <c r="K178" s="5">
        <v>106.36706500000582</v>
      </c>
    </row>
    <row r="179" spans="1:11" x14ac:dyDescent="0.2">
      <c r="A179" s="9">
        <v>37139</v>
      </c>
      <c r="B179" s="10">
        <v>-34390582.934847005</v>
      </c>
      <c r="C179" s="10">
        <v>-38441612.133979894</v>
      </c>
      <c r="D179" s="10">
        <v>-77000973.766490102</v>
      </c>
      <c r="E179" s="5"/>
      <c r="F179" s="10">
        <v>-11063331.1329</v>
      </c>
      <c r="G179" s="10">
        <v>-8480076.5782995392</v>
      </c>
      <c r="H179" s="10">
        <v>-23471059.159937602</v>
      </c>
      <c r="I179" s="8">
        <f t="shared" si="2"/>
        <v>4</v>
      </c>
      <c r="J179" s="5">
        <v>438000</v>
      </c>
      <c r="K179" s="5">
        <v>498889.9463612999</v>
      </c>
    </row>
    <row r="180" spans="1:11" x14ac:dyDescent="0.2">
      <c r="A180" s="9">
        <v>37140</v>
      </c>
      <c r="B180" s="10">
        <v>-35422784.2047216</v>
      </c>
      <c r="C180" s="10">
        <v>-41120826.738580696</v>
      </c>
      <c r="D180" s="10">
        <v>-76739346.155262694</v>
      </c>
      <c r="E180" s="5"/>
      <c r="F180" s="10">
        <v>-13894686.928099999</v>
      </c>
      <c r="G180" s="10">
        <v>-6529385.5547270104</v>
      </c>
      <c r="H180" s="10">
        <v>-16167011.7387957</v>
      </c>
      <c r="I180" s="8">
        <f t="shared" si="2"/>
        <v>5</v>
      </c>
      <c r="J180" s="5">
        <v>55000</v>
      </c>
      <c r="K180" s="5">
        <v>4926.1321859000964</v>
      </c>
    </row>
    <row r="181" spans="1:11" x14ac:dyDescent="0.2">
      <c r="A181" s="9">
        <v>37141</v>
      </c>
      <c r="B181" s="10">
        <v>-38474320.841026202</v>
      </c>
      <c r="C181" s="10">
        <v>-43500452.723288499</v>
      </c>
      <c r="D181" s="10">
        <v>-81319368.357637793</v>
      </c>
      <c r="E181" s="5"/>
      <c r="F181" s="10">
        <v>-1199025.6851999999</v>
      </c>
      <c r="G181" s="10">
        <v>-478380.30409716797</v>
      </c>
      <c r="H181" s="10">
        <v>-13852617.0420694</v>
      </c>
      <c r="I181" s="8">
        <f t="shared" si="2"/>
        <v>6</v>
      </c>
      <c r="J181" s="5">
        <v>24000</v>
      </c>
      <c r="K181" s="5">
        <v>5733.9100988999999</v>
      </c>
    </row>
    <row r="182" spans="1:11" x14ac:dyDescent="0.2">
      <c r="A182" s="9">
        <v>37144</v>
      </c>
      <c r="B182" s="10">
        <v>-30102949.655357499</v>
      </c>
      <c r="C182" s="10">
        <v>-44552141.866254501</v>
      </c>
      <c r="D182" s="10">
        <v>-76536884.195909992</v>
      </c>
      <c r="E182" s="5"/>
      <c r="F182" s="10">
        <v>22355335.4223</v>
      </c>
      <c r="G182" s="10">
        <v>7250771.5083993403</v>
      </c>
      <c r="H182" s="10">
        <v>30847194.0628259</v>
      </c>
      <c r="I182" s="8">
        <f t="shared" si="2"/>
        <v>2</v>
      </c>
      <c r="J182" s="5">
        <v>37000</v>
      </c>
      <c r="K182" s="5">
        <v>2002.445347799905</v>
      </c>
    </row>
    <row r="183" spans="1:11" x14ac:dyDescent="0.2">
      <c r="A183" s="9">
        <v>37145</v>
      </c>
      <c r="B183" s="10">
        <v>0</v>
      </c>
      <c r="C183" s="10">
        <v>0</v>
      </c>
      <c r="D183" s="10">
        <v>-14350867.981739201</v>
      </c>
      <c r="E183" s="5"/>
      <c r="F183" s="10">
        <v>0</v>
      </c>
      <c r="G183" s="10">
        <v>0</v>
      </c>
      <c r="H183" s="10">
        <v>-27207044.9794847</v>
      </c>
      <c r="I183" s="8">
        <f t="shared" si="2"/>
        <v>3</v>
      </c>
      <c r="J183" s="5">
        <v>-5000</v>
      </c>
      <c r="K183" s="5">
        <v>2027.5964847999803</v>
      </c>
    </row>
    <row r="184" spans="1:11" x14ac:dyDescent="0.2">
      <c r="A184" s="9">
        <v>37146</v>
      </c>
      <c r="B184" s="10">
        <v>-45888227.302942596</v>
      </c>
      <c r="C184" s="10">
        <v>-37101070.032758303</v>
      </c>
      <c r="D184" s="10">
        <v>-72196346.744608596</v>
      </c>
      <c r="E184" s="5"/>
      <c r="F184" s="10">
        <v>-31552590.031600002</v>
      </c>
      <c r="G184" s="10">
        <v>-25532714.350159403</v>
      </c>
      <c r="H184" s="10">
        <v>-42034152.412009694</v>
      </c>
      <c r="I184" s="8">
        <f t="shared" si="2"/>
        <v>4</v>
      </c>
      <c r="J184" s="5">
        <v>5000</v>
      </c>
      <c r="K184" s="5">
        <v>123.2102558000006</v>
      </c>
    </row>
    <row r="185" spans="1:11" x14ac:dyDescent="0.2">
      <c r="A185" s="9">
        <v>37147</v>
      </c>
      <c r="B185" s="10">
        <v>-54711945.307921097</v>
      </c>
      <c r="C185" s="10">
        <v>-36085660.563714102</v>
      </c>
      <c r="D185" s="10">
        <v>-76586501.100045398</v>
      </c>
      <c r="E185" s="5"/>
      <c r="F185" s="10">
        <v>-36106367.064999998</v>
      </c>
      <c r="G185" s="10">
        <v>-32006196.344092302</v>
      </c>
      <c r="H185" s="10">
        <v>-75868397.879249796</v>
      </c>
      <c r="I185" s="8">
        <f t="shared" si="2"/>
        <v>5</v>
      </c>
      <c r="J185" s="5">
        <v>66000</v>
      </c>
      <c r="K185" s="5">
        <v>7010.5112738000025</v>
      </c>
    </row>
    <row r="186" spans="1:11" x14ac:dyDescent="0.2">
      <c r="A186" s="9">
        <v>37148</v>
      </c>
      <c r="B186" s="10">
        <v>-43099630.847241499</v>
      </c>
      <c r="C186" s="10">
        <v>-36585921.9228677</v>
      </c>
      <c r="D186" s="10">
        <v>-65322299.644417197</v>
      </c>
      <c r="E186" s="5"/>
      <c r="F186" s="10">
        <v>-60889946.361299902</v>
      </c>
      <c r="G186" s="10">
        <v>-43837623.142367505</v>
      </c>
      <c r="H186" s="10">
        <v>-94579179.352629691</v>
      </c>
      <c r="I186" s="8">
        <f t="shared" si="2"/>
        <v>6</v>
      </c>
      <c r="J186" s="5">
        <v>-16000</v>
      </c>
      <c r="K186" s="5">
        <v>6817.5443005999987</v>
      </c>
    </row>
    <row r="187" spans="1:11" x14ac:dyDescent="0.2">
      <c r="A187" s="9">
        <v>37151</v>
      </c>
      <c r="B187" s="10">
        <v>-25038006.393483102</v>
      </c>
      <c r="C187" s="10">
        <v>-51097322.4702278</v>
      </c>
      <c r="D187" s="10">
        <v>-66521556.7957929</v>
      </c>
      <c r="E187" s="5"/>
      <c r="F187" s="10">
        <v>50073867.814100005</v>
      </c>
      <c r="G187" s="10">
        <v>6668498.7254188703</v>
      </c>
      <c r="H187" s="10">
        <v>51730297.614743501</v>
      </c>
      <c r="I187" s="8">
        <f t="shared" si="2"/>
        <v>2</v>
      </c>
      <c r="J187" s="5">
        <v>32000</v>
      </c>
      <c r="K187" s="5">
        <v>5950.083724199998</v>
      </c>
    </row>
    <row r="188" spans="1:11" x14ac:dyDescent="0.2">
      <c r="A188" s="9">
        <v>37152</v>
      </c>
      <c r="B188" s="10">
        <v>-18523852.009500403</v>
      </c>
      <c r="C188" s="10">
        <v>-36257551.5015774</v>
      </c>
      <c r="D188" s="10">
        <v>-53553433.721809998</v>
      </c>
      <c r="E188" s="5"/>
      <c r="F188" s="10">
        <v>18266089.901099999</v>
      </c>
      <c r="G188" s="10">
        <v>13600239.9697388</v>
      </c>
      <c r="H188" s="10">
        <v>26203810.813480098</v>
      </c>
      <c r="I188" s="8">
        <f t="shared" si="2"/>
        <v>3</v>
      </c>
      <c r="J188" s="5">
        <v>10000</v>
      </c>
      <c r="K188" s="5">
        <v>2663.4768652000002</v>
      </c>
    </row>
    <row r="189" spans="1:11" x14ac:dyDescent="0.2">
      <c r="A189" s="9">
        <v>37153</v>
      </c>
      <c r="B189" s="10">
        <v>-20791475.213506497</v>
      </c>
      <c r="C189" s="10">
        <v>-33970960.006962895</v>
      </c>
      <c r="D189" s="10">
        <v>-54546346.929266296</v>
      </c>
      <c r="E189" s="5"/>
      <c r="F189" s="10">
        <v>34997554.652200095</v>
      </c>
      <c r="G189" s="10">
        <v>23314739.601152699</v>
      </c>
      <c r="H189" s="10">
        <v>66747652.2477789</v>
      </c>
      <c r="I189" s="8">
        <f t="shared" si="2"/>
        <v>4</v>
      </c>
      <c r="J189" s="5">
        <v>-3000</v>
      </c>
      <c r="K189" s="5">
        <v>953.67147350000005</v>
      </c>
    </row>
    <row r="190" spans="1:11" x14ac:dyDescent="0.2">
      <c r="A190" s="9">
        <v>37154</v>
      </c>
      <c r="B190" s="10">
        <v>-40544785.732793897</v>
      </c>
      <c r="C190" s="10">
        <v>-36120681.049895599</v>
      </c>
      <c r="D190" s="10">
        <v>-72386336.846489206</v>
      </c>
      <c r="E190" s="5"/>
      <c r="F190" s="10">
        <v>-7027596.4847999802</v>
      </c>
      <c r="G190" s="10">
        <v>6758274.1431541704</v>
      </c>
      <c r="H190" s="10">
        <v>-4035689.8319220897</v>
      </c>
      <c r="I190" s="8">
        <f t="shared" si="2"/>
        <v>5</v>
      </c>
      <c r="J190" s="5">
        <v>-10000</v>
      </c>
      <c r="K190" s="5">
        <v>-1467.1477410999996</v>
      </c>
    </row>
    <row r="191" spans="1:11" x14ac:dyDescent="0.2">
      <c r="A191" s="9">
        <v>37155</v>
      </c>
      <c r="B191" s="10">
        <v>-40789794.439804502</v>
      </c>
      <c r="C191" s="10">
        <v>-36915521.7263989</v>
      </c>
      <c r="D191" s="10">
        <v>-81013089.348060593</v>
      </c>
      <c r="E191" s="5"/>
      <c r="F191" s="10">
        <v>4876789.7441999996</v>
      </c>
      <c r="G191" s="10">
        <v>-6615585.10558243</v>
      </c>
      <c r="H191" s="10">
        <v>-16172370.614598801</v>
      </c>
      <c r="I191" s="8">
        <f t="shared" si="2"/>
        <v>6</v>
      </c>
      <c r="J191" s="5">
        <v>1000</v>
      </c>
      <c r="K191" s="5">
        <v>5791.1150434000001</v>
      </c>
    </row>
    <row r="192" spans="1:11" x14ac:dyDescent="0.2">
      <c r="A192" s="9">
        <v>37158</v>
      </c>
      <c r="B192" s="10">
        <v>-41247197.0656633</v>
      </c>
      <c r="C192" s="10">
        <v>-34958803.241122201</v>
      </c>
      <c r="D192" s="10">
        <v>-77696366.655160904</v>
      </c>
      <c r="E192" s="5"/>
      <c r="F192" s="10">
        <v>58989488.726199999</v>
      </c>
      <c r="G192" s="10">
        <v>27225346.013755601</v>
      </c>
      <c r="H192" s="10">
        <v>76584928.546902701</v>
      </c>
      <c r="I192" s="8">
        <f t="shared" si="2"/>
        <v>2</v>
      </c>
      <c r="J192" s="5">
        <v>13000</v>
      </c>
      <c r="K192" s="5">
        <v>-1212.6309908000003</v>
      </c>
    </row>
    <row r="193" spans="1:11" x14ac:dyDescent="0.2">
      <c r="A193" s="9">
        <v>37159</v>
      </c>
      <c r="B193" s="10">
        <v>-54092892.731318399</v>
      </c>
      <c r="C193" s="10">
        <v>-35249706.1465865</v>
      </c>
      <c r="D193" s="10">
        <v>-95683998.312612802</v>
      </c>
      <c r="E193" s="5"/>
      <c r="F193" s="10">
        <v>-22817544.3006</v>
      </c>
      <c r="G193" s="10">
        <v>-7527184.4586735498</v>
      </c>
      <c r="H193" s="10">
        <v>-22947605.192768101</v>
      </c>
      <c r="I193" s="8">
        <f t="shared" si="2"/>
        <v>3</v>
      </c>
      <c r="J193" s="5">
        <v>-16000</v>
      </c>
      <c r="K193" s="5">
        <v>-1570.5767846000017</v>
      </c>
    </row>
    <row r="194" spans="1:11" x14ac:dyDescent="0.2">
      <c r="A194" s="9">
        <v>37160</v>
      </c>
      <c r="B194" s="10">
        <v>-19736427.663833</v>
      </c>
      <c r="C194" s="10">
        <v>-36000089.365949802</v>
      </c>
      <c r="D194" s="10">
        <v>-62174164.354759805</v>
      </c>
      <c r="E194" s="5"/>
      <c r="F194" s="10">
        <v>26049916.275800001</v>
      </c>
      <c r="G194" s="10">
        <v>15461784.918972101</v>
      </c>
      <c r="H194" s="10">
        <v>52938756.736413799</v>
      </c>
      <c r="I194" s="8">
        <f t="shared" si="2"/>
        <v>4</v>
      </c>
      <c r="J194" s="5">
        <v>37000</v>
      </c>
      <c r="K194" s="5">
        <v>8863.118991299998</v>
      </c>
    </row>
    <row r="195" spans="1:11" x14ac:dyDescent="0.2">
      <c r="A195" s="9">
        <v>37161</v>
      </c>
      <c r="B195" s="10">
        <v>-14985104.978653401</v>
      </c>
      <c r="C195" s="10">
        <v>-32722117.942665402</v>
      </c>
      <c r="D195" s="10">
        <v>-54384033.086454101</v>
      </c>
      <c r="E195" s="5"/>
      <c r="F195" s="10">
        <v>7336523.1348000001</v>
      </c>
      <c r="G195" s="10">
        <v>-1245487.4714933699</v>
      </c>
      <c r="H195" s="10">
        <v>4540142.64708592</v>
      </c>
      <c r="I195" s="8">
        <f t="shared" ref="I195:I248" si="3">WEEKDAY(A195)</f>
        <v>5</v>
      </c>
      <c r="J195" s="5">
        <v>-2000</v>
      </c>
      <c r="K195" s="5">
        <v>6176.55839989999</v>
      </c>
    </row>
    <row r="196" spans="1:11" x14ac:dyDescent="0.2">
      <c r="A196" s="9">
        <v>37162</v>
      </c>
      <c r="B196" s="10">
        <v>-16673163.144762</v>
      </c>
      <c r="C196" s="10">
        <v>-27829280.308357999</v>
      </c>
      <c r="D196" s="10">
        <v>-57437395.240423501</v>
      </c>
      <c r="E196" s="5"/>
      <c r="F196" s="10">
        <v>-3953671.4734999998</v>
      </c>
      <c r="G196" s="10">
        <v>-365303.90177848807</v>
      </c>
      <c r="H196" s="10">
        <v>53057736.122736797</v>
      </c>
      <c r="I196" s="8">
        <f t="shared" si="3"/>
        <v>6</v>
      </c>
      <c r="J196" s="5">
        <v>-17000</v>
      </c>
      <c r="K196" s="5">
        <v>-1009.4463451000011</v>
      </c>
    </row>
    <row r="197" spans="1:11" x14ac:dyDescent="0.2">
      <c r="A197" s="9">
        <v>37165</v>
      </c>
      <c r="B197" s="10">
        <v>-26612633.925227597</v>
      </c>
      <c r="C197" s="10">
        <v>-23429925.774013501</v>
      </c>
      <c r="D197" s="10">
        <v>-61055114.017246701</v>
      </c>
      <c r="E197" s="5"/>
      <c r="F197" s="10">
        <v>-8532852.2588999998</v>
      </c>
      <c r="G197" s="10">
        <v>7278633.3104638197</v>
      </c>
      <c r="H197" s="10">
        <v>-9086674.8724068385</v>
      </c>
      <c r="I197" s="8">
        <f t="shared" si="3"/>
        <v>2</v>
      </c>
      <c r="J197" s="5">
        <v>-17000</v>
      </c>
      <c r="K197" s="5">
        <v>-732.62628970009973</v>
      </c>
    </row>
    <row r="198" spans="1:11" x14ac:dyDescent="0.2">
      <c r="A198" s="9">
        <v>37166</v>
      </c>
      <c r="B198" s="10">
        <v>-30706074.336610798</v>
      </c>
      <c r="C198" s="10">
        <v>-26532436.954967301</v>
      </c>
      <c r="D198" s="10">
        <v>-69173586.163464591</v>
      </c>
      <c r="E198" s="5"/>
      <c r="F198" s="10">
        <v>-4791115.0433999998</v>
      </c>
      <c r="G198" s="10">
        <v>7435303.2467622906</v>
      </c>
      <c r="H198" s="10">
        <v>957317.86962713592</v>
      </c>
      <c r="I198" s="8">
        <f t="shared" si="3"/>
        <v>3</v>
      </c>
      <c r="J198" s="5">
        <v>11000</v>
      </c>
      <c r="K198" s="5">
        <v>7376.4076998999999</v>
      </c>
    </row>
    <row r="199" spans="1:11" x14ac:dyDescent="0.2">
      <c r="A199" s="9">
        <v>37167</v>
      </c>
      <c r="B199" s="10">
        <v>-35310891.041754305</v>
      </c>
      <c r="C199" s="10">
        <v>-22788131.597104199</v>
      </c>
      <c r="D199" s="10">
        <v>-67939276.9825923</v>
      </c>
      <c r="E199" s="5"/>
      <c r="F199" s="10">
        <v>14212630.990800001</v>
      </c>
      <c r="G199" s="10">
        <v>-11976476.220298899</v>
      </c>
      <c r="H199" s="10">
        <v>-1250946.4824827099</v>
      </c>
      <c r="I199" s="8">
        <f t="shared" si="3"/>
        <v>4</v>
      </c>
      <c r="J199" s="5">
        <v>36000</v>
      </c>
      <c r="K199" s="5">
        <v>2490.8350013226009</v>
      </c>
    </row>
    <row r="200" spans="1:11" x14ac:dyDescent="0.2">
      <c r="A200" s="9">
        <v>37168</v>
      </c>
      <c r="B200" s="10">
        <v>-45106292.876680501</v>
      </c>
      <c r="C200" s="10">
        <v>-20581451.138033502</v>
      </c>
      <c r="D200" s="10">
        <v>-75200936.052205503</v>
      </c>
      <c r="E200" s="5"/>
      <c r="F200" s="10">
        <v>-14429423.215399999</v>
      </c>
      <c r="G200" s="10">
        <v>-2965632.10435525</v>
      </c>
      <c r="H200" s="10">
        <v>-28057814.529495299</v>
      </c>
      <c r="I200" s="8">
        <f t="shared" si="3"/>
        <v>5</v>
      </c>
      <c r="J200" s="5">
        <v>35000</v>
      </c>
      <c r="K200" s="5">
        <v>4234.7716386363973</v>
      </c>
    </row>
    <row r="201" spans="1:11" x14ac:dyDescent="0.2">
      <c r="A201" s="9">
        <v>37169</v>
      </c>
      <c r="B201" s="10">
        <v>-42909283.489414804</v>
      </c>
      <c r="C201" s="10">
        <v>-23781798.075047702</v>
      </c>
      <c r="D201" s="10">
        <v>-76750959.880715609</v>
      </c>
      <c r="E201" s="5"/>
      <c r="F201" s="10">
        <v>28136881.008700002</v>
      </c>
      <c r="G201" s="10">
        <v>1446263.0048620701</v>
      </c>
      <c r="H201" s="10">
        <v>66435845.735350497</v>
      </c>
      <c r="I201" s="8">
        <f t="shared" si="3"/>
        <v>6</v>
      </c>
      <c r="J201" s="5">
        <v>-68000</v>
      </c>
      <c r="K201" s="5">
        <v>3317.4602855096018</v>
      </c>
    </row>
    <row r="202" spans="1:11" x14ac:dyDescent="0.2">
      <c r="A202" s="9">
        <v>37172</v>
      </c>
      <c r="B202" s="10">
        <v>-45277978.288285397</v>
      </c>
      <c r="C202" s="10">
        <v>-20688090.8491528</v>
      </c>
      <c r="D202" s="10">
        <v>-77019645.647695094</v>
      </c>
      <c r="E202" s="5"/>
      <c r="F202" s="10">
        <v>-8176558.3998999903</v>
      </c>
      <c r="G202" s="10">
        <v>-1931752.9182102601</v>
      </c>
      <c r="H202" s="10">
        <v>-16412327.9370568</v>
      </c>
      <c r="I202" s="8">
        <f t="shared" si="3"/>
        <v>2</v>
      </c>
      <c r="J202" s="5">
        <v>59000</v>
      </c>
      <c r="K202" s="5">
        <v>9084.3244697623013</v>
      </c>
    </row>
    <row r="203" spans="1:11" x14ac:dyDescent="0.2">
      <c r="A203" s="9">
        <v>37173</v>
      </c>
      <c r="B203" s="10">
        <v>-53745596.037199102</v>
      </c>
      <c r="C203" s="10">
        <v>-20581057.6329199</v>
      </c>
      <c r="D203" s="10">
        <v>-84076442.576051503</v>
      </c>
      <c r="E203" s="5"/>
      <c r="F203" s="10">
        <v>-15990553.654899999</v>
      </c>
      <c r="G203" s="10">
        <v>-4063214.90140387</v>
      </c>
      <c r="H203" s="10">
        <v>-25195419.038242001</v>
      </c>
      <c r="I203" s="8">
        <f t="shared" si="3"/>
        <v>3</v>
      </c>
      <c r="J203" s="5">
        <v>-30000</v>
      </c>
      <c r="K203" s="5">
        <v>4199.4953083207947</v>
      </c>
    </row>
    <row r="204" spans="1:11" x14ac:dyDescent="0.2">
      <c r="A204" s="9">
        <v>37174</v>
      </c>
      <c r="B204" s="10">
        <v>-59142072.661592305</v>
      </c>
      <c r="C204" s="10">
        <v>-18424885.791058797</v>
      </c>
      <c r="D204" s="10">
        <v>-85856190.836228997</v>
      </c>
      <c r="E204" s="5"/>
      <c r="F204" s="10">
        <v>-16267373.7102999</v>
      </c>
      <c r="G204" s="10">
        <v>-3194578.1649501999</v>
      </c>
      <c r="H204" s="10">
        <v>-4906538.1833901098</v>
      </c>
      <c r="I204" s="8">
        <f t="shared" si="3"/>
        <v>4</v>
      </c>
      <c r="J204" s="5">
        <v>-59000</v>
      </c>
      <c r="K204" s="5">
        <v>-4592.5955068381081</v>
      </c>
    </row>
    <row r="205" spans="1:11" x14ac:dyDescent="0.2">
      <c r="A205" s="9">
        <v>37175</v>
      </c>
      <c r="B205" s="10">
        <v>-63284578.123506501</v>
      </c>
      <c r="C205" s="10">
        <v>-20205722.177169699</v>
      </c>
      <c r="D205" s="10">
        <v>-96797210.621039301</v>
      </c>
      <c r="E205" s="5"/>
      <c r="F205" s="10">
        <v>3611868.5781</v>
      </c>
      <c r="G205" s="10">
        <v>2771504.6636995198</v>
      </c>
      <c r="H205" s="10">
        <v>12414749.3640917</v>
      </c>
      <c r="I205" s="8">
        <f t="shared" si="3"/>
        <v>5</v>
      </c>
      <c r="J205" s="5">
        <v>-21000</v>
      </c>
      <c r="K205" s="5">
        <v>12033.264634622094</v>
      </c>
    </row>
    <row r="206" spans="1:11" x14ac:dyDescent="0.2">
      <c r="A206" s="9">
        <v>37176</v>
      </c>
      <c r="B206" s="10">
        <v>-58029156.5216057</v>
      </c>
      <c r="C206" s="10">
        <v>-23635375.511172298</v>
      </c>
      <c r="D206" s="10">
        <v>-96779092.614652798</v>
      </c>
      <c r="E206" s="5"/>
      <c r="F206" s="10">
        <v>33509164.998677403</v>
      </c>
      <c r="G206" s="10">
        <v>-1917036.9569312599</v>
      </c>
      <c r="H206" s="10">
        <v>30746425.263530999</v>
      </c>
      <c r="I206" s="8">
        <f t="shared" si="3"/>
        <v>6</v>
      </c>
      <c r="J206" s="5">
        <v>49000</v>
      </c>
      <c r="K206" s="5">
        <v>-2990.0249335244007</v>
      </c>
    </row>
    <row r="207" spans="1:11" x14ac:dyDescent="0.2">
      <c r="A207" s="9">
        <v>37179</v>
      </c>
      <c r="B207" s="10">
        <v>-45651688.510988005</v>
      </c>
      <c r="C207" s="10">
        <v>-20986427.657810401</v>
      </c>
      <c r="D207" s="10">
        <v>-80605861.687606603</v>
      </c>
      <c r="E207" s="5"/>
      <c r="F207" s="10">
        <v>30765228.361363601</v>
      </c>
      <c r="G207" s="10">
        <v>6386434.77274804</v>
      </c>
      <c r="H207" s="10">
        <v>40816027.384482399</v>
      </c>
      <c r="I207" s="8">
        <f t="shared" si="3"/>
        <v>2</v>
      </c>
      <c r="J207" s="5">
        <v>-47000</v>
      </c>
      <c r="K207" s="5">
        <v>-318.46869061719917</v>
      </c>
    </row>
    <row r="208" spans="1:11" x14ac:dyDescent="0.2">
      <c r="A208" s="9">
        <v>37180</v>
      </c>
      <c r="B208" s="10">
        <v>-55508544.034898199</v>
      </c>
      <c r="C208" s="10">
        <v>-21673646.087854497</v>
      </c>
      <c r="D208" s="10">
        <v>-93436600.973887593</v>
      </c>
      <c r="E208" s="5"/>
      <c r="F208" s="10">
        <v>-71317460.285509601</v>
      </c>
      <c r="G208" s="10">
        <v>-12276228.168831998</v>
      </c>
      <c r="H208" s="10">
        <v>-121398876.081332</v>
      </c>
      <c r="I208" s="8">
        <f t="shared" si="3"/>
        <v>3</v>
      </c>
      <c r="J208" s="5">
        <v>34000</v>
      </c>
      <c r="K208" s="5">
        <v>14651.626882659297</v>
      </c>
    </row>
    <row r="209" spans="1:11" x14ac:dyDescent="0.2">
      <c r="A209" s="9">
        <v>37181</v>
      </c>
      <c r="B209" s="10">
        <v>-50553991.1946951</v>
      </c>
      <c r="C209" s="10">
        <v>-21251520.5732214</v>
      </c>
      <c r="D209" s="10">
        <v>-85297902.410161898</v>
      </c>
      <c r="E209" s="5"/>
      <c r="F209" s="10">
        <v>50068822.414937697</v>
      </c>
      <c r="G209" s="10">
        <v>-3492176.6936558499</v>
      </c>
      <c r="H209" s="10">
        <v>62149357.5622264</v>
      </c>
      <c r="I209" s="8">
        <f t="shared" si="3"/>
        <v>4</v>
      </c>
      <c r="J209" s="5">
        <v>-18000</v>
      </c>
      <c r="K209" s="5">
        <v>6281.6356333779986</v>
      </c>
    </row>
    <row r="210" spans="1:11" x14ac:dyDescent="0.2">
      <c r="A210" s="9">
        <v>37182</v>
      </c>
      <c r="B210" s="10">
        <v>-36647182.897858299</v>
      </c>
      <c r="C210" s="10">
        <v>-17417229.682254601</v>
      </c>
      <c r="D210" s="10">
        <v>-70249975.908186898</v>
      </c>
      <c r="E210" s="5"/>
      <c r="F210" s="10">
        <v>-34199495.308320798</v>
      </c>
      <c r="G210" s="10">
        <v>-3201457.4819660401</v>
      </c>
      <c r="H210" s="10">
        <v>-59818904.595761999</v>
      </c>
      <c r="I210" s="8">
        <f t="shared" si="3"/>
        <v>5</v>
      </c>
      <c r="J210" s="5">
        <v>-30000</v>
      </c>
      <c r="K210" s="5">
        <v>16560.090863672995</v>
      </c>
    </row>
    <row r="211" spans="1:11" x14ac:dyDescent="0.2">
      <c r="A211" s="9">
        <v>37183</v>
      </c>
      <c r="B211" s="10">
        <v>-51881102.919875897</v>
      </c>
      <c r="C211" s="10">
        <v>-22576065.661320601</v>
      </c>
      <c r="D211" s="10">
        <v>-100296227.539226</v>
      </c>
      <c r="E211" s="5"/>
      <c r="F211" s="10">
        <v>-54407404.493161894</v>
      </c>
      <c r="G211" s="10">
        <v>-12529928.3367006</v>
      </c>
      <c r="H211" s="10">
        <v>-90080810.467347205</v>
      </c>
      <c r="I211" s="8">
        <f t="shared" si="3"/>
        <v>6</v>
      </c>
      <c r="J211" s="5">
        <v>51000</v>
      </c>
      <c r="K211" s="5">
        <v>14344.529394092002</v>
      </c>
    </row>
    <row r="212" spans="1:11" x14ac:dyDescent="0.2">
      <c r="A212" s="9">
        <v>37186</v>
      </c>
      <c r="B212" s="10">
        <v>-56917104.370482996</v>
      </c>
      <c r="C212" s="10">
        <v>-25837741.178361401</v>
      </c>
      <c r="D212" s="10">
        <v>-106309421.560664</v>
      </c>
      <c r="E212" s="5"/>
      <c r="F212" s="10">
        <v>-33033264.634622097</v>
      </c>
      <c r="G212" s="10">
        <v>-10564682.1802465</v>
      </c>
      <c r="H212" s="10">
        <v>-66989423.035121299</v>
      </c>
      <c r="I212" s="8">
        <f t="shared" si="3"/>
        <v>2</v>
      </c>
      <c r="J212" s="5">
        <v>-16000</v>
      </c>
      <c r="K212" s="5">
        <v>-2176.7949766748006</v>
      </c>
    </row>
    <row r="213" spans="1:11" x14ac:dyDescent="0.2">
      <c r="A213" s="9">
        <v>37187</v>
      </c>
      <c r="B213" s="10">
        <v>-38339795.938488297</v>
      </c>
      <c r="C213" s="10">
        <v>-22215925.524717599</v>
      </c>
      <c r="D213" s="10">
        <v>-79702554.167245492</v>
      </c>
      <c r="E213" s="5"/>
      <c r="F213" s="10">
        <v>51990024.9335244</v>
      </c>
      <c r="G213" s="10">
        <v>8408235.5547816586</v>
      </c>
      <c r="H213" s="10">
        <v>71688081.468788102</v>
      </c>
      <c r="I213" s="8">
        <f t="shared" si="3"/>
        <v>3</v>
      </c>
      <c r="J213" s="5">
        <v>12000</v>
      </c>
      <c r="K213" s="5">
        <v>5995.8514556990094</v>
      </c>
    </row>
    <row r="214" spans="1:11" x14ac:dyDescent="0.2">
      <c r="A214" s="9">
        <v>37188</v>
      </c>
      <c r="B214" s="10">
        <v>-64656393.861061998</v>
      </c>
      <c r="C214" s="10">
        <v>-30727498.775075</v>
      </c>
      <c r="D214" s="10">
        <v>-119098018.331798</v>
      </c>
      <c r="F214" s="10">
        <v>-46681531.309382796</v>
      </c>
      <c r="G214" s="10">
        <v>-57861214.012754202</v>
      </c>
      <c r="H214" s="10">
        <v>-134219744.79005602</v>
      </c>
      <c r="I214" s="8">
        <f t="shared" si="3"/>
        <v>4</v>
      </c>
      <c r="J214" s="5"/>
      <c r="K214" s="5"/>
    </row>
    <row r="215" spans="1:11" x14ac:dyDescent="0.2">
      <c r="A215" s="9">
        <v>37189</v>
      </c>
      <c r="B215" s="10">
        <v>-71005436.033041194</v>
      </c>
      <c r="C215" s="10">
        <v>-29122474.604909498</v>
      </c>
      <c r="D215" s="10">
        <v>-121559008.90144899</v>
      </c>
      <c r="F215" s="10">
        <v>19348373.117340703</v>
      </c>
      <c r="G215" s="10">
        <v>14128531.859870501</v>
      </c>
      <c r="H215" s="10">
        <v>33806946.992918603</v>
      </c>
      <c r="I215" s="8">
        <f t="shared" si="3"/>
        <v>5</v>
      </c>
    </row>
    <row r="216" spans="1:11" x14ac:dyDescent="0.2">
      <c r="A216" s="9">
        <v>37190</v>
      </c>
      <c r="B216" s="10">
        <v>-41269182.713076897</v>
      </c>
      <c r="C216" s="10">
        <v>-21022495.041040398</v>
      </c>
      <c r="D216" s="10">
        <v>-78095644.150294602</v>
      </c>
      <c r="F216" s="10">
        <v>-24281635.633377999</v>
      </c>
      <c r="G216" s="10">
        <v>-11337988.222241299</v>
      </c>
      <c r="H216" s="10">
        <v>-33308194.143888902</v>
      </c>
      <c r="I216" s="8">
        <f t="shared" si="3"/>
        <v>6</v>
      </c>
    </row>
    <row r="217" spans="1:11" x14ac:dyDescent="0.2">
      <c r="A217" s="9">
        <v>37193</v>
      </c>
      <c r="B217" s="10">
        <v>-37266906.734241895</v>
      </c>
      <c r="C217" s="10">
        <v>-22557171.322506201</v>
      </c>
      <c r="D217" s="10">
        <v>-72326648.473793</v>
      </c>
      <c r="F217" s="10">
        <v>-46560090.863672994</v>
      </c>
      <c r="G217" s="10">
        <v>21529835.760528501</v>
      </c>
      <c r="H217" s="10">
        <v>-39841373.913522705</v>
      </c>
      <c r="I217" s="8">
        <f t="shared" si="3"/>
        <v>2</v>
      </c>
    </row>
    <row r="218" spans="1:11" x14ac:dyDescent="0.2">
      <c r="A218" s="9">
        <v>37194</v>
      </c>
      <c r="B218" s="10">
        <v>-36388888.156477295</v>
      </c>
      <c r="C218" s="10">
        <v>-22287844.3561644</v>
      </c>
      <c r="D218" s="10">
        <v>-72106980.326985195</v>
      </c>
      <c r="F218" s="10">
        <v>36655470.605907999</v>
      </c>
      <c r="G218" s="10">
        <v>1915540.6886350401</v>
      </c>
      <c r="H218" s="10">
        <v>44253394.608285703</v>
      </c>
      <c r="I218" s="8">
        <f t="shared" si="3"/>
        <v>3</v>
      </c>
    </row>
    <row r="219" spans="1:11" x14ac:dyDescent="0.2">
      <c r="A219" s="9">
        <v>37195</v>
      </c>
      <c r="B219" s="10">
        <v>-28603548.300627999</v>
      </c>
      <c r="C219" s="10">
        <v>-21422372.698916398</v>
      </c>
      <c r="D219" s="10">
        <v>-58401971.7047676</v>
      </c>
      <c r="F219" s="10">
        <v>-14537118.6567252</v>
      </c>
      <c r="G219" s="10">
        <v>-4989704.7943027299</v>
      </c>
      <c r="H219" s="10">
        <v>-33630723.849926099</v>
      </c>
      <c r="I219" s="8">
        <f t="shared" si="3"/>
        <v>4</v>
      </c>
    </row>
    <row r="220" spans="1:11" x14ac:dyDescent="0.2">
      <c r="A220" s="9">
        <v>37196</v>
      </c>
      <c r="B220" s="10">
        <v>-17802193.104708701</v>
      </c>
      <c r="C220" s="10">
        <v>-22135904.018598501</v>
      </c>
      <c r="D220" s="10">
        <v>-61290867.917868398</v>
      </c>
      <c r="F220" s="10">
        <v>6125870.4426009804</v>
      </c>
      <c r="G220" s="10">
        <v>2217198.7032959</v>
      </c>
      <c r="H220" s="10">
        <v>25194841.2663587</v>
      </c>
      <c r="I220" s="8">
        <f t="shared" si="3"/>
        <v>5</v>
      </c>
    </row>
    <row r="221" spans="1:11" x14ac:dyDescent="0.2">
      <c r="A221" s="9">
        <v>37197</v>
      </c>
      <c r="B221" s="10">
        <v>-34006200.011442699</v>
      </c>
      <c r="C221" s="10">
        <v>-18887402.481616698</v>
      </c>
      <c r="D221" s="10">
        <v>-51389836.911173604</v>
      </c>
      <c r="F221" s="10">
        <v>11316627.252852099</v>
      </c>
      <c r="G221" s="10">
        <v>-1351995.4979238999</v>
      </c>
      <c r="H221" s="10">
        <v>31356366.4879959</v>
      </c>
      <c r="I221" s="8">
        <f t="shared" si="3"/>
        <v>6</v>
      </c>
    </row>
    <row r="222" spans="1:11" x14ac:dyDescent="0.2">
      <c r="A222" s="9">
        <v>37200</v>
      </c>
      <c r="B222" s="10">
        <v>-43691521.581787102</v>
      </c>
      <c r="C222" s="10">
        <v>-20175858.331546199</v>
      </c>
      <c r="D222" s="10">
        <v>-56814458.797851898</v>
      </c>
      <c r="F222" s="10">
        <v>45413749.085318603</v>
      </c>
      <c r="G222" s="10">
        <v>-10615300.645924199</v>
      </c>
      <c r="H222" s="10">
        <v>58680880.9518089</v>
      </c>
      <c r="I222" s="8">
        <f t="shared" si="3"/>
        <v>2</v>
      </c>
    </row>
    <row r="223" spans="1:11" x14ac:dyDescent="0.2">
      <c r="A223" s="9">
        <v>37201</v>
      </c>
      <c r="B223" s="10">
        <v>-54588462.467560902</v>
      </c>
      <c r="C223" s="10">
        <v>-17672043.592193998</v>
      </c>
      <c r="D223" s="10">
        <v>-70440777.336137399</v>
      </c>
      <c r="F223" s="10">
        <v>14466435.937939601</v>
      </c>
      <c r="G223" s="10">
        <v>10018437.042282801</v>
      </c>
      <c r="H223" s="10">
        <v>17003214.912916802</v>
      </c>
      <c r="I223" s="8">
        <f t="shared" si="3"/>
        <v>3</v>
      </c>
    </row>
    <row r="224" spans="1:11" x14ac:dyDescent="0.2">
      <c r="A224" s="9">
        <v>37202</v>
      </c>
      <c r="B224" s="10">
        <v>-50494644.7165168</v>
      </c>
      <c r="C224" s="10">
        <v>-18535673.388815701</v>
      </c>
      <c r="D224" s="10">
        <v>-78860144.982535005</v>
      </c>
      <c r="F224" s="10">
        <v>8272616.4703776203</v>
      </c>
      <c r="G224" s="10">
        <v>-8994790.9351898097</v>
      </c>
      <c r="H224" s="10">
        <v>-4305154.0888036005</v>
      </c>
      <c r="I224" s="8">
        <f t="shared" si="3"/>
        <v>4</v>
      </c>
    </row>
    <row r="225" spans="1:9" x14ac:dyDescent="0.2">
      <c r="A225" s="9">
        <v>37203</v>
      </c>
      <c r="B225" s="10">
        <v>-45845625.089897297</v>
      </c>
      <c r="C225" s="10">
        <v>-21748788.868705701</v>
      </c>
      <c r="D225" s="10">
        <v>-80709239.894623205</v>
      </c>
      <c r="F225" s="10">
        <v>-27305498.859280299</v>
      </c>
      <c r="G225" s="10">
        <v>5169175.2409291398</v>
      </c>
      <c r="H225" s="10">
        <v>-31824361.069501597</v>
      </c>
      <c r="I225" s="8">
        <f t="shared" si="3"/>
        <v>5</v>
      </c>
    </row>
    <row r="226" spans="1:9" x14ac:dyDescent="0.2">
      <c r="A226" s="9">
        <v>37204</v>
      </c>
      <c r="B226" s="10">
        <v>-51825337.720767997</v>
      </c>
      <c r="C226" s="10">
        <v>-25286275.364344399</v>
      </c>
      <c r="D226" s="10">
        <v>-91354611.624370202</v>
      </c>
      <c r="F226" s="10">
        <v>8702887.8049330693</v>
      </c>
      <c r="G226" s="10">
        <v>25284613.394079901</v>
      </c>
      <c r="H226" s="10">
        <v>20753780.328714199</v>
      </c>
      <c r="I226" s="8">
        <f t="shared" si="3"/>
        <v>6</v>
      </c>
    </row>
    <row r="227" spans="1:9" x14ac:dyDescent="0.2">
      <c r="A227" s="9">
        <v>37207</v>
      </c>
      <c r="B227" s="10">
        <v>-56022266.8559113</v>
      </c>
      <c r="C227" s="10">
        <v>-22578454.436940599</v>
      </c>
      <c r="D227" s="10">
        <v>-92759477.078509003</v>
      </c>
      <c r="F227" s="10">
        <v>54233272.542907506</v>
      </c>
      <c r="G227" s="10">
        <v>-8368087.1794750104</v>
      </c>
      <c r="H227" s="10">
        <v>59796322.221436597</v>
      </c>
      <c r="I227" s="8">
        <f t="shared" si="3"/>
        <v>2</v>
      </c>
    </row>
    <row r="228" spans="1:9" x14ac:dyDescent="0.2">
      <c r="A228" s="9">
        <v>37208</v>
      </c>
      <c r="B228" s="10">
        <v>-56767313.930328101</v>
      </c>
      <c r="C228" s="10">
        <v>-19479225.854904998</v>
      </c>
      <c r="D228" s="10">
        <v>-85637016.551864907</v>
      </c>
      <c r="F228" s="10">
        <v>-32479916.838893797</v>
      </c>
      <c r="G228" s="10">
        <v>-4500573.6352524003</v>
      </c>
      <c r="H228" s="10">
        <v>-37922229.598515294</v>
      </c>
      <c r="I228" s="8">
        <f t="shared" si="3"/>
        <v>3</v>
      </c>
    </row>
    <row r="229" spans="1:9" x14ac:dyDescent="0.2">
      <c r="A229" s="9">
        <v>37209</v>
      </c>
      <c r="B229" s="10">
        <v>-46926169.688723795</v>
      </c>
      <c r="C229" s="10">
        <v>-20408893.502565898</v>
      </c>
      <c r="D229" s="10">
        <v>-79389050.98188071</v>
      </c>
      <c r="F229" s="10">
        <v>36046842.414448395</v>
      </c>
      <c r="G229" s="10">
        <v>-5133289.82027853</v>
      </c>
      <c r="H229" s="10">
        <v>47400535.771998599</v>
      </c>
      <c r="I229" s="8">
        <f t="shared" si="3"/>
        <v>4</v>
      </c>
    </row>
    <row r="230" spans="1:9" x14ac:dyDescent="0.2">
      <c r="A230" s="9">
        <v>37210</v>
      </c>
      <c r="B230" s="10">
        <v>-53664533.109327994</v>
      </c>
      <c r="C230" s="10">
        <v>-19562758.457180999</v>
      </c>
      <c r="D230" s="10">
        <v>-83204659.214663997</v>
      </c>
      <c r="F230" s="10">
        <v>32231038.540547598</v>
      </c>
      <c r="G230" s="10">
        <v>8216008.8864410101</v>
      </c>
      <c r="H230" s="10">
        <v>57891818.5181261</v>
      </c>
      <c r="I230" s="8">
        <f t="shared" si="3"/>
        <v>5</v>
      </c>
    </row>
    <row r="231" spans="1:9" x14ac:dyDescent="0.2">
      <c r="A231" s="9">
        <v>37211</v>
      </c>
      <c r="B231" s="10">
        <v>-68405182.461967394</v>
      </c>
      <c r="C231" s="10">
        <v>-19270345.380311597</v>
      </c>
      <c r="D231" s="10">
        <v>-97857801.958046302</v>
      </c>
      <c r="F231" s="10">
        <v>-26127433.066027798</v>
      </c>
      <c r="G231" s="10">
        <v>-14948751.7725117</v>
      </c>
      <c r="H231" s="10">
        <v>-40142738.025635704</v>
      </c>
      <c r="I231" s="8">
        <f t="shared" si="3"/>
        <v>6</v>
      </c>
    </row>
    <row r="232" spans="1:9" x14ac:dyDescent="0.2">
      <c r="A232" s="9">
        <v>37214</v>
      </c>
      <c r="B232" s="10">
        <v>-60535814.326165102</v>
      </c>
      <c r="C232" s="10">
        <v>-20562710.792086698</v>
      </c>
      <c r="D232" s="10">
        <v>-91920676.341890201</v>
      </c>
      <c r="F232" s="10">
        <v>-70740819.312667504</v>
      </c>
      <c r="G232" s="10">
        <v>-14984132.700126899</v>
      </c>
      <c r="H232" s="10">
        <v>-79038659.589135498</v>
      </c>
      <c r="I232" s="8">
        <f t="shared" si="3"/>
        <v>2</v>
      </c>
    </row>
    <row r="233" spans="1:9" x14ac:dyDescent="0.2">
      <c r="A233" s="9">
        <v>37215</v>
      </c>
      <c r="B233" s="10">
        <v>-55257693.183332495</v>
      </c>
      <c r="C233" s="10">
        <v>-20352592.2245945</v>
      </c>
      <c r="D233" s="10">
        <v>-87394198.771192402</v>
      </c>
      <c r="F233" s="10">
        <v>-22526055.7555262</v>
      </c>
      <c r="G233" s="10">
        <v>-17032262.7178647</v>
      </c>
      <c r="H233" s="10">
        <v>-49152254.326391399</v>
      </c>
      <c r="I233" s="8">
        <f t="shared" si="3"/>
        <v>3</v>
      </c>
    </row>
    <row r="234" spans="1:9" x14ac:dyDescent="0.2">
      <c r="A234" s="9">
        <v>37216</v>
      </c>
      <c r="B234" s="10">
        <v>-55044533.202374205</v>
      </c>
      <c r="C234" s="10">
        <v>-18737013.323681898</v>
      </c>
      <c r="D234" s="10">
        <v>-82639349.902473599</v>
      </c>
      <c r="F234" s="10">
        <v>-6537398.9194769803</v>
      </c>
      <c r="G234" s="10">
        <v>-40725391.466284297</v>
      </c>
      <c r="H234" s="10">
        <v>-28427092.933998499</v>
      </c>
      <c r="I234" s="8">
        <f t="shared" si="3"/>
        <v>4</v>
      </c>
    </row>
    <row r="235" spans="1:9" x14ac:dyDescent="0.2">
      <c r="A235" s="9">
        <v>37217</v>
      </c>
      <c r="B235" s="10">
        <v>-55100651.700622998</v>
      </c>
      <c r="C235" s="10">
        <v>-18876320.6330873</v>
      </c>
      <c r="D235" s="10">
        <v>-82968650.335801005</v>
      </c>
      <c r="F235" s="10">
        <v>-6537398.9194769803</v>
      </c>
      <c r="G235" s="10">
        <v>-40725391.466284297</v>
      </c>
      <c r="H235" s="10">
        <v>-18604303.566936802</v>
      </c>
      <c r="I235" s="8">
        <f t="shared" si="3"/>
        <v>5</v>
      </c>
    </row>
    <row r="236" spans="1:9" x14ac:dyDescent="0.2">
      <c r="A236" s="9">
        <v>37218</v>
      </c>
      <c r="B236" s="10">
        <v>-55154657.556802005</v>
      </c>
      <c r="C236" s="10">
        <v>-18825753.1846384</v>
      </c>
      <c r="D236" s="10">
        <v>-82459358.991193309</v>
      </c>
      <c r="F236" s="10">
        <v>-6537398.9194769803</v>
      </c>
      <c r="G236" s="10">
        <v>-40725391.466284297</v>
      </c>
      <c r="H236" s="10">
        <v>-16098508.0076396</v>
      </c>
      <c r="I236" s="8">
        <f t="shared" si="3"/>
        <v>6</v>
      </c>
    </row>
    <row r="237" spans="1:9" x14ac:dyDescent="0.2">
      <c r="A237" s="9">
        <v>37221</v>
      </c>
      <c r="B237" s="10">
        <v>-67054116.8642122</v>
      </c>
      <c r="C237" s="10">
        <v>-17435626.6157391</v>
      </c>
      <c r="D237" s="10">
        <v>-82949542.245461196</v>
      </c>
      <c r="F237" s="10">
        <v>6007796.7485713996</v>
      </c>
      <c r="G237" s="10">
        <v>12450011.208686899</v>
      </c>
      <c r="H237" s="10">
        <v>30716685.541839402</v>
      </c>
      <c r="I237" s="8">
        <f t="shared" si="3"/>
        <v>2</v>
      </c>
    </row>
    <row r="238" spans="1:9" x14ac:dyDescent="0.2">
      <c r="A238" s="9">
        <v>37222</v>
      </c>
      <c r="B238" s="10">
        <v>-55044018.6414802</v>
      </c>
      <c r="C238" s="10">
        <v>-16819972.060215499</v>
      </c>
      <c r="D238" s="10">
        <v>-66685945.410870999</v>
      </c>
      <c r="F238" s="10">
        <v>-3782954.6123530199</v>
      </c>
      <c r="G238" s="10">
        <v>15863722.5590789</v>
      </c>
      <c r="H238" s="10">
        <v>1427990.80033536</v>
      </c>
      <c r="I238" s="8">
        <f t="shared" si="3"/>
        <v>3</v>
      </c>
    </row>
    <row r="239" spans="1:9" x14ac:dyDescent="0.2">
      <c r="A239" s="9">
        <v>37223</v>
      </c>
      <c r="B239" s="10">
        <v>-49589124.163219497</v>
      </c>
      <c r="C239" s="10">
        <v>-17106263.250243697</v>
      </c>
      <c r="D239" s="10">
        <v>-67319942.415056303</v>
      </c>
      <c r="F239" s="10">
        <v>56062429.992271602</v>
      </c>
      <c r="G239" s="10">
        <v>-9568022.5763881393</v>
      </c>
      <c r="H239" s="10">
        <v>42181190.1735764</v>
      </c>
      <c r="I239" s="8">
        <f t="shared" si="3"/>
        <v>4</v>
      </c>
    </row>
    <row r="240" spans="1:9" x14ac:dyDescent="0.2">
      <c r="A240" s="9">
        <v>37224</v>
      </c>
      <c r="B240" s="10">
        <v>-57230706.506270103</v>
      </c>
      <c r="C240" s="10">
        <v>-16804512.161596101</v>
      </c>
      <c r="D240" s="10">
        <v>-73340233.856153592</v>
      </c>
      <c r="F240" s="10">
        <v>45612668.111436903</v>
      </c>
      <c r="G240" s="10">
        <v>14184983.007516799</v>
      </c>
      <c r="H240" s="10">
        <v>57194881.797206499</v>
      </c>
      <c r="I240" s="8">
        <f t="shared" si="3"/>
        <v>5</v>
      </c>
    </row>
    <row r="241" spans="1:9" x14ac:dyDescent="0.2">
      <c r="A241" s="9">
        <v>37225</v>
      </c>
      <c r="B241" s="10">
        <v>-68530350.889594495</v>
      </c>
      <c r="C241" s="10">
        <v>-15796068.168415301</v>
      </c>
      <c r="D241" s="10">
        <v>-79346750.255136296</v>
      </c>
      <c r="F241" s="10">
        <v>-51248960.725126401</v>
      </c>
      <c r="G241" s="10">
        <v>-10142380.2456207</v>
      </c>
      <c r="H241" s="10">
        <v>-57283443.9556702</v>
      </c>
      <c r="I241" s="8">
        <f t="shared" si="3"/>
        <v>6</v>
      </c>
    </row>
    <row r="242" spans="1:9" x14ac:dyDescent="0.2">
      <c r="A242" s="9">
        <v>37228</v>
      </c>
      <c r="B242" s="10">
        <v>-72754819.408187091</v>
      </c>
      <c r="C242" s="10">
        <v>-14067429.4571278</v>
      </c>
      <c r="D242" s="10">
        <v>-84716509.604423702</v>
      </c>
      <c r="F242" s="10">
        <v>-16074923.4926</v>
      </c>
      <c r="G242" s="10">
        <v>18169352.5165934</v>
      </c>
      <c r="H242" s="10">
        <v>55002638.591571204</v>
      </c>
      <c r="I242" s="8">
        <f t="shared" si="3"/>
        <v>2</v>
      </c>
    </row>
    <row r="243" spans="1:9" x14ac:dyDescent="0.2">
      <c r="A243" s="9">
        <v>37229</v>
      </c>
      <c r="B243" s="10">
        <v>-66374619.044249199</v>
      </c>
      <c r="C243" s="10">
        <v>-14529692.242507601</v>
      </c>
      <c r="D243" s="10">
        <v>-91743789.51876989</v>
      </c>
      <c r="F243" s="10">
        <v>17124846.1032</v>
      </c>
      <c r="G243" s="10">
        <v>-518829.70211463299</v>
      </c>
      <c r="H243" s="10">
        <v>41373455.985726804</v>
      </c>
      <c r="I243" s="8">
        <f t="shared" si="3"/>
        <v>3</v>
      </c>
    </row>
    <row r="244" spans="1:9" x14ac:dyDescent="0.2">
      <c r="A244" s="9">
        <v>37230</v>
      </c>
      <c r="B244" s="10">
        <v>-56414865.184463501</v>
      </c>
      <c r="C244" s="10">
        <v>-20945325.870004602</v>
      </c>
      <c r="D244" s="10">
        <v>-96125181.7888982</v>
      </c>
      <c r="F244" s="10">
        <v>14259622.387999998</v>
      </c>
      <c r="G244" s="10">
        <v>-19082101.326518498</v>
      </c>
      <c r="H244" s="10">
        <v>32697997.772491399</v>
      </c>
      <c r="I244" s="8">
        <f t="shared" si="3"/>
        <v>4</v>
      </c>
    </row>
    <row r="245" spans="1:9" x14ac:dyDescent="0.2">
      <c r="A245" s="9">
        <v>37231</v>
      </c>
      <c r="B245" s="10">
        <v>-57188417.921605803</v>
      </c>
      <c r="C245" s="10">
        <v>-21125344.538469698</v>
      </c>
      <c r="D245" s="10">
        <v>-95909288.369217008</v>
      </c>
      <c r="F245" s="10">
        <v>-18251750.963300001</v>
      </c>
      <c r="G245" s="10">
        <v>-8200879.2463016203</v>
      </c>
      <c r="H245" s="10">
        <v>-2199164.62777725</v>
      </c>
      <c r="I245" s="8">
        <f t="shared" si="3"/>
        <v>5</v>
      </c>
    </row>
    <row r="246" spans="1:9" x14ac:dyDescent="0.2">
      <c r="A246" s="9">
        <v>37232</v>
      </c>
      <c r="B246" s="10">
        <v>-53270004.833328299</v>
      </c>
      <c r="C246" s="10">
        <v>-17156813.0359178</v>
      </c>
      <c r="D246" s="10">
        <v>-87631045.554845706</v>
      </c>
      <c r="F246" s="10">
        <v>9021584.2839279491</v>
      </c>
      <c r="G246" s="10">
        <v>-5333030.4921850096</v>
      </c>
      <c r="H246" s="10">
        <v>27794149.001352802</v>
      </c>
      <c r="I246" s="8">
        <f t="shared" si="3"/>
        <v>6</v>
      </c>
    </row>
    <row r="247" spans="1:9" x14ac:dyDescent="0.2">
      <c r="A247" s="9">
        <v>37235</v>
      </c>
      <c r="B247" s="10">
        <v>-57056752.625765204</v>
      </c>
      <c r="C247" s="10">
        <v>-50108421.283700101</v>
      </c>
      <c r="D247" s="10">
        <v>-120376547.91349299</v>
      </c>
      <c r="F247" s="10">
        <v>-25143593.623530701</v>
      </c>
      <c r="G247" s="10">
        <v>-28790702.360831</v>
      </c>
      <c r="H247" s="10">
        <v>-58174983.9104141</v>
      </c>
      <c r="I247" s="8">
        <f t="shared" si="3"/>
        <v>2</v>
      </c>
    </row>
    <row r="248" spans="1:9" x14ac:dyDescent="0.2">
      <c r="A248" s="9">
        <v>37236</v>
      </c>
      <c r="B248" s="10">
        <v>-57923735.321927994</v>
      </c>
      <c r="C248" s="10">
        <v>-53426150.353095397</v>
      </c>
      <c r="D248" s="10">
        <v>-126047748.714689</v>
      </c>
      <c r="F248" s="10">
        <v>-5465218.2815569602</v>
      </c>
      <c r="G248" s="10">
        <v>29231442.6732761</v>
      </c>
      <c r="H248" s="10">
        <v>10783077.2393713</v>
      </c>
      <c r="I248" s="8">
        <f t="shared" si="3"/>
        <v>3</v>
      </c>
    </row>
    <row r="249" spans="1:9" x14ac:dyDescent="0.2">
      <c r="E249" s="12" t="s">
        <v>7</v>
      </c>
      <c r="F249" s="11">
        <f>SUM(F3:F248)</f>
        <v>26430702.042552266</v>
      </c>
      <c r="G249" s="11">
        <f>SUM(G3:G248)</f>
        <v>851485336.0669322</v>
      </c>
      <c r="H249" s="11">
        <f>SUM(H3:H248)</f>
        <v>1008868512.2343565</v>
      </c>
      <c r="I249" s="11"/>
    </row>
  </sheetData>
  <mergeCells count="2">
    <mergeCell ref="A1:D1"/>
    <mergeCell ref="F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8"/>
  <sheetViews>
    <sheetView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A254" activeCellId="1" sqref="A1:IV2 A254:IV464"/>
    </sheetView>
  </sheetViews>
  <sheetFormatPr defaultRowHeight="12.75" x14ac:dyDescent="0.2"/>
  <cols>
    <col min="1" max="1" width="10.140625" bestFit="1" customWidth="1"/>
    <col min="2" max="2" width="9.28515625" customWidth="1"/>
    <col min="3" max="3" width="8.28515625" customWidth="1"/>
    <col min="4" max="4" width="8.7109375" customWidth="1"/>
    <col min="5" max="5" width="5.85546875" customWidth="1"/>
    <col min="6" max="8" width="12.85546875" customWidth="1"/>
    <col min="10" max="10" width="10.140625" bestFit="1" customWidth="1"/>
    <col min="11" max="11" width="11.85546875" bestFit="1" customWidth="1"/>
    <col min="12" max="13" width="12.28515625" bestFit="1" customWidth="1"/>
  </cols>
  <sheetData>
    <row r="1" spans="1:8" ht="15.75" x14ac:dyDescent="0.25">
      <c r="A1" s="16" t="s">
        <v>4</v>
      </c>
      <c r="B1" s="16"/>
      <c r="C1" s="16"/>
      <c r="D1" s="16"/>
      <c r="F1" s="16" t="s">
        <v>5</v>
      </c>
      <c r="G1" s="16"/>
      <c r="H1" s="16"/>
    </row>
    <row r="2" spans="1:8" x14ac:dyDescent="0.2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v>-1224</v>
      </c>
      <c r="G10" s="5">
        <v>1373.2854348085391</v>
      </c>
      <c r="H10" s="5">
        <v>1430.2650210721285</v>
      </c>
    </row>
    <row r="11" spans="1:8" x14ac:dyDescent="0.2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11" x14ac:dyDescent="0.2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11" x14ac:dyDescent="0.2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11" x14ac:dyDescent="0.2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11" x14ac:dyDescent="0.2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11" x14ac:dyDescent="0.2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11" x14ac:dyDescent="0.2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11" x14ac:dyDescent="0.2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11" x14ac:dyDescent="0.2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11" x14ac:dyDescent="0.2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11" x14ac:dyDescent="0.2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11" x14ac:dyDescent="0.2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11" x14ac:dyDescent="0.2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11" x14ac:dyDescent="0.2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11" x14ac:dyDescent="0.2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  <c r="I254" s="5">
        <v>15000</v>
      </c>
      <c r="J254" s="5">
        <f t="shared" ref="J254:J273" si="0">I254-F254</f>
        <v>10601.54917002127</v>
      </c>
      <c r="K254" s="8"/>
    </row>
    <row r="255" spans="1:11" x14ac:dyDescent="0.2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  <c r="I255" s="5">
        <v>-26000</v>
      </c>
      <c r="J255" s="5">
        <f t="shared" si="0"/>
        <v>2033.641052108298</v>
      </c>
      <c r="K255" s="8"/>
    </row>
    <row r="256" spans="1:11" x14ac:dyDescent="0.2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  <c r="I256" s="5">
        <v>37000</v>
      </c>
      <c r="J256" s="5">
        <f t="shared" si="0"/>
        <v>32222.949293027559</v>
      </c>
      <c r="K256" s="8"/>
    </row>
    <row r="257" spans="1:11" x14ac:dyDescent="0.2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  <c r="I257" s="5">
        <v>44000</v>
      </c>
      <c r="J257" s="5">
        <f t="shared" si="0"/>
        <v>7371.0970635466947</v>
      </c>
      <c r="K257" s="8"/>
    </row>
    <row r="258" spans="1:11" x14ac:dyDescent="0.2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  <c r="I258" s="5">
        <v>-78000</v>
      </c>
      <c r="J258" s="5">
        <f t="shared" si="0"/>
        <v>-3841.37193174391</v>
      </c>
      <c r="K258" s="8"/>
    </row>
    <row r="259" spans="1:11" x14ac:dyDescent="0.2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  <c r="I259" s="5">
        <v>5000</v>
      </c>
      <c r="J259" s="5">
        <f t="shared" si="0"/>
        <v>-2967.4555871622997</v>
      </c>
      <c r="K259" s="8"/>
    </row>
    <row r="260" spans="1:11" x14ac:dyDescent="0.2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  <c r="I260" s="5">
        <v>-52000</v>
      </c>
      <c r="J260" s="5">
        <f t="shared" si="0"/>
        <v>3873.2897246465945</v>
      </c>
      <c r="K260" s="8"/>
    </row>
    <row r="261" spans="1:11" x14ac:dyDescent="0.2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  <c r="I261" s="5">
        <v>-11000</v>
      </c>
      <c r="J261" s="5">
        <f t="shared" si="0"/>
        <v>-4072.1593435410296</v>
      </c>
      <c r="K261" s="8"/>
    </row>
    <row r="262" spans="1:11" x14ac:dyDescent="0.2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  <c r="I262" s="5">
        <v>-10000</v>
      </c>
      <c r="J262" s="5">
        <f t="shared" si="0"/>
        <v>7503.3130474745994</v>
      </c>
      <c r="K262" s="8"/>
    </row>
    <row r="263" spans="1:11" x14ac:dyDescent="0.2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  <c r="I263" s="5">
        <v>67000</v>
      </c>
      <c r="J263" s="5">
        <f t="shared" si="0"/>
        <v>59324.266115323713</v>
      </c>
      <c r="K263" s="8"/>
    </row>
    <row r="264" spans="1:11" x14ac:dyDescent="0.2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  <c r="I264" s="5">
        <v>9000</v>
      </c>
      <c r="J264" s="5">
        <f t="shared" si="0"/>
        <v>6588.4178869214202</v>
      </c>
      <c r="K264" s="8"/>
    </row>
    <row r="265" spans="1:11" x14ac:dyDescent="0.2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  <c r="I265" s="5">
        <v>52000</v>
      </c>
      <c r="J265" s="5">
        <f t="shared" si="0"/>
        <v>1818.8345361382962</v>
      </c>
      <c r="K265" s="8"/>
    </row>
    <row r="266" spans="1:11" x14ac:dyDescent="0.2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  <c r="I266" s="5">
        <v>90000</v>
      </c>
      <c r="J266" s="5">
        <f t="shared" si="0"/>
        <v>12949.00854051151</v>
      </c>
      <c r="K266" s="8"/>
    </row>
    <row r="267" spans="1:11" x14ac:dyDescent="0.2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  <c r="I267" s="5">
        <v>-16000</v>
      </c>
      <c r="J267" s="5">
        <f t="shared" si="0"/>
        <v>-16960.790094434953</v>
      </c>
      <c r="K267" s="8"/>
    </row>
    <row r="268" spans="1:11" x14ac:dyDescent="0.2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  <c r="I268" s="5">
        <v>-26000</v>
      </c>
      <c r="J268" s="5">
        <f t="shared" si="0"/>
        <v>-2443.4254832095976</v>
      </c>
      <c r="K268" s="8"/>
    </row>
    <row r="269" spans="1:11" x14ac:dyDescent="0.2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  <c r="I269" s="5">
        <v>25000</v>
      </c>
      <c r="J269" s="5">
        <f t="shared" si="0"/>
        <v>8912.1591894011017</v>
      </c>
      <c r="K269" s="8"/>
    </row>
    <row r="270" spans="1:11" x14ac:dyDescent="0.2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  <c r="I270" s="5">
        <v>-7000</v>
      </c>
      <c r="J270" s="5">
        <f t="shared" si="0"/>
        <v>6106.6021856628013</v>
      </c>
      <c r="K270" s="8"/>
    </row>
    <row r="271" spans="1:11" x14ac:dyDescent="0.2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  <c r="I271" s="5">
        <v>-15000</v>
      </c>
      <c r="J271" s="5">
        <f t="shared" si="0"/>
        <v>4825.1063895553016</v>
      </c>
      <c r="K271" s="8"/>
    </row>
    <row r="272" spans="1:11" x14ac:dyDescent="0.2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  <c r="I272" s="5">
        <v>-26000</v>
      </c>
      <c r="J272" s="5">
        <f t="shared" si="0"/>
        <v>52802.5445248795</v>
      </c>
      <c r="K272" s="8"/>
    </row>
    <row r="273" spans="1:11" x14ac:dyDescent="0.2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  <c r="I273" s="5">
        <v>14000</v>
      </c>
      <c r="J273" s="5">
        <f t="shared" si="0"/>
        <v>-4817.658421620501</v>
      </c>
      <c r="K273" s="8"/>
    </row>
    <row r="274" spans="1:11" x14ac:dyDescent="0.2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  <c r="I274" s="5">
        <v>72000</v>
      </c>
      <c r="J274" s="5">
        <f t="shared" ref="J274:J305" si="1">I274-F274</f>
        <v>-14704.249377401095</v>
      </c>
      <c r="K274" s="8"/>
    </row>
    <row r="275" spans="1:11" x14ac:dyDescent="0.2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  <c r="I275" s="5">
        <v>26000</v>
      </c>
      <c r="J275" s="5">
        <f t="shared" si="1"/>
        <v>25200.673430239971</v>
      </c>
      <c r="K275" s="8"/>
    </row>
    <row r="276" spans="1:11" x14ac:dyDescent="0.2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  <c r="I276" s="5">
        <v>3000</v>
      </c>
      <c r="J276" s="5">
        <f t="shared" si="1"/>
        <v>13274.2510727436</v>
      </c>
      <c r="K276" s="8"/>
    </row>
    <row r="277" spans="1:11" x14ac:dyDescent="0.2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  <c r="I277" s="5">
        <v>-36000</v>
      </c>
      <c r="J277" s="5">
        <f t="shared" si="1"/>
        <v>-2576.8333149286991</v>
      </c>
      <c r="K277" s="8"/>
    </row>
    <row r="278" spans="1:11" x14ac:dyDescent="0.2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  <c r="I278" s="5">
        <v>15000</v>
      </c>
      <c r="J278" s="5">
        <f t="shared" si="1"/>
        <v>18350.447088136589</v>
      </c>
      <c r="K278" s="8"/>
    </row>
    <row r="279" spans="1:11" x14ac:dyDescent="0.2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  <c r="I279" s="5">
        <v>29000</v>
      </c>
      <c r="J279" s="5">
        <f t="shared" si="1"/>
        <v>9599.6052267346022</v>
      </c>
      <c r="K279" s="8"/>
    </row>
    <row r="280" spans="1:11" x14ac:dyDescent="0.2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  <c r="I280" s="5">
        <v>-53000</v>
      </c>
      <c r="J280" s="5">
        <f t="shared" si="1"/>
        <v>-23182.2048882585</v>
      </c>
      <c r="K280" s="8"/>
    </row>
    <row r="281" spans="1:11" x14ac:dyDescent="0.2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  <c r="I281" s="5">
        <v>13000</v>
      </c>
      <c r="J281" s="5">
        <f t="shared" si="1"/>
        <v>9955.0373257095707</v>
      </c>
      <c r="K281" s="8"/>
    </row>
    <row r="282" spans="1:11" x14ac:dyDescent="0.2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  <c r="I282" s="5">
        <v>10000</v>
      </c>
      <c r="J282" s="5">
        <f t="shared" si="1"/>
        <v>2794.97862886043</v>
      </c>
      <c r="K282" s="8"/>
    </row>
    <row r="283" spans="1:11" x14ac:dyDescent="0.2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  <c r="I283" s="5">
        <v>69000</v>
      </c>
      <c r="J283" s="5">
        <f t="shared" si="1"/>
        <v>3449.5419368693983</v>
      </c>
      <c r="K283" s="8"/>
    </row>
    <row r="284" spans="1:11" x14ac:dyDescent="0.2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  <c r="I284" s="5">
        <v>-19000</v>
      </c>
      <c r="J284" s="5">
        <f t="shared" si="1"/>
        <v>8584.6044129347974</v>
      </c>
      <c r="K284" s="8"/>
    </row>
    <row r="285" spans="1:11" x14ac:dyDescent="0.2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  <c r="I285" s="5">
        <v>8000</v>
      </c>
      <c r="J285" s="5">
        <f t="shared" si="1"/>
        <v>-5188.7430400008998</v>
      </c>
      <c r="K285" s="8"/>
    </row>
    <row r="286" spans="1:11" x14ac:dyDescent="0.2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  <c r="I286" s="5">
        <v>13000</v>
      </c>
      <c r="J286" s="5">
        <f t="shared" si="1"/>
        <v>-6314.4589517665991</v>
      </c>
      <c r="K286" s="8"/>
    </row>
    <row r="287" spans="1:11" x14ac:dyDescent="0.2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  <c r="I287" s="5">
        <v>2000</v>
      </c>
      <c r="J287" s="5">
        <f t="shared" si="1"/>
        <v>6943.8932891700697</v>
      </c>
      <c r="K287" s="8"/>
    </row>
    <row r="288" spans="1:11" x14ac:dyDescent="0.2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  <c r="I288" s="5">
        <v>4000</v>
      </c>
      <c r="J288" s="5">
        <f t="shared" si="1"/>
        <v>-8588.3149200886983</v>
      </c>
      <c r="K288" s="8"/>
    </row>
    <row r="289" spans="1:11" x14ac:dyDescent="0.2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  <c r="I289" s="5">
        <v>-45000</v>
      </c>
      <c r="J289" s="5">
        <f t="shared" si="1"/>
        <v>-3405.1643075313987</v>
      </c>
      <c r="K289" s="8"/>
    </row>
    <row r="290" spans="1:11" x14ac:dyDescent="0.2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  <c r="I290" s="5">
        <v>13000</v>
      </c>
      <c r="J290" s="5">
        <f t="shared" si="1"/>
        <v>23246.267782258699</v>
      </c>
      <c r="K290" s="8"/>
    </row>
    <row r="291" spans="1:11" x14ac:dyDescent="0.2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  <c r="I291" s="5">
        <v>13000</v>
      </c>
      <c r="J291" s="5">
        <f t="shared" si="1"/>
        <v>21505.792599079199</v>
      </c>
      <c r="K291" s="8"/>
    </row>
    <row r="292" spans="1:11" x14ac:dyDescent="0.2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  <c r="I292" s="5">
        <v>14000</v>
      </c>
      <c r="J292" s="5">
        <f t="shared" si="1"/>
        <v>12117.88196894165</v>
      </c>
      <c r="K292" s="8"/>
    </row>
    <row r="293" spans="1:11" x14ac:dyDescent="0.2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  <c r="I293" s="5">
        <v>-13000</v>
      </c>
      <c r="J293" s="5">
        <f t="shared" si="1"/>
        <v>16598.321147438797</v>
      </c>
      <c r="K293" s="8"/>
    </row>
    <row r="294" spans="1:11" x14ac:dyDescent="0.2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  <c r="I294" s="5">
        <v>-14000</v>
      </c>
      <c r="J294" s="5">
        <f t="shared" si="1"/>
        <v>2981.0125256335996</v>
      </c>
      <c r="K294" s="8"/>
    </row>
    <row r="295" spans="1:11" x14ac:dyDescent="0.2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  <c r="I295" s="5">
        <v>8000</v>
      </c>
      <c r="J295" s="5">
        <f t="shared" si="1"/>
        <v>-63.938048587639969</v>
      </c>
      <c r="K295" s="8"/>
    </row>
    <row r="296" spans="1:11" x14ac:dyDescent="0.2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  <c r="I296" s="5">
        <v>14000</v>
      </c>
      <c r="J296" s="5">
        <f t="shared" si="1"/>
        <v>-3080.2995760357007</v>
      </c>
      <c r="K296" s="8"/>
    </row>
    <row r="297" spans="1:11" x14ac:dyDescent="0.2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  <c r="I297" s="5">
        <v>-23000</v>
      </c>
      <c r="J297" s="5">
        <f t="shared" si="1"/>
        <v>-21902.574352211461</v>
      </c>
      <c r="K297" s="8"/>
    </row>
    <row r="298" spans="1:11" x14ac:dyDescent="0.2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  <c r="I298" s="5">
        <v>24000</v>
      </c>
      <c r="J298" s="5">
        <f t="shared" si="1"/>
        <v>20991.202923024681</v>
      </c>
      <c r="K298" s="8"/>
    </row>
    <row r="299" spans="1:11" x14ac:dyDescent="0.2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  <c r="I299" s="5">
        <v>7000</v>
      </c>
      <c r="J299" s="5">
        <f t="shared" si="1"/>
        <v>20090.209431407802</v>
      </c>
      <c r="K299" s="8"/>
    </row>
    <row r="300" spans="1:11" x14ac:dyDescent="0.2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  <c r="I300" s="5">
        <v>41000</v>
      </c>
      <c r="J300" s="5">
        <f t="shared" si="1"/>
        <v>14172.978773212097</v>
      </c>
      <c r="K300" s="8"/>
    </row>
    <row r="301" spans="1:11" x14ac:dyDescent="0.2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  <c r="I301" s="5">
        <v>23000</v>
      </c>
      <c r="J301" s="5">
        <f t="shared" si="1"/>
        <v>-9005.8417927964001</v>
      </c>
      <c r="K301" s="8"/>
    </row>
    <row r="302" spans="1:11" x14ac:dyDescent="0.2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  <c r="I302" s="5">
        <v>-16000</v>
      </c>
      <c r="J302" s="5">
        <f t="shared" si="1"/>
        <v>-9181.3814256626702</v>
      </c>
      <c r="K302" s="8"/>
    </row>
    <row r="303" spans="1:11" x14ac:dyDescent="0.2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  <c r="I303" s="5">
        <v>-10000</v>
      </c>
      <c r="J303" s="5">
        <f t="shared" si="1"/>
        <v>-2924.6628643305494</v>
      </c>
      <c r="K303" s="8"/>
    </row>
    <row r="304" spans="1:11" x14ac:dyDescent="0.2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  <c r="I304" s="5">
        <v>10000</v>
      </c>
      <c r="J304" s="5">
        <f t="shared" si="1"/>
        <v>19795.460663359969</v>
      </c>
      <c r="K304" s="8"/>
    </row>
    <row r="305" spans="1:11" x14ac:dyDescent="0.2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  <c r="I305" s="5">
        <v>11000</v>
      </c>
      <c r="J305" s="5">
        <f t="shared" si="1"/>
        <v>5114.8457707972202</v>
      </c>
      <c r="K305" s="8"/>
    </row>
    <row r="306" spans="1:11" x14ac:dyDescent="0.2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  <c r="I306" s="5">
        <v>38000</v>
      </c>
      <c r="J306" s="5">
        <f t="shared" ref="J306:J337" si="2">I306-F306</f>
        <v>13957.544834007902</v>
      </c>
      <c r="K306" s="8"/>
    </row>
    <row r="307" spans="1:11" x14ac:dyDescent="0.2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  <c r="I307" s="5">
        <v>45000</v>
      </c>
      <c r="J307" s="5">
        <f t="shared" si="2"/>
        <v>-8196.4259013753035</v>
      </c>
      <c r="K307" s="8"/>
    </row>
    <row r="308" spans="1:11" x14ac:dyDescent="0.2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  <c r="I308" s="5">
        <v>12000</v>
      </c>
      <c r="J308" s="5">
        <f t="shared" si="2"/>
        <v>-30381.875077649202</v>
      </c>
      <c r="K308" s="8"/>
    </row>
    <row r="309" spans="1:11" x14ac:dyDescent="0.2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  <c r="I309" s="5">
        <v>-10000</v>
      </c>
      <c r="J309" s="5">
        <f t="shared" si="2"/>
        <v>-2047.7965266167093</v>
      </c>
      <c r="K309" s="8"/>
    </row>
    <row r="310" spans="1:11" x14ac:dyDescent="0.2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  <c r="I310" s="5">
        <v>15000</v>
      </c>
      <c r="J310" s="5">
        <f t="shared" si="2"/>
        <v>6201.8322075503893</v>
      </c>
      <c r="K310" s="8"/>
    </row>
    <row r="311" spans="1:11" x14ac:dyDescent="0.2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  <c r="I311" s="5">
        <v>20000</v>
      </c>
      <c r="J311" s="5">
        <f t="shared" si="2"/>
        <v>-8773.0065761177029</v>
      </c>
      <c r="K311" s="8"/>
    </row>
    <row r="312" spans="1:11" x14ac:dyDescent="0.2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  <c r="I312" s="5">
        <v>-27000</v>
      </c>
      <c r="J312" s="5">
        <f t="shared" si="2"/>
        <v>58193.497306942896</v>
      </c>
      <c r="K312" s="8"/>
    </row>
    <row r="313" spans="1:11" x14ac:dyDescent="0.2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  <c r="I313" s="5">
        <v>67000</v>
      </c>
      <c r="J313" s="5">
        <f t="shared" si="2"/>
        <v>-78864.485375105025</v>
      </c>
      <c r="K313" s="8"/>
    </row>
    <row r="314" spans="1:11" x14ac:dyDescent="0.2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  <c r="I314" s="5">
        <v>34000</v>
      </c>
      <c r="J314" s="5">
        <f t="shared" si="2"/>
        <v>12912.605294944296</v>
      </c>
      <c r="K314" s="8"/>
    </row>
    <row r="315" spans="1:11" x14ac:dyDescent="0.2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  <c r="I315" s="5">
        <v>0</v>
      </c>
      <c r="J315" s="5">
        <f t="shared" si="2"/>
        <v>-109618.103161347</v>
      </c>
      <c r="K315" s="8"/>
    </row>
    <row r="316" spans="1:11" x14ac:dyDescent="0.2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  <c r="I316" s="5">
        <v>65000</v>
      </c>
      <c r="J316" s="5">
        <f t="shared" si="2"/>
        <v>4060.0596985641969</v>
      </c>
      <c r="K316" s="8"/>
    </row>
    <row r="317" spans="1:11" x14ac:dyDescent="0.2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  <c r="I317" s="5">
        <v>55000</v>
      </c>
      <c r="J317" s="5">
        <f t="shared" si="2"/>
        <v>34582.025470227498</v>
      </c>
      <c r="K317" s="8"/>
    </row>
    <row r="318" spans="1:11" x14ac:dyDescent="0.2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  <c r="I318" s="5">
        <v>78000</v>
      </c>
      <c r="J318" s="5">
        <f t="shared" si="2"/>
        <v>-19036.424464467098</v>
      </c>
      <c r="K318" s="8"/>
    </row>
    <row r="319" spans="1:11" x14ac:dyDescent="0.2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  <c r="I319" s="5">
        <v>-41000</v>
      </c>
      <c r="J319" s="5">
        <f t="shared" si="2"/>
        <v>23507.550044922893</v>
      </c>
      <c r="K319" s="8"/>
    </row>
    <row r="320" spans="1:11" x14ac:dyDescent="0.2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  <c r="I320" s="5">
        <v>-42000</v>
      </c>
      <c r="J320" s="5">
        <f t="shared" si="2"/>
        <v>4180.9015007779017</v>
      </c>
      <c r="K320" s="8"/>
    </row>
    <row r="321" spans="1:11" x14ac:dyDescent="0.2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  <c r="I321" s="5">
        <v>-216000</v>
      </c>
      <c r="J321" s="5">
        <f t="shared" si="2"/>
        <v>-16292.86885859599</v>
      </c>
      <c r="K321" s="8"/>
    </row>
    <row r="322" spans="1:11" x14ac:dyDescent="0.2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  <c r="I322" s="5">
        <v>103000</v>
      </c>
      <c r="J322" s="5">
        <f t="shared" si="2"/>
        <v>21323.817774836891</v>
      </c>
      <c r="K322" s="8"/>
    </row>
    <row r="323" spans="1:11" x14ac:dyDescent="0.2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  <c r="I323" s="5">
        <v>-65000</v>
      </c>
      <c r="J323" s="5">
        <f t="shared" si="2"/>
        <v>2957.1087219541078</v>
      </c>
      <c r="K323" s="8"/>
    </row>
    <row r="324" spans="1:11" x14ac:dyDescent="0.2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  <c r="I324" s="5">
        <v>-58000</v>
      </c>
      <c r="J324" s="5">
        <f t="shared" si="2"/>
        <v>-8804.1404055739986</v>
      </c>
      <c r="K324" s="8"/>
    </row>
    <row r="325" spans="1:11" x14ac:dyDescent="0.2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  <c r="I325" s="5">
        <v>-10000</v>
      </c>
      <c r="J325" s="5">
        <f t="shared" si="2"/>
        <v>-1557.4489138213012</v>
      </c>
      <c r="K325" s="8"/>
    </row>
    <row r="326" spans="1:11" x14ac:dyDescent="0.2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  <c r="I326" s="5">
        <v>7000</v>
      </c>
      <c r="J326" s="5">
        <f t="shared" si="2"/>
        <v>3598.57709401293</v>
      </c>
      <c r="K326" s="8"/>
    </row>
    <row r="327" spans="1:11" x14ac:dyDescent="0.2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  <c r="I327" s="5">
        <v>5000</v>
      </c>
      <c r="J327" s="5">
        <f t="shared" si="2"/>
        <v>4511.4623058358084</v>
      </c>
      <c r="K327" s="8"/>
    </row>
    <row r="328" spans="1:11" x14ac:dyDescent="0.2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  <c r="I328" s="5">
        <v>55000</v>
      </c>
      <c r="J328" s="5">
        <f t="shared" si="2"/>
        <v>60085.82370637959</v>
      </c>
      <c r="K328" s="8"/>
    </row>
    <row r="329" spans="1:11" x14ac:dyDescent="0.2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  <c r="I329" s="5">
        <v>-50000</v>
      </c>
      <c r="J329" s="5">
        <f t="shared" si="2"/>
        <v>-550.01471018009761</v>
      </c>
      <c r="K329" s="8"/>
    </row>
    <row r="330" spans="1:11" x14ac:dyDescent="0.2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  <c r="I330" s="5">
        <v>23000</v>
      </c>
      <c r="J330" s="5">
        <f t="shared" si="2"/>
        <v>19121.96641944622</v>
      </c>
      <c r="K330" s="8"/>
    </row>
    <row r="331" spans="1:11" x14ac:dyDescent="0.2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  <c r="I331" s="5">
        <v>-16000</v>
      </c>
      <c r="J331" s="5">
        <f t="shared" si="2"/>
        <v>-7305.1416773230812</v>
      </c>
      <c r="K331" s="8"/>
    </row>
    <row r="332" spans="1:11" x14ac:dyDescent="0.2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  <c r="I332" s="5">
        <v>-146000</v>
      </c>
      <c r="J332" s="5">
        <f t="shared" si="2"/>
        <v>-2216.6046314050036</v>
      </c>
      <c r="K332" s="8"/>
    </row>
    <row r="333" spans="1:11" x14ac:dyDescent="0.2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  <c r="I333" s="5">
        <v>60000</v>
      </c>
      <c r="J333" s="5">
        <f t="shared" si="2"/>
        <v>27555.178326075202</v>
      </c>
      <c r="K333" s="8"/>
    </row>
    <row r="334" spans="1:11" x14ac:dyDescent="0.2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  <c r="I334" s="5">
        <v>77000</v>
      </c>
      <c r="J334" s="5">
        <f t="shared" si="2"/>
        <v>12842.451353131102</v>
      </c>
      <c r="K334" s="8"/>
    </row>
    <row r="335" spans="1:11" x14ac:dyDescent="0.2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  <c r="I335" s="5">
        <v>-16000</v>
      </c>
      <c r="J335" s="5">
        <f t="shared" si="2"/>
        <v>5319.6632192857978</v>
      </c>
      <c r="K335" s="8"/>
    </row>
    <row r="336" spans="1:11" x14ac:dyDescent="0.2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  <c r="I336" s="5">
        <v>-30000</v>
      </c>
      <c r="J336" s="5">
        <f t="shared" si="2"/>
        <v>-2831.3557831083017</v>
      </c>
    </row>
    <row r="337" spans="1:10" x14ac:dyDescent="0.2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  <c r="I337" s="5">
        <v>5000</v>
      </c>
      <c r="J337" s="5">
        <f t="shared" si="2"/>
        <v>7155.3441510758403</v>
      </c>
    </row>
    <row r="338" spans="1:10" x14ac:dyDescent="0.2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  <c r="I338" s="5">
        <v>-21000</v>
      </c>
      <c r="J338" s="5">
        <f t="shared" ref="J338:J369" si="3">I338-F338</f>
        <v>-1870.4111928329003</v>
      </c>
    </row>
    <row r="339" spans="1:10" x14ac:dyDescent="0.2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  <c r="I339" s="5">
        <v>31000</v>
      </c>
      <c r="J339" s="5">
        <f t="shared" si="3"/>
        <v>25.312960046001535</v>
      </c>
    </row>
    <row r="340" spans="1:10" x14ac:dyDescent="0.2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  <c r="I340" s="5">
        <v>48000</v>
      </c>
      <c r="J340" s="5">
        <f t="shared" si="3"/>
        <v>6052.7515462232986</v>
      </c>
    </row>
    <row r="341" spans="1:10" x14ac:dyDescent="0.2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  <c r="I341" s="5">
        <v>-76000</v>
      </c>
      <c r="J341" s="5">
        <f t="shared" si="3"/>
        <v>9746.8838520884892</v>
      </c>
    </row>
    <row r="342" spans="1:10" x14ac:dyDescent="0.2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  <c r="I342" s="5">
        <v>57000</v>
      </c>
      <c r="J342" s="5">
        <f t="shared" si="3"/>
        <v>7502.2315058571039</v>
      </c>
    </row>
    <row r="343" spans="1:10" x14ac:dyDescent="0.2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  <c r="I343" s="5">
        <v>-34000</v>
      </c>
      <c r="J343" s="5">
        <f t="shared" si="3"/>
        <v>-4943.7869048120992</v>
      </c>
    </row>
    <row r="344" spans="1:10" x14ac:dyDescent="0.2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  <c r="I344" s="5">
        <v>-92000</v>
      </c>
      <c r="J344" s="5">
        <f t="shared" si="3"/>
        <v>-4254.1713438927109</v>
      </c>
    </row>
    <row r="345" spans="1:10" x14ac:dyDescent="0.2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  <c r="I345" s="5">
        <v>-81000</v>
      </c>
      <c r="J345" s="5">
        <f t="shared" si="3"/>
        <v>-14487.629416160897</v>
      </c>
    </row>
    <row r="346" spans="1:10" x14ac:dyDescent="0.2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  <c r="I346" s="5">
        <v>-24000</v>
      </c>
      <c r="J346" s="5">
        <f t="shared" si="3"/>
        <v>10117.317898061105</v>
      </c>
    </row>
    <row r="347" spans="1:10" x14ac:dyDescent="0.2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  <c r="I347" s="5">
        <v>46000</v>
      </c>
      <c r="J347" s="5">
        <f t="shared" si="3"/>
        <v>18017.753393950901</v>
      </c>
    </row>
    <row r="348" spans="1:10" x14ac:dyDescent="0.2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  <c r="I348" s="5">
        <v>71000</v>
      </c>
      <c r="J348" s="5">
        <f t="shared" si="3"/>
        <v>8218.6413582327004</v>
      </c>
    </row>
    <row r="349" spans="1:10" x14ac:dyDescent="0.2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  <c r="I349" s="5">
        <v>97000</v>
      </c>
      <c r="J349" s="5">
        <f t="shared" si="3"/>
        <v>19826.928962582009</v>
      </c>
    </row>
    <row r="350" spans="1:10" x14ac:dyDescent="0.2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  <c r="I350" s="5">
        <v>142000</v>
      </c>
      <c r="J350" s="5">
        <f t="shared" si="3"/>
        <v>23347.802224693005</v>
      </c>
    </row>
    <row r="351" spans="1:10" x14ac:dyDescent="0.2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  <c r="I351" s="5">
        <v>42000</v>
      </c>
      <c r="J351" s="5">
        <f t="shared" si="3"/>
        <v>7088.3422724120028</v>
      </c>
    </row>
    <row r="352" spans="1:10" x14ac:dyDescent="0.2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  <c r="I352" s="5">
        <v>-58000</v>
      </c>
      <c r="J352" s="5">
        <f t="shared" si="3"/>
        <v>-7037.5850464977048</v>
      </c>
    </row>
    <row r="353" spans="1:10" x14ac:dyDescent="0.2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  <c r="I353" s="5">
        <v>-22000</v>
      </c>
      <c r="J353" s="5">
        <f t="shared" si="3"/>
        <v>-2869.2731422721008</v>
      </c>
    </row>
    <row r="354" spans="1:10" x14ac:dyDescent="0.2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  <c r="I354" s="5">
        <v>21000</v>
      </c>
      <c r="J354" s="5">
        <f t="shared" si="3"/>
        <v>18665.100440883878</v>
      </c>
    </row>
    <row r="355" spans="1:10" x14ac:dyDescent="0.2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  <c r="I355" s="5">
        <v>-9000</v>
      </c>
      <c r="J355" s="5">
        <f t="shared" si="3"/>
        <v>481.6236795502009</v>
      </c>
    </row>
    <row r="356" spans="1:10" x14ac:dyDescent="0.2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  <c r="I356" s="5">
        <v>-95000</v>
      </c>
      <c r="J356" s="5">
        <f t="shared" si="3"/>
        <v>27042.384645521</v>
      </c>
    </row>
    <row r="357" spans="1:10" x14ac:dyDescent="0.2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  <c r="I357" s="5">
        <v>1000</v>
      </c>
      <c r="J357" s="5">
        <f t="shared" si="3"/>
        <v>58747.459638648397</v>
      </c>
    </row>
    <row r="358" spans="1:10" x14ac:dyDescent="0.2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  <c r="I358" s="5">
        <v>-13000</v>
      </c>
      <c r="J358" s="5">
        <f t="shared" si="3"/>
        <v>25767.390956077907</v>
      </c>
    </row>
    <row r="359" spans="1:10" x14ac:dyDescent="0.2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  <c r="I359" s="5">
        <v>-29000</v>
      </c>
      <c r="J359" s="5">
        <f t="shared" si="3"/>
        <v>-25454.400217989569</v>
      </c>
    </row>
    <row r="360" spans="1:10" x14ac:dyDescent="0.2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  <c r="I360" s="5">
        <v>-13000</v>
      </c>
      <c r="J360" s="5">
        <f t="shared" si="3"/>
        <v>-17705.313192792732</v>
      </c>
    </row>
    <row r="361" spans="1:10" x14ac:dyDescent="0.2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  <c r="I361" s="5">
        <v>15000</v>
      </c>
      <c r="J361" s="5">
        <f t="shared" si="3"/>
        <v>-23335.814711972198</v>
      </c>
    </row>
    <row r="362" spans="1:10" x14ac:dyDescent="0.2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  <c r="I362" s="5">
        <v>31000</v>
      </c>
      <c r="J362" s="5">
        <f t="shared" si="3"/>
        <v>907.93637768879853</v>
      </c>
    </row>
    <row r="363" spans="1:10" x14ac:dyDescent="0.2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  <c r="I363" s="5">
        <v>-24000</v>
      </c>
      <c r="J363" s="5">
        <f t="shared" si="3"/>
        <v>22290.163915597499</v>
      </c>
    </row>
    <row r="364" spans="1:10" x14ac:dyDescent="0.2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  <c r="I364" s="5">
        <v>-87000</v>
      </c>
      <c r="J364" s="5">
        <f t="shared" si="3"/>
        <v>-11825.864441791913</v>
      </c>
    </row>
    <row r="365" spans="1:10" x14ac:dyDescent="0.2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  <c r="I365" s="5">
        <v>-83000</v>
      </c>
      <c r="J365" s="5">
        <f t="shared" si="3"/>
        <v>-9458.7282613284042</v>
      </c>
    </row>
    <row r="366" spans="1:10" x14ac:dyDescent="0.2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  <c r="I366" s="5">
        <v>55000</v>
      </c>
      <c r="J366" s="5">
        <f t="shared" si="3"/>
        <v>-5545.9419394290016</v>
      </c>
    </row>
    <row r="367" spans="1:10" x14ac:dyDescent="0.2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  <c r="I367" s="5">
        <v>16000</v>
      </c>
      <c r="J367" s="5">
        <f t="shared" si="3"/>
        <v>4661.3548354578998</v>
      </c>
    </row>
    <row r="368" spans="1:10" x14ac:dyDescent="0.2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  <c r="I368" s="5">
        <v>11000</v>
      </c>
      <c r="J368" s="5">
        <f t="shared" si="3"/>
        <v>1259.0573441443194</v>
      </c>
    </row>
    <row r="369" spans="1:10" x14ac:dyDescent="0.2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  <c r="I369" s="5">
        <v>-25000</v>
      </c>
      <c r="J369" s="5">
        <f t="shared" si="3"/>
        <v>699.9647421662994</v>
      </c>
    </row>
    <row r="370" spans="1:10" x14ac:dyDescent="0.2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  <c r="I370" s="5">
        <v>6000</v>
      </c>
      <c r="J370" s="5">
        <f t="shared" ref="J370:J401" si="4">I370-F370</f>
        <v>-10766.730719119201</v>
      </c>
    </row>
    <row r="371" spans="1:10" x14ac:dyDescent="0.2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  <c r="I371" s="5">
        <v>109000</v>
      </c>
      <c r="J371" s="5">
        <f t="shared" si="4"/>
        <v>13187.720390349903</v>
      </c>
    </row>
    <row r="372" spans="1:10" x14ac:dyDescent="0.2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  <c r="I372" s="5">
        <v>25000</v>
      </c>
      <c r="J372" s="5">
        <f t="shared" si="4"/>
        <v>9.0353797155985376</v>
      </c>
    </row>
    <row r="373" spans="1:10" x14ac:dyDescent="0.2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  <c r="I373" s="5">
        <v>16000</v>
      </c>
      <c r="J373" s="5">
        <f t="shared" si="4"/>
        <v>-260.01765635790071</v>
      </c>
    </row>
    <row r="374" spans="1:10" x14ac:dyDescent="0.2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  <c r="I374" s="5">
        <v>132000</v>
      </c>
      <c r="J374" s="5">
        <f t="shared" si="4"/>
        <v>8236.0520098370034</v>
      </c>
    </row>
    <row r="375" spans="1:10" x14ac:dyDescent="0.2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  <c r="I375" s="5">
        <v>34000</v>
      </c>
      <c r="J375" s="5">
        <f t="shared" si="4"/>
        <v>7740.882349617299</v>
      </c>
    </row>
    <row r="376" spans="1:10" x14ac:dyDescent="0.2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  <c r="I376" s="5">
        <v>74000</v>
      </c>
      <c r="J376" s="5">
        <f t="shared" si="4"/>
        <v>7589.4550824636972</v>
      </c>
    </row>
    <row r="377" spans="1:10" x14ac:dyDescent="0.2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  <c r="I377" s="5">
        <v>9000</v>
      </c>
      <c r="J377" s="5">
        <f t="shared" si="4"/>
        <v>7913.1657892269004</v>
      </c>
    </row>
    <row r="378" spans="1:10" x14ac:dyDescent="0.2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  <c r="I378" s="5">
        <v>31000</v>
      </c>
      <c r="J378" s="5">
        <f t="shared" si="4"/>
        <v>4424.0022587642015</v>
      </c>
    </row>
    <row r="379" spans="1:10" x14ac:dyDescent="0.2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  <c r="I379" s="5">
        <v>-16000</v>
      </c>
      <c r="J379" s="5">
        <f t="shared" si="4"/>
        <v>4515.3774013167022</v>
      </c>
    </row>
    <row r="380" spans="1:10" x14ac:dyDescent="0.2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  <c r="I380" s="5">
        <v>-22000</v>
      </c>
      <c r="J380" s="5">
        <f t="shared" si="4"/>
        <v>19092.087925501</v>
      </c>
    </row>
    <row r="381" spans="1:10" x14ac:dyDescent="0.2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  <c r="I381" s="5">
        <v>17000</v>
      </c>
      <c r="J381" s="5">
        <f t="shared" si="4"/>
        <v>1807.013304071299</v>
      </c>
    </row>
    <row r="382" spans="1:10" x14ac:dyDescent="0.2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  <c r="I382" s="5">
        <v>10000</v>
      </c>
      <c r="J382" s="5">
        <f t="shared" si="4"/>
        <v>329.37309772978006</v>
      </c>
    </row>
    <row r="383" spans="1:10" x14ac:dyDescent="0.2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  <c r="I383" s="5">
        <v>11000</v>
      </c>
      <c r="J383" s="5">
        <f t="shared" si="4"/>
        <v>5481.806586291189</v>
      </c>
    </row>
    <row r="384" spans="1:10" x14ac:dyDescent="0.2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  <c r="I384" s="5">
        <v>-34000</v>
      </c>
      <c r="J384" s="5">
        <f t="shared" si="4"/>
        <v>-18885.601246136099</v>
      </c>
    </row>
    <row r="385" spans="1:10" x14ac:dyDescent="0.2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  <c r="I385" s="5">
        <v>-23000</v>
      </c>
      <c r="J385" s="5">
        <f t="shared" si="4"/>
        <v>-1873.5772984489995</v>
      </c>
    </row>
    <row r="386" spans="1:10" x14ac:dyDescent="0.2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  <c r="I386" s="5">
        <v>-21000</v>
      </c>
      <c r="J386" s="5">
        <f t="shared" si="4"/>
        <v>-5900.7700900599993</v>
      </c>
    </row>
    <row r="387" spans="1:10" x14ac:dyDescent="0.2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  <c r="I387" s="5">
        <v>22000</v>
      </c>
      <c r="J387" s="5">
        <f t="shared" si="4"/>
        <v>4544.1152893658036</v>
      </c>
    </row>
    <row r="388" spans="1:10" x14ac:dyDescent="0.2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  <c r="I388" s="5">
        <v>34000</v>
      </c>
      <c r="J388" s="5">
        <f t="shared" si="4"/>
        <v>-435.00166111649742</v>
      </c>
    </row>
    <row r="389" spans="1:10" x14ac:dyDescent="0.2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  <c r="I389" s="5">
        <v>2000</v>
      </c>
      <c r="J389" s="5">
        <f t="shared" si="4"/>
        <v>-278.42192338528002</v>
      </c>
    </row>
    <row r="390" spans="1:10" x14ac:dyDescent="0.2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  <c r="I390" s="5">
        <v>16000</v>
      </c>
      <c r="J390" s="5">
        <f t="shared" si="4"/>
        <v>10421.043123223939</v>
      </c>
    </row>
    <row r="391" spans="1:10" x14ac:dyDescent="0.2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  <c r="I391" s="5">
        <v>13000</v>
      </c>
      <c r="J391" s="5">
        <f t="shared" si="4"/>
        <v>7571.5792625611793</v>
      </c>
    </row>
    <row r="392" spans="1:10" x14ac:dyDescent="0.2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  <c r="I392" s="5">
        <v>-3000</v>
      </c>
      <c r="J392" s="5">
        <f t="shared" si="4"/>
        <v>-917.91053513270981</v>
      </c>
    </row>
    <row r="393" spans="1:10" x14ac:dyDescent="0.2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  <c r="I393" s="5">
        <v>-11000</v>
      </c>
      <c r="J393" s="5">
        <f t="shared" si="4"/>
        <v>-435.8285631939998</v>
      </c>
    </row>
    <row r="394" spans="1:10" x14ac:dyDescent="0.2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  <c r="I394" s="5">
        <v>-14000</v>
      </c>
      <c r="J394" s="5">
        <f t="shared" si="4"/>
        <v>4217.8779223171987</v>
      </c>
    </row>
    <row r="395" spans="1:10" x14ac:dyDescent="0.2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  <c r="I395" s="5">
        <v>-46000</v>
      </c>
      <c r="J395" s="5">
        <f t="shared" si="4"/>
        <v>-6350.3300580032956</v>
      </c>
    </row>
    <row r="396" spans="1:10" x14ac:dyDescent="0.2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  <c r="I396" s="5">
        <v>39000</v>
      </c>
      <c r="J396" s="5">
        <f t="shared" si="4"/>
        <v>-2112.8199528539044</v>
      </c>
    </row>
    <row r="397" spans="1:10" x14ac:dyDescent="0.2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  <c r="I397" s="5">
        <v>-6000</v>
      </c>
      <c r="J397" s="5">
        <f t="shared" si="4"/>
        <v>3594.081916354171</v>
      </c>
    </row>
    <row r="398" spans="1:10" x14ac:dyDescent="0.2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  <c r="I398" s="5">
        <v>-5000</v>
      </c>
      <c r="J398" s="5">
        <f t="shared" si="4"/>
        <v>-4776.7525093816585</v>
      </c>
    </row>
    <row r="399" spans="1:10" x14ac:dyDescent="0.2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  <c r="I399" s="5">
        <v>-12000</v>
      </c>
      <c r="J399" s="5">
        <f t="shared" si="4"/>
        <v>4681.1198534309988</v>
      </c>
    </row>
    <row r="400" spans="1:10" x14ac:dyDescent="0.2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  <c r="I400" s="5">
        <v>55000</v>
      </c>
      <c r="J400" s="5">
        <f t="shared" si="4"/>
        <v>33718.671993161595</v>
      </c>
    </row>
    <row r="401" spans="1:10" x14ac:dyDescent="0.2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  <c r="I401" s="5">
        <v>-12000</v>
      </c>
      <c r="J401" s="5">
        <f t="shared" si="4"/>
        <v>-2874.2045092516419</v>
      </c>
    </row>
    <row r="402" spans="1:10" x14ac:dyDescent="0.2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  <c r="I402" s="5">
        <v>57000</v>
      </c>
      <c r="J402" s="5">
        <f t="shared" ref="J402:J433" si="5">I402-F402</f>
        <v>6417.4548980237014</v>
      </c>
    </row>
    <row r="403" spans="1:10" x14ac:dyDescent="0.2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  <c r="I403" s="5">
        <v>-14000</v>
      </c>
      <c r="J403" s="5">
        <f t="shared" si="5"/>
        <v>-1244.1264046477991</v>
      </c>
    </row>
    <row r="404" spans="1:10" x14ac:dyDescent="0.2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  <c r="I404" s="5">
        <v>2000</v>
      </c>
      <c r="J404" s="5">
        <f t="shared" si="5"/>
        <v>3588.72094589989</v>
      </c>
    </row>
    <row r="405" spans="1:10" x14ac:dyDescent="0.2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  <c r="I405" s="5">
        <v>-11000</v>
      </c>
      <c r="J405" s="5">
        <f t="shared" si="5"/>
        <v>13455.1926079759</v>
      </c>
    </row>
    <row r="406" spans="1:10" x14ac:dyDescent="0.2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  <c r="I406" s="5">
        <v>5000</v>
      </c>
      <c r="J406" s="5">
        <f t="shared" si="5"/>
        <v>2082.0167781934501</v>
      </c>
    </row>
    <row r="407" spans="1:10" x14ac:dyDescent="0.2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  <c r="I407" s="5">
        <v>-1000</v>
      </c>
      <c r="J407" s="5">
        <f t="shared" si="5"/>
        <v>554.38337862419985</v>
      </c>
    </row>
    <row r="408" spans="1:10" x14ac:dyDescent="0.2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  <c r="I408" s="5">
        <v>6000</v>
      </c>
      <c r="J408" s="5">
        <f t="shared" si="5"/>
        <v>3463.5150150394102</v>
      </c>
    </row>
    <row r="409" spans="1:10" x14ac:dyDescent="0.2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  <c r="I409" s="5">
        <v>-46000</v>
      </c>
      <c r="J409" s="5">
        <f t="shared" si="5"/>
        <v>-15163.363321751604</v>
      </c>
    </row>
    <row r="410" spans="1:10" x14ac:dyDescent="0.2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  <c r="I410" s="5">
        <v>-98000</v>
      </c>
      <c r="J410" s="5">
        <f t="shared" si="5"/>
        <v>-15775.829487651907</v>
      </c>
    </row>
    <row r="411" spans="1:10" x14ac:dyDescent="0.2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  <c r="I411" s="5">
        <v>29000</v>
      </c>
      <c r="J411" s="5">
        <f t="shared" si="5"/>
        <v>8135.0517648950008</v>
      </c>
    </row>
    <row r="412" spans="1:10" x14ac:dyDescent="0.2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  <c r="I412" s="5">
        <v>13000</v>
      </c>
      <c r="J412" s="5">
        <f t="shared" si="5"/>
        <v>2772.4373864526005</v>
      </c>
    </row>
    <row r="413" spans="1:10" x14ac:dyDescent="0.2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  <c r="I413" s="5">
        <v>21000</v>
      </c>
      <c r="J413" s="5">
        <f t="shared" si="5"/>
        <v>3504.1261580999999</v>
      </c>
    </row>
    <row r="414" spans="1:10" x14ac:dyDescent="0.2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  <c r="I414" s="5">
        <v>2000</v>
      </c>
      <c r="J414" s="5">
        <f t="shared" si="5"/>
        <v>1705.494073300003</v>
      </c>
    </row>
    <row r="415" spans="1:10" x14ac:dyDescent="0.2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  <c r="I415" s="5">
        <v>38000</v>
      </c>
      <c r="J415" s="5">
        <f t="shared" si="5"/>
        <v>10816.848691000101</v>
      </c>
    </row>
    <row r="416" spans="1:10" x14ac:dyDescent="0.2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  <c r="I416" s="5">
        <v>0</v>
      </c>
      <c r="J416" s="5">
        <f t="shared" si="5"/>
        <v>1935.9389339000002</v>
      </c>
    </row>
    <row r="417" spans="1:10" x14ac:dyDescent="0.2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  <c r="I417" s="5">
        <v>10000</v>
      </c>
      <c r="J417" s="5">
        <f t="shared" si="5"/>
        <v>3122.2001249999803</v>
      </c>
    </row>
    <row r="418" spans="1:10" x14ac:dyDescent="0.2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  <c r="I418" s="5">
        <v>8000</v>
      </c>
      <c r="J418" s="5">
        <f t="shared" si="5"/>
        <v>690.67790820000937</v>
      </c>
    </row>
    <row r="419" spans="1:10" x14ac:dyDescent="0.2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  <c r="I419" s="5">
        <v>20000</v>
      </c>
      <c r="J419" s="5">
        <f t="shared" si="5"/>
        <v>335.36224869999933</v>
      </c>
    </row>
    <row r="420" spans="1:10" x14ac:dyDescent="0.2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  <c r="I420" s="5">
        <v>-9000</v>
      </c>
      <c r="J420" s="5">
        <f t="shared" si="5"/>
        <v>1614.5076229000006</v>
      </c>
    </row>
    <row r="421" spans="1:10" x14ac:dyDescent="0.2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  <c r="I421" s="5">
        <v>-19000</v>
      </c>
      <c r="J421" s="5">
        <f t="shared" si="5"/>
        <v>6548.8612941000029</v>
      </c>
    </row>
    <row r="422" spans="1:10" x14ac:dyDescent="0.2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  <c r="I422" s="5">
        <v>-6000</v>
      </c>
      <c r="J422" s="5">
        <f t="shared" si="5"/>
        <v>-3615.1652699000001</v>
      </c>
    </row>
    <row r="423" spans="1:10" x14ac:dyDescent="0.2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  <c r="I423" s="5">
        <v>9000</v>
      </c>
      <c r="J423" s="5">
        <f t="shared" si="5"/>
        <v>-7656.5991221000004</v>
      </c>
    </row>
    <row r="424" spans="1:10" x14ac:dyDescent="0.2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  <c r="I424" s="5">
        <v>-10000</v>
      </c>
      <c r="J424" s="5">
        <f t="shared" si="5"/>
        <v>1063.3311328999989</v>
      </c>
    </row>
    <row r="425" spans="1:10" x14ac:dyDescent="0.2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  <c r="I425" s="5">
        <v>-10000</v>
      </c>
      <c r="J425" s="5">
        <f t="shared" si="5"/>
        <v>3894.6869280999999</v>
      </c>
    </row>
    <row r="426" spans="1:10" x14ac:dyDescent="0.2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  <c r="I426" s="5">
        <v>5000</v>
      </c>
      <c r="J426" s="5">
        <f t="shared" si="5"/>
        <v>6199.0256852000002</v>
      </c>
    </row>
    <row r="427" spans="1:10" x14ac:dyDescent="0.2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  <c r="I427" s="5">
        <v>26000</v>
      </c>
      <c r="J427" s="5">
        <f t="shared" si="5"/>
        <v>3644.6645777000012</v>
      </c>
    </row>
    <row r="428" spans="1:10" x14ac:dyDescent="0.2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  <c r="I428" s="5">
        <v>-38000</v>
      </c>
      <c r="J428" s="5">
        <f t="shared" si="5"/>
        <v>-6447.4099683999993</v>
      </c>
    </row>
    <row r="429" spans="1:10" x14ac:dyDescent="0.2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  <c r="I429" s="5">
        <v>-36000</v>
      </c>
      <c r="J429" s="5">
        <f t="shared" si="5"/>
        <v>106.36706500000582</v>
      </c>
    </row>
    <row r="430" spans="1:10" x14ac:dyDescent="0.2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  <c r="I430" s="5">
        <v>438000</v>
      </c>
      <c r="J430" s="5">
        <f t="shared" si="5"/>
        <v>498889.9463612999</v>
      </c>
    </row>
    <row r="431" spans="1:10" x14ac:dyDescent="0.2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  <c r="I431" s="5">
        <v>55000</v>
      </c>
      <c r="J431" s="5">
        <f t="shared" si="5"/>
        <v>4926.1321859000964</v>
      </c>
    </row>
    <row r="432" spans="1:10" x14ac:dyDescent="0.2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  <c r="I432" s="5">
        <v>24000</v>
      </c>
      <c r="J432" s="5">
        <f t="shared" si="5"/>
        <v>5733.9100988999999</v>
      </c>
    </row>
    <row r="433" spans="1:10" x14ac:dyDescent="0.2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  <c r="I433" s="5">
        <v>37000</v>
      </c>
      <c r="J433" s="5">
        <f t="shared" si="5"/>
        <v>2002.445347799905</v>
      </c>
    </row>
    <row r="434" spans="1:10" x14ac:dyDescent="0.2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  <c r="I434" s="5">
        <v>-5000</v>
      </c>
      <c r="J434" s="5">
        <f t="shared" ref="J434:J464" si="6">I434-F434</f>
        <v>2027.5964847999803</v>
      </c>
    </row>
    <row r="435" spans="1:10" x14ac:dyDescent="0.2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  <c r="I435" s="5">
        <v>5000</v>
      </c>
      <c r="J435" s="5">
        <f t="shared" si="6"/>
        <v>123.2102558000006</v>
      </c>
    </row>
    <row r="436" spans="1:10" x14ac:dyDescent="0.2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  <c r="I436" s="5">
        <v>66000</v>
      </c>
      <c r="J436" s="5">
        <f t="shared" si="6"/>
        <v>7010.5112738000025</v>
      </c>
    </row>
    <row r="437" spans="1:10" x14ac:dyDescent="0.2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  <c r="I437" s="5">
        <v>-16000</v>
      </c>
      <c r="J437" s="5">
        <f t="shared" si="6"/>
        <v>6817.5443005999987</v>
      </c>
    </row>
    <row r="438" spans="1:10" x14ac:dyDescent="0.2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  <c r="I438" s="5">
        <v>32000</v>
      </c>
      <c r="J438" s="5">
        <f t="shared" si="6"/>
        <v>5950.083724199998</v>
      </c>
    </row>
    <row r="439" spans="1:10" x14ac:dyDescent="0.2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  <c r="I439" s="5">
        <v>10000</v>
      </c>
      <c r="J439" s="5">
        <f t="shared" si="6"/>
        <v>2663.4768652000002</v>
      </c>
    </row>
    <row r="440" spans="1:10" x14ac:dyDescent="0.2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  <c r="I440" s="5">
        <v>-3000</v>
      </c>
      <c r="J440" s="5">
        <f t="shared" si="6"/>
        <v>953.67147350000005</v>
      </c>
    </row>
    <row r="441" spans="1:10" x14ac:dyDescent="0.2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  <c r="I441" s="5">
        <v>-10000</v>
      </c>
      <c r="J441" s="5">
        <f t="shared" si="6"/>
        <v>-1467.1477410999996</v>
      </c>
    </row>
    <row r="442" spans="1:10" x14ac:dyDescent="0.2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  <c r="I442" s="5">
        <v>1000</v>
      </c>
      <c r="J442" s="5">
        <f t="shared" si="6"/>
        <v>5791.1150434000001</v>
      </c>
    </row>
    <row r="443" spans="1:10" x14ac:dyDescent="0.2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  <c r="I443" s="5">
        <v>13000</v>
      </c>
      <c r="J443" s="5">
        <f t="shared" si="6"/>
        <v>-1212.6309908000003</v>
      </c>
    </row>
    <row r="444" spans="1:10" x14ac:dyDescent="0.2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  <c r="I444" s="5">
        <v>-16000</v>
      </c>
      <c r="J444" s="5">
        <f t="shared" si="6"/>
        <v>-1570.5767846000017</v>
      </c>
    </row>
    <row r="445" spans="1:10" x14ac:dyDescent="0.2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  <c r="I445" s="5">
        <v>37000</v>
      </c>
      <c r="J445" s="5">
        <f t="shared" si="6"/>
        <v>8863.118991299998</v>
      </c>
    </row>
    <row r="446" spans="1:10" x14ac:dyDescent="0.2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  <c r="I446" s="5">
        <v>-2000</v>
      </c>
      <c r="J446" s="5">
        <f t="shared" si="6"/>
        <v>6176.55839989999</v>
      </c>
    </row>
    <row r="447" spans="1:10" x14ac:dyDescent="0.2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  <c r="I447" s="5">
        <v>-17000</v>
      </c>
      <c r="J447" s="5">
        <f t="shared" si="6"/>
        <v>-1009.4463451000011</v>
      </c>
    </row>
    <row r="448" spans="1:10" x14ac:dyDescent="0.2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  <c r="I448" s="5">
        <v>-17000</v>
      </c>
      <c r="J448" s="5">
        <f t="shared" si="6"/>
        <v>-732.62628970009973</v>
      </c>
    </row>
    <row r="449" spans="1:10" x14ac:dyDescent="0.2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  <c r="I449" s="5">
        <v>11000</v>
      </c>
      <c r="J449" s="5">
        <f t="shared" si="6"/>
        <v>7376.4076998999999</v>
      </c>
    </row>
    <row r="450" spans="1:10" x14ac:dyDescent="0.2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  <c r="I450" s="5">
        <v>36000</v>
      </c>
      <c r="J450" s="5">
        <f t="shared" si="6"/>
        <v>2490.8350013226009</v>
      </c>
    </row>
    <row r="451" spans="1:10" x14ac:dyDescent="0.2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  <c r="I451" s="5">
        <v>35000</v>
      </c>
      <c r="J451" s="5">
        <f t="shared" si="6"/>
        <v>4234.7716386363973</v>
      </c>
    </row>
    <row r="452" spans="1:10" x14ac:dyDescent="0.2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  <c r="I452" s="5">
        <v>-68000</v>
      </c>
      <c r="J452" s="5">
        <f t="shared" si="6"/>
        <v>3317.4602855096018</v>
      </c>
    </row>
    <row r="453" spans="1:10" x14ac:dyDescent="0.2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  <c r="I453" s="5">
        <v>59000</v>
      </c>
      <c r="J453" s="5">
        <f t="shared" si="6"/>
        <v>9084.3244697623013</v>
      </c>
    </row>
    <row r="454" spans="1:10" x14ac:dyDescent="0.2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  <c r="I454" s="5">
        <v>-30000</v>
      </c>
      <c r="J454" s="5">
        <f t="shared" si="6"/>
        <v>4199.4953083207947</v>
      </c>
    </row>
    <row r="455" spans="1:10" x14ac:dyDescent="0.2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  <c r="I455" s="5">
        <v>-59000</v>
      </c>
      <c r="J455" s="5">
        <f t="shared" si="6"/>
        <v>-4592.5955068381081</v>
      </c>
    </row>
    <row r="456" spans="1:10" x14ac:dyDescent="0.2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  <c r="I456" s="5">
        <v>-21000</v>
      </c>
      <c r="J456" s="5">
        <f t="shared" si="6"/>
        <v>12033.264634622094</v>
      </c>
    </row>
    <row r="457" spans="1:10" x14ac:dyDescent="0.2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  <c r="I457" s="5">
        <v>49000</v>
      </c>
      <c r="J457" s="5">
        <f t="shared" si="6"/>
        <v>-2990.0249335244007</v>
      </c>
    </row>
    <row r="458" spans="1:10" x14ac:dyDescent="0.2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  <c r="I458" s="5">
        <v>-47000</v>
      </c>
      <c r="J458" s="5">
        <f t="shared" si="6"/>
        <v>-318.46869061719917</v>
      </c>
    </row>
    <row r="459" spans="1:10" x14ac:dyDescent="0.2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  <c r="I459" s="5">
        <v>34000</v>
      </c>
      <c r="J459" s="5">
        <f t="shared" si="6"/>
        <v>14651.626882659297</v>
      </c>
    </row>
    <row r="460" spans="1:10" x14ac:dyDescent="0.2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  <c r="I460" s="5">
        <v>-18000</v>
      </c>
      <c r="J460" s="5">
        <f t="shared" si="6"/>
        <v>6281.6356333779986</v>
      </c>
    </row>
    <row r="461" spans="1:10" x14ac:dyDescent="0.2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  <c r="I461" s="5">
        <v>-30000</v>
      </c>
      <c r="J461" s="5">
        <f t="shared" si="6"/>
        <v>16560.090863672995</v>
      </c>
    </row>
    <row r="462" spans="1:10" x14ac:dyDescent="0.2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  <c r="I462" s="5">
        <v>51000</v>
      </c>
      <c r="J462" s="5">
        <f t="shared" si="6"/>
        <v>14344.529394092002</v>
      </c>
    </row>
    <row r="463" spans="1:10" x14ac:dyDescent="0.2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  <c r="I463" s="5">
        <v>-16000</v>
      </c>
      <c r="J463" s="5">
        <f t="shared" si="6"/>
        <v>-2176.7949766748006</v>
      </c>
    </row>
    <row r="464" spans="1:10" x14ac:dyDescent="0.2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  <c r="I464" s="5">
        <v>12000</v>
      </c>
      <c r="J464" s="5">
        <f t="shared" si="6"/>
        <v>5995.8514556990094</v>
      </c>
    </row>
    <row r="465" spans="1:8" x14ac:dyDescent="0.2">
      <c r="A465" s="6"/>
    </row>
    <row r="466" spans="1:8" x14ac:dyDescent="0.2">
      <c r="A466" s="6"/>
      <c r="E466" t="s">
        <v>6</v>
      </c>
      <c r="F466" s="5">
        <f>SUM(F3:F464)</f>
        <v>1114013.8393411809</v>
      </c>
      <c r="G466" s="5">
        <f>SUM(G3:G464)</f>
        <v>742149.39163866069</v>
      </c>
      <c r="H466" s="5">
        <f>F466+G466</f>
        <v>1856163.2309798417</v>
      </c>
    </row>
    <row r="467" spans="1:8" x14ac:dyDescent="0.2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">
      <c r="E468">
        <v>2000</v>
      </c>
      <c r="F468" s="5">
        <f>F466-F467</f>
        <v>1127145.4641136676</v>
      </c>
      <c r="G468" s="5">
        <f>G466-G467</f>
        <v>377654.02299738053</v>
      </c>
      <c r="H468" s="5">
        <f>F468+G468</f>
        <v>1504799.4871110481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Chart1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Jan Havlíček</cp:lastModifiedBy>
  <cp:lastPrinted>2001-11-04T17:57:58Z</cp:lastPrinted>
  <dcterms:created xsi:type="dcterms:W3CDTF">2001-11-03T22:33:48Z</dcterms:created>
  <dcterms:modified xsi:type="dcterms:W3CDTF">2023-09-11T10:13:34Z</dcterms:modified>
</cp:coreProperties>
</file>