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6EC28B-FD73-4B16-9AB6-AAB3C48D6809}" xr6:coauthVersionLast="47" xr6:coauthVersionMax="47" xr10:uidLastSave="{00000000-0000-0000-0000-000000000000}"/>
  <bookViews>
    <workbookView xWindow="-120" yWindow="-120" windowWidth="38640" windowHeight="15720" tabRatio="413"/>
  </bookViews>
  <sheets>
    <sheet name="200109 Upcoming DP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'200109 Upcoming DPR'!$A$11:$IU$11</definedName>
    <definedName name="ADDRESS">#REF!</definedName>
    <definedName name="Amounts">'[4]Journal Voucher'!$C$23,'[4]Journal Voucher'!$C$11,'[4]Journal Voucher'!$C$14,'[4]Journal Voucher'!$C$17,'[4]Journal Voucher'!$C$20,'[4]Journal Voucher'!$C$26,'[4]Journal Voucher'!$C$29,'[4]Journal Voucher'!$C$32</definedName>
    <definedName name="BANKS">#REF!</definedName>
    <definedName name="DetailAdd">[3]Detail!$B$3</definedName>
    <definedName name="DetailClear">[3]Detail!$B$4:$Y$4962</definedName>
    <definedName name="Export" localSheetId="0">#REF!</definedName>
    <definedName name="Export">#REF!</definedName>
    <definedName name="Export_3" localSheetId="0">#REF!</definedName>
    <definedName name="Export_3">#REF!</definedName>
    <definedName name="_xlnm.Print_Area" localSheetId="0">'200109 Upcoming DPR'!$A$5:$K$39</definedName>
    <definedName name="Print_Area_MI">#REF!</definedName>
    <definedName name="REMIT">#REF!</definedName>
    <definedName name="Z_121AFB9C_A63B_4988_AD14_8DAF4B396782_.wvu.PrintArea" localSheetId="0" hidden="1">'200109 Upcoming DPR'!$A$5:$K$39</definedName>
    <definedName name="Z_12D98FA4_E984_478A_A92C_399C28989D8C_.wvu.PrintArea" localSheetId="0" hidden="1">'200109 Upcoming DPR'!$A$5:$K$39</definedName>
    <definedName name="Z_195CE11C_9388_4AFB_9779_E742FBD47D7D_.wvu.PrintArea" localSheetId="0" hidden="1">'200109 Upcoming DPR'!$A$5:$K$39</definedName>
    <definedName name="Z_1DECB272_F686_11D2_94FA_00105A0DC0B3_.wvu.PrintArea" localSheetId="0" hidden="1">'200109 Upcoming DPR'!$A$8:$J$39</definedName>
    <definedName name="Z_29B06641_B088_11D2_ADF7_006097987D85_.wvu.PrintArea" localSheetId="0" hidden="1">'200109 Upcoming DPR'!$A$8:$J$39</definedName>
    <definedName name="Z_43A0526A_0AE7_4DB4_B14B_7B56A1186C30_.wvu.PrintArea" localSheetId="0" hidden="1">'200109 Upcoming DPR'!$A$5:$K$39</definedName>
    <definedName name="Z_4E179603_DD42_11D2_B4B5_00A0D10447DB_.wvu.PrintArea" localSheetId="0" hidden="1">'200109 Upcoming DPR'!$A$8:$J$39</definedName>
    <definedName name="Z_5BB1B14A_4041_11D3_B51A_00A0D10447DB_.wvu.PrintArea" localSheetId="0" hidden="1">'200109 Upcoming DPR'!$A$8:$J$38</definedName>
    <definedName name="Z_6587C53B_0D31_11D3_9DA3_00105A5F7FCC_.wvu.PrintArea" localSheetId="0" hidden="1">'200109 Upcoming DPR'!$A$8:$J$38</definedName>
    <definedName name="Z_6CF55002_AFA3_11D2_9C83_006097987C7E_.wvu.PrintArea" localSheetId="0" hidden="1">'200109 Upcoming DPR'!$A$8:$J$39</definedName>
    <definedName name="Z_6F4BF9A1_B0B1_11D2_AE9A_00105A0DC0F3_.wvu.PrintArea" localSheetId="0" hidden="1">'200109 Upcoming DPR'!$A$8:$J$39</definedName>
    <definedName name="Z_A6E873C2_AFB2_11D2_B2D5_00A0D106FC9E_.wvu.PrintArea" localSheetId="0" hidden="1">'200109 Upcoming DPR'!$A$8:$J$39</definedName>
    <definedName name="Z_C4506BA3_AFAD_11D2_95A1_006097D37626_.wvu.PrintArea" localSheetId="0" hidden="1">'200109 Upcoming DPR'!$A$8:$J$39</definedName>
    <definedName name="Z_E35BDFDB_3040_4A6A_BA8E_F7E0653B5F2C_.wvu.PrintArea" localSheetId="0" hidden="1">'200109 Upcoming DPR'!$A$5:$K$39</definedName>
    <definedName name="Z_E4FD9742_0D2A_11D3_B331_00A0D106FC9E_.wvu.PrintArea" localSheetId="0" hidden="1">'200109 Upcoming DPR'!$A$7:$J$39</definedName>
    <definedName name="Z_EBD68621_7CE4_11D3_AF74_006097D3758C_.wvu.PrintArea" localSheetId="0" hidden="1">'200109 Upcoming DPR'!$A$7:$J$39</definedName>
    <definedName name="Z_F7827FC1_0D47_11D3_AEFF_00A024E573AB_.wvu.PrintArea" localSheetId="0" hidden="1">'200109 Upcoming DPR'!$A$8:$J$38</definedName>
  </definedNames>
  <calcPr calcId="92512"/>
  <customWorkbookViews>
    <customWorkbookView name="mconfer - Personal View" guid="{195CE11C-9388-4AFB-9779-E742FBD47D7D}" mergeInterval="0" personalView="1" maximized="1" windowWidth="1020" windowHeight="607" tabRatio="413" activeSheetId="1"/>
    <customWorkbookView name="rrobin2 - Personal View" guid="{6E4158B8-D9E3-4796-B259-37D4A57AD2EF}" mergeInterval="0" personalView="1" maximized="1" windowWidth="1020" windowHeight="606" tabRatio="413" activeSheetId="1"/>
    <customWorkbookView name="vpham - Personal View" guid="{12D98FA4-E984-478A-A92C-399C28989D8C}" mergeInterval="0" personalView="1" maximized="1" windowWidth="1020" windowHeight="606" tabRatio="413" activeSheetId="1"/>
    <customWorkbookView name="Daniel Temple Houston - Personal View" guid="{CDE77F04-63BC-11D4-AECD-009027B8ACB5}" mergeInterval="0" personalView="1" maximized="1" windowWidth="1020" windowHeight="573" activeSheetId="5"/>
    <customWorkbookView name="elew - Personal View" guid="{DA990B51-4072-11D3-AF1B-00A024E573AB}" mergeInterval="0" personalView="1" maximized="1" windowWidth="1020" windowHeight="606" activeSheetId="1"/>
    <customWorkbookView name="Rebecca M. Grace - Personal View" guid="{1379E11A-0401-11D4-AF14-009027B83EB2}" mergeInterval="0" personalView="1" maximized="1" windowWidth="1020" windowHeight="579" activeSheetId="1"/>
    <customWorkbookView name="Amy Horton - Personal View" guid="{3E77808C-9D0C-11D3-AE65-006097A7AD8F}" mergeInterval="0" personalView="1" maximized="1" windowWidth="1020" windowHeight="573" activeSheetId="1"/>
    <customWorkbookView name="kdurham - Personal View" guid="{20A5F407-2583-11D3-AE73-006097987D85}" mergeInterval="0" personalView="1" maximized="1" windowWidth="1020" windowHeight="546" activeSheetId="1" showComments="commIndAndComment"/>
    <customWorkbookView name="Rebecca Grace - Personal View" guid="{D330E69E-7025-11D3-AE80-00600803BB8F}" mergeInterval="0" personalView="1" maximized="1" windowWidth="1020" windowHeight="579" activeSheetId="1"/>
    <customWorkbookView name="cclark1 - Personal View" guid="{64435AA1-9D46-11D3-AE81-006097DED1FB}" mergeInterval="0" personalView="1" maximized="1" windowWidth="796" windowHeight="385" activeSheetId="1"/>
    <customWorkbookView name="Jon Paul Lewis - Personal View" guid="{F678DE51-3F73-11D3-9651-006097987CAD}" mergeInterval="0" personalView="1" maximized="1" windowWidth="1020" windowHeight="573" activeSheetId="1"/>
    <customWorkbookView name="cgin - Personal View" guid="{5BB1B14A-4041-11D3-B51A-00A0D10447DB}" mergeInterval="0" personalView="1" maximized="1" windowWidth="1020" windowHeight="606" activeSheetId="1" showComments="commIndAndComment"/>
    <customWorkbookView name="elsie lew - Personal View" guid="{F7827FC1-0D47-11D3-AEFF-00A024E573AB}" mergeInterval="0" personalView="1" maximized="1" windowWidth="1020" windowHeight="606" activeSheetId="1"/>
    <customWorkbookView name="darnell houston - Personal View" guid="{1C125763-4039-11D3-AF33-006097D3758C}" mergeInterval="0" personalView="1" maximized="1" windowWidth="1020" windowHeight="581" activeSheetId="1"/>
    <customWorkbookView name="tkotrla - Personal View" guid="{6587C53B-0D31-11D3-9DA3-00105A5F7FCC}" mergeInterval="0" personalView="1" maximized="1" windowWidth="1020" windowHeight="575" activeSheetId="1"/>
    <customWorkbookView name="lreeves - Personal View" guid="{EBD68621-7CE4-11D3-AF74-006097D3758C}" mergeInterval="0" personalView="1" maximized="1" windowWidth="1020" windowHeight="606" activeSheetId="1"/>
    <customWorkbookView name="Kelley J. Huntley - Personal View" guid="{255C78C1-568D-11D3-AF34-00105A0DC0F3}" mergeInterval="0" personalView="1" maximized="1" windowWidth="1020" windowHeight="573" activeSheetId="1"/>
    <customWorkbookView name="Kevin Drachenberg - Personal View" guid="{E4FD9742-0D2A-11D3-B331-00A0D106FC9E}" mergeInterval="0" personalView="1" maximized="1" windowWidth="1020" windowHeight="577" tabRatio="758" activeSheetId="1"/>
    <customWorkbookView name="ldewett - Personal View" guid="{065F50F5-2BF4-11D4-AE7C-006097DED1FB}" mergeInterval="0" personalView="1" maximized="1" windowWidth="1020" windowHeight="573" activeSheetId="1"/>
    <customWorkbookView name="kjohns2 - Personal View" guid="{C32A40C1-2CE1-11D4-AED2-006097D3758C}" mergeInterval="0" personalView="1" maximized="1" windowWidth="1020" windowHeight="582" activeSheetId="1"/>
    <customWorkbookView name="Michael Jacobson - Personal View" guid="{2909B519-623B-11D4-8EAF-00D0B74AD5F5}" mergeInterval="0" personalView="1" maximized="1" windowWidth="1020" windowHeight="569" activeSheetId="5"/>
    <customWorkbookView name="Kyle Gibson - Personal View" guid="{16738D80-6257-11D4-AE74-00105A0FD394}" mergeInterval="0" personalView="1" maximized="1" windowWidth="1020" windowHeight="606" activeSheetId="1"/>
    <customWorkbookView name="ahorton - Personal View" guid="{DCF909F0-03F0-11D4-AEBD-006097A7AD8F}" mergeInterval="0" personalView="1" maximized="1" windowWidth="1020" windowHeight="546" activeSheetId="1"/>
    <customWorkbookView name="jwerner2 - Personal View" guid="{F6EF7D5D-FF3B-11D3-9B12-006097987CAD}" mergeInterval="0" personalView="1" maximized="1" windowWidth="1020" windowHeight="565" activeSheetId="1"/>
    <customWorkbookView name="gwillia4 - Personal View" guid="{43A0526A-0AE7-4DB4-B14B-7B56A1186C30}" mergeInterval="0" personalView="1" maximized="1" windowWidth="1020" windowHeight="606" tabRatio="413" activeSheetId="1"/>
    <customWorkbookView name="ghyde - Personal View" guid="{121AFB9C-A63B-4988-AD14-8DAF4B396782}" mergeInterval="0" personalView="1" maximized="1" windowWidth="1020" windowHeight="606" tabRatio="413" activeSheetId="1"/>
    <customWorkbookView name="staylor8 - Personal View" guid="{E35BDFDB-3040-4A6A-BA8E-F7E0653B5F2C}" mergeInterval="0" personalView="1" maximized="1" windowWidth="1020" windowHeight="606" tabRatio="413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H25" i="1"/>
  <c r="I25" i="1"/>
  <c r="H35" i="1"/>
  <c r="I35" i="1"/>
  <c r="H39" i="1"/>
  <c r="I39" i="1"/>
</calcChain>
</file>

<file path=xl/sharedStrings.xml><?xml version="1.0" encoding="utf-8"?>
<sst xmlns="http://schemas.openxmlformats.org/spreadsheetml/2006/main" count="118" uniqueCount="67">
  <si>
    <t>TYPE</t>
  </si>
  <si>
    <t>INITIALS</t>
  </si>
  <si>
    <t>CUSTOMER</t>
  </si>
  <si>
    <t>DESK CODE</t>
  </si>
  <si>
    <t>REGION</t>
  </si>
  <si>
    <t>DEL PERIOD</t>
  </si>
  <si>
    <t>VOLUME</t>
  </si>
  <si>
    <t>$$</t>
  </si>
  <si>
    <t>EXPLANATION</t>
  </si>
  <si>
    <t>(P,S,T</t>
  </si>
  <si>
    <t>(EPMI-</t>
  </si>
  <si>
    <t>(PROD MONTH)</t>
  </si>
  <si>
    <t>VARIANCE</t>
  </si>
  <si>
    <t>DP, DR, etc)</t>
  </si>
  <si>
    <t>(+ = income)</t>
  </si>
  <si>
    <t>(- = expense)</t>
  </si>
  <si>
    <t>EAST TOTAL (Regions 1-6)</t>
  </si>
  <si>
    <t>GRAND TOTAL</t>
  </si>
  <si>
    <t>UPCOMING PMAs (DPR Exposure Items)</t>
  </si>
  <si>
    <t>NOTES (I.e., Carryforward)</t>
  </si>
  <si>
    <t>WEST TOTAL (Regions 7-12)</t>
  </si>
  <si>
    <t>For any items that will have a DPR impact of over $15,000; enter here</t>
  </si>
  <si>
    <t>*</t>
  </si>
  <si>
    <t xml:space="preserve"> Ksettle\Accntng\Flash\2001\2001 09 Upcoming DPRs - DPR Exposure.xls</t>
  </si>
  <si>
    <t xml:space="preserve">DEADLINE --&gt; Friday End Of Day the 19th </t>
  </si>
  <si>
    <t>Carryforward any items from 09/01 that did not clear and add a status update to the explanation</t>
  </si>
  <si>
    <t>0109 PMAs &gt;$15,000  (Adjustments Made During CheckOut After 1st Workday)</t>
  </si>
  <si>
    <t>PA</t>
  </si>
  <si>
    <t>AHC</t>
  </si>
  <si>
    <t>El Paso Electric Company</t>
  </si>
  <si>
    <t>EPMI-ST-WHOURLY</t>
  </si>
  <si>
    <t>R7</t>
  </si>
  <si>
    <t>SA</t>
  </si>
  <si>
    <t>813416.1-Deal entered on 10/10/01 to true up February 2000 EnPower deals to the model</t>
  </si>
  <si>
    <t>813417.1-Deal entered on 10/10/01 to true up March 2000 EnPower deals to the model</t>
  </si>
  <si>
    <t>813418.1-Deal entered on 10/10/01 to true up March 2000 EnPower deals to the model</t>
  </si>
  <si>
    <t>813419.1-Deal entered on 10/10/01 to true up June 2000 EnPower deals to the model</t>
  </si>
  <si>
    <t>813420.1-Deal entered on 10/10/01 to true up June 2000 EnPower deals to the model</t>
  </si>
  <si>
    <t>813409.1-Deal entered on 10/10/01 to true up February 2000 EnPower deals to the model</t>
  </si>
  <si>
    <t>EPMI-ST-SW</t>
  </si>
  <si>
    <t>Salt River Project</t>
  </si>
  <si>
    <t>T</t>
  </si>
  <si>
    <t>800630.2-Deal entered to account for losses on September 2001 reserved transmission for the ST SW desk DMS #11291</t>
  </si>
  <si>
    <t>GW</t>
  </si>
  <si>
    <t>Missouri Joint Municipal Elect.</t>
  </si>
  <si>
    <t>EPMI-LT-MGMT</t>
  </si>
  <si>
    <t>R5</t>
  </si>
  <si>
    <t>56527.1 Curtailed by Enron on 9/5/01 hr 13-20 DMS # 11235</t>
  </si>
  <si>
    <t>56527.1  Curtailed by Enron on 9/18/01 hr 24 DMS # 11324</t>
  </si>
  <si>
    <t>56527.1 Cut on 9/22/01 multiple hours DMS # 11326</t>
  </si>
  <si>
    <t>56527.1 Cut on 9/23/01 and booked out hr 21-24 DMS # 11331</t>
  </si>
  <si>
    <t>S</t>
  </si>
  <si>
    <t>P</t>
  </si>
  <si>
    <t>MC</t>
  </si>
  <si>
    <t>Enron Energy Services</t>
  </si>
  <si>
    <t>EPMI-LT-NENG</t>
  </si>
  <si>
    <t>R1B</t>
  </si>
  <si>
    <t>759492.1 9/10/01 Price change 4112 mws from $83.14 to $60.24 = $94,162.23, 9/11/01 $38.38 to $35.78 = $10,691.2</t>
  </si>
  <si>
    <t>RLR</t>
  </si>
  <si>
    <t xml:space="preserve">Central Maine Power </t>
  </si>
  <si>
    <t>516093.8, 570207.7 - Vol adjustment of 1,412.78 mwhs @ $77.80 related to actualization of the Nepool market.</t>
  </si>
  <si>
    <t>ISO New England</t>
  </si>
  <si>
    <t xml:space="preserve">Multiple deals - Vol and price adjustments related to the actualization of Nepool and index price adjustments - NE-ISO-POOL. Add'l detail given to Risk Team. </t>
  </si>
  <si>
    <t>KS</t>
  </si>
  <si>
    <t>Kanas City Power &amp; Light Company Inc</t>
  </si>
  <si>
    <t>EMPI-HRLY-SE</t>
  </si>
  <si>
    <t>767817.1 deal removed, 298 @31=9238; 258@32=8256; deal duplicated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</si>
</sst>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\ #,##0.00;[Red]&quot;$&quot;\ \-#,##0.00"/>
    <numFmt numFmtId="165" formatCode="#,##0;\(#,##0\);\-\-"/>
    <numFmt numFmtId="166" formatCode="#,##0.00;\(#,##0.00\);\-\-"/>
    <numFmt numFmtId="167" formatCode="_(* #,##0_);_(* \(#,##0\);_(* &quot;-&quot;??_);_(@_)"/>
    <numFmt numFmtId="172" formatCode="0.00_);\(0.00\)"/>
  </numFmts>
  <fonts count="18" x14ac:knownFonts="1">
    <font>
      <sz val="10"/>
      <name val="MS Sans Serif"/>
    </font>
    <font>
      <sz val="10"/>
      <name val="MS Sans Serif"/>
    </font>
    <font>
      <sz val="10"/>
      <name val="Arial"/>
    </font>
    <font>
      <sz val="10"/>
      <color indexed="8"/>
      <name val="MS Sans Serif"/>
    </font>
    <font>
      <b/>
      <sz val="16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8"/>
      <name val="MS Sans Serif"/>
      <family val="2"/>
    </font>
    <font>
      <b/>
      <sz val="16"/>
      <color indexed="10"/>
      <name val="Arial"/>
      <family val="2"/>
    </font>
    <font>
      <b/>
      <sz val="24"/>
      <color indexed="10"/>
      <name val="Arial"/>
      <family val="2"/>
    </font>
    <font>
      <sz val="11"/>
      <name val="Arial"/>
      <family val="2"/>
    </font>
    <font>
      <b/>
      <sz val="10"/>
      <color indexed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3" fillId="0" borderId="0"/>
  </cellStyleXfs>
  <cellXfs count="138">
    <xf numFmtId="0" fontId="0" fillId="0" borderId="0" xfId="0"/>
    <xf numFmtId="0" fontId="4" fillId="0" borderId="0" xfId="3" applyFont="1" applyAlignment="1">
      <alignment vertical="top"/>
    </xf>
    <xf numFmtId="0" fontId="5" fillId="0" borderId="0" xfId="3" applyFont="1" applyAlignment="1">
      <alignment vertical="top"/>
    </xf>
    <xf numFmtId="0" fontId="2" fillId="0" borderId="0" xfId="3" applyAlignment="1">
      <alignment vertical="top"/>
    </xf>
    <xf numFmtId="0" fontId="2" fillId="0" borderId="0" xfId="3" applyAlignment="1">
      <alignment horizontal="center" vertical="top"/>
    </xf>
    <xf numFmtId="0" fontId="2" fillId="0" borderId="0" xfId="3" applyAlignment="1">
      <alignment vertical="top" wrapText="1"/>
    </xf>
    <xf numFmtId="44" fontId="2" fillId="0" borderId="0" xfId="2" applyFont="1" applyAlignment="1">
      <alignment vertical="top"/>
    </xf>
    <xf numFmtId="0" fontId="2" fillId="0" borderId="0" xfId="3" applyFill="1" applyAlignment="1">
      <alignment vertical="top"/>
    </xf>
    <xf numFmtId="0" fontId="6" fillId="0" borderId="0" xfId="3" applyFont="1" applyBorder="1" applyAlignment="1">
      <alignment vertical="top"/>
    </xf>
    <xf numFmtId="0" fontId="6" fillId="2" borderId="1" xfId="3" applyFont="1" applyFill="1" applyBorder="1" applyAlignment="1">
      <alignment vertical="top"/>
    </xf>
    <xf numFmtId="0" fontId="2" fillId="2" borderId="2" xfId="3" applyFill="1" applyBorder="1" applyAlignment="1">
      <alignment vertical="top"/>
    </xf>
    <xf numFmtId="0" fontId="2" fillId="2" borderId="3" xfId="3" applyFill="1" applyBorder="1" applyAlignment="1">
      <alignment horizontal="center" vertical="top"/>
    </xf>
    <xf numFmtId="44" fontId="2" fillId="0" borderId="0" xfId="2" applyFont="1" applyBorder="1" applyAlignment="1">
      <alignment vertical="top"/>
    </xf>
    <xf numFmtId="0" fontId="2" fillId="0" borderId="0" xfId="3" applyBorder="1" applyAlignment="1">
      <alignment vertical="top" wrapText="1"/>
    </xf>
    <xf numFmtId="0" fontId="8" fillId="0" borderId="0" xfId="3" applyFont="1" applyAlignment="1">
      <alignment vertical="top"/>
    </xf>
    <xf numFmtId="0" fontId="8" fillId="2" borderId="4" xfId="3" applyFont="1" applyFill="1" applyBorder="1" applyAlignment="1">
      <alignment vertical="top"/>
    </xf>
    <xf numFmtId="0" fontId="8" fillId="2" borderId="5" xfId="3" applyFont="1" applyFill="1" applyBorder="1" applyAlignment="1">
      <alignment vertical="top"/>
    </xf>
    <xf numFmtId="0" fontId="8" fillId="2" borderId="4" xfId="3" applyFont="1" applyFill="1" applyBorder="1" applyAlignment="1">
      <alignment horizontal="center" vertical="top"/>
    </xf>
    <xf numFmtId="0" fontId="8" fillId="0" borderId="0" xfId="3" applyFont="1" applyFill="1" applyAlignment="1">
      <alignment vertical="top"/>
    </xf>
    <xf numFmtId="0" fontId="8" fillId="2" borderId="6" xfId="3" applyFont="1" applyFill="1" applyBorder="1" applyAlignment="1">
      <alignment vertical="top"/>
    </xf>
    <xf numFmtId="0" fontId="8" fillId="2" borderId="7" xfId="3" applyFont="1" applyFill="1" applyBorder="1" applyAlignment="1">
      <alignment vertical="top"/>
    </xf>
    <xf numFmtId="0" fontId="8" fillId="2" borderId="6" xfId="3" applyFont="1" applyFill="1" applyBorder="1" applyAlignment="1">
      <alignment horizontal="center" vertical="top"/>
    </xf>
    <xf numFmtId="0" fontId="2" fillId="0" borderId="0" xfId="3" applyFont="1" applyFill="1" applyAlignment="1">
      <alignment vertical="top"/>
    </xf>
    <xf numFmtId="0" fontId="8" fillId="2" borderId="8" xfId="3" applyFont="1" applyFill="1" applyBorder="1" applyAlignment="1">
      <alignment vertical="top"/>
    </xf>
    <xf numFmtId="0" fontId="2" fillId="2" borderId="8" xfId="3" applyFill="1" applyBorder="1" applyAlignment="1">
      <alignment vertical="top" wrapText="1"/>
    </xf>
    <xf numFmtId="0" fontId="2" fillId="0" borderId="0" xfId="3" applyFill="1" applyAlignment="1">
      <alignment horizontal="center" vertical="top"/>
    </xf>
    <xf numFmtId="0" fontId="2" fillId="0" borderId="0" xfId="3" applyFill="1" applyAlignment="1">
      <alignment vertical="top" wrapText="1"/>
    </xf>
    <xf numFmtId="44" fontId="2" fillId="0" borderId="0" xfId="2" applyFont="1" applyFill="1" applyAlignment="1">
      <alignment vertical="top"/>
    </xf>
    <xf numFmtId="0" fontId="10" fillId="0" borderId="0" xfId="3" applyFont="1" applyFill="1" applyAlignment="1">
      <alignment vertical="top"/>
    </xf>
    <xf numFmtId="167" fontId="7" fillId="2" borderId="8" xfId="1" applyNumberFormat="1" applyFont="1" applyFill="1" applyBorder="1" applyAlignment="1">
      <alignment vertical="top"/>
    </xf>
    <xf numFmtId="44" fontId="7" fillId="2" borderId="8" xfId="2" applyFont="1" applyFill="1" applyBorder="1" applyAlignment="1">
      <alignment vertical="top"/>
    </xf>
    <xf numFmtId="0" fontId="10" fillId="0" borderId="0" xfId="3" applyFont="1" applyAlignment="1">
      <alignment vertical="top"/>
    </xf>
    <xf numFmtId="0" fontId="2" fillId="0" borderId="0" xfId="3" applyFont="1" applyAlignment="1">
      <alignment vertical="top"/>
    </xf>
    <xf numFmtId="0" fontId="8" fillId="2" borderId="8" xfId="3" applyFont="1" applyFill="1" applyBorder="1" applyAlignment="1">
      <alignment horizontal="center" vertical="top"/>
    </xf>
    <xf numFmtId="0" fontId="8" fillId="2" borderId="8" xfId="3" applyFont="1" applyFill="1" applyBorder="1" applyAlignment="1">
      <alignment vertical="top" wrapText="1"/>
    </xf>
    <xf numFmtId="0" fontId="8" fillId="3" borderId="0" xfId="3" applyFont="1" applyFill="1" applyAlignment="1">
      <alignment vertical="top"/>
    </xf>
    <xf numFmtId="0" fontId="11" fillId="0" borderId="0" xfId="3" applyFont="1" applyFill="1" applyAlignment="1">
      <alignment vertical="top" wrapText="1"/>
    </xf>
    <xf numFmtId="0" fontId="11" fillId="2" borderId="9" xfId="3" applyFont="1" applyFill="1" applyBorder="1" applyAlignment="1">
      <alignment vertical="top" wrapText="1"/>
    </xf>
    <xf numFmtId="0" fontId="10" fillId="0" borderId="0" xfId="3" applyFont="1" applyFill="1" applyAlignment="1">
      <alignment vertical="top" wrapText="1"/>
    </xf>
    <xf numFmtId="0" fontId="2" fillId="0" borderId="0" xfId="3" applyFont="1" applyFill="1" applyBorder="1" applyAlignment="1">
      <alignment vertical="top" wrapText="1"/>
    </xf>
    <xf numFmtId="0" fontId="8" fillId="2" borderId="10" xfId="3" applyFont="1" applyFill="1" applyBorder="1" applyAlignment="1">
      <alignment vertical="top"/>
    </xf>
    <xf numFmtId="0" fontId="8" fillId="2" borderId="10" xfId="3" applyFont="1" applyFill="1" applyBorder="1" applyAlignment="1">
      <alignment horizontal="center" vertical="top"/>
    </xf>
    <xf numFmtId="0" fontId="8" fillId="2" borderId="10" xfId="3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166" fontId="0" fillId="0" borderId="0" xfId="0" applyNumberFormat="1" applyFill="1" applyAlignment="1">
      <alignment vertical="top"/>
    </xf>
    <xf numFmtId="165" fontId="9" fillId="0" borderId="0" xfId="0" applyNumberFormat="1" applyFont="1" applyFill="1" applyBorder="1" applyAlignment="1">
      <alignment horizontal="center" vertical="top" wrapText="1"/>
    </xf>
    <xf numFmtId="166" fontId="9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166" fontId="9" fillId="0" borderId="0" xfId="0" applyNumberFormat="1" applyFont="1" applyFill="1" applyBorder="1" applyAlignment="1">
      <alignment horizontal="center" vertical="top" wrapText="1"/>
    </xf>
    <xf numFmtId="167" fontId="7" fillId="2" borderId="8" xfId="1" applyNumberFormat="1" applyFont="1" applyFill="1" applyBorder="1" applyAlignment="1">
      <alignment horizontal="center" vertical="top"/>
    </xf>
    <xf numFmtId="17" fontId="8" fillId="2" borderId="11" xfId="3" quotePrefix="1" applyNumberFormat="1" applyFont="1" applyFill="1" applyBorder="1" applyAlignment="1">
      <alignment horizontal="center" vertical="top" wrapText="1"/>
    </xf>
    <xf numFmtId="167" fontId="2" fillId="0" borderId="0" xfId="1" applyNumberFormat="1" applyFont="1" applyAlignment="1">
      <alignment horizontal="center" vertical="top"/>
    </xf>
    <xf numFmtId="167" fontId="2" fillId="0" borderId="0" xfId="1" applyNumberFormat="1" applyFont="1" applyBorder="1" applyAlignment="1">
      <alignment horizontal="center" vertical="top"/>
    </xf>
    <xf numFmtId="167" fontId="8" fillId="2" borderId="10" xfId="1" applyNumberFormat="1" applyFont="1" applyFill="1" applyBorder="1" applyAlignment="1">
      <alignment horizontal="center" vertical="top"/>
    </xf>
    <xf numFmtId="167" fontId="2" fillId="0" borderId="0" xfId="1" applyNumberFormat="1" applyFont="1" applyFill="1" applyAlignment="1">
      <alignment horizontal="center" vertical="top"/>
    </xf>
    <xf numFmtId="0" fontId="0" fillId="0" borderId="0" xfId="0" applyFill="1" applyBorder="1" applyAlignment="1">
      <alignment horizontal="center" vertical="top" wrapText="1"/>
    </xf>
    <xf numFmtId="7" fontId="8" fillId="2" borderId="12" xfId="2" applyNumberFormat="1" applyFont="1" applyFill="1" applyBorder="1" applyAlignment="1">
      <alignment vertical="top"/>
    </xf>
    <xf numFmtId="167" fontId="2" fillId="0" borderId="0" xfId="1" applyNumberFormat="1" applyFont="1" applyAlignment="1">
      <alignment vertical="top"/>
    </xf>
    <xf numFmtId="0" fontId="14" fillId="0" borderId="0" xfId="3" applyFont="1" applyAlignment="1">
      <alignment vertical="top"/>
    </xf>
    <xf numFmtId="0" fontId="9" fillId="0" borderId="0" xfId="3" applyFont="1" applyAlignment="1">
      <alignment vertical="top"/>
    </xf>
    <xf numFmtId="0" fontId="9" fillId="0" borderId="0" xfId="3" applyFont="1" applyAlignment="1">
      <alignment horizontal="center" vertical="top"/>
    </xf>
    <xf numFmtId="0" fontId="15" fillId="0" borderId="1" xfId="3" applyFont="1" applyBorder="1" applyAlignment="1">
      <alignment vertical="top"/>
    </xf>
    <xf numFmtId="0" fontId="2" fillId="0" borderId="2" xfId="3" applyBorder="1" applyAlignment="1">
      <alignment vertical="top"/>
    </xf>
    <xf numFmtId="0" fontId="2" fillId="0" borderId="3" xfId="3" applyBorder="1" applyAlignment="1">
      <alignment vertical="top"/>
    </xf>
    <xf numFmtId="0" fontId="15" fillId="0" borderId="0" xfId="3" applyFont="1" applyBorder="1" applyAlignment="1">
      <alignment vertical="top"/>
    </xf>
    <xf numFmtId="0" fontId="2" fillId="0" borderId="0" xfId="3" applyBorder="1" applyAlignment="1">
      <alignment vertical="top"/>
    </xf>
    <xf numFmtId="0" fontId="9" fillId="0" borderId="10" xfId="3" applyFont="1" applyFill="1" applyBorder="1" applyAlignment="1">
      <alignment vertical="top"/>
    </xf>
    <xf numFmtId="0" fontId="11" fillId="0" borderId="0" xfId="3" applyFont="1" applyFill="1" applyBorder="1" applyAlignment="1">
      <alignment vertical="top" wrapText="1"/>
    </xf>
    <xf numFmtId="17" fontId="9" fillId="0" borderId="10" xfId="3" applyNumberFormat="1" applyFont="1" applyFill="1" applyBorder="1" applyAlignment="1">
      <alignment horizontal="center" vertical="top" wrapText="1"/>
    </xf>
    <xf numFmtId="0" fontId="11" fillId="0" borderId="0" xfId="3" applyFont="1" applyAlignment="1">
      <alignment vertical="top"/>
    </xf>
    <xf numFmtId="0" fontId="16" fillId="0" borderId="0" xfId="3" applyFont="1" applyAlignment="1">
      <alignment vertical="top"/>
    </xf>
    <xf numFmtId="0" fontId="9" fillId="0" borderId="8" xfId="3" applyFont="1" applyFill="1" applyBorder="1" applyAlignment="1">
      <alignment horizontal="center" vertical="top"/>
    </xf>
    <xf numFmtId="0" fontId="9" fillId="0" borderId="10" xfId="3" applyFont="1" applyFill="1" applyBorder="1" applyAlignment="1">
      <alignment horizontal="center" vertical="top"/>
    </xf>
    <xf numFmtId="7" fontId="9" fillId="0" borderId="13" xfId="3" applyNumberFormat="1" applyFont="1" applyFill="1" applyBorder="1" applyAlignment="1">
      <alignment vertical="top"/>
    </xf>
    <xf numFmtId="17" fontId="9" fillId="0" borderId="0" xfId="3" applyNumberFormat="1" applyFont="1" applyAlignment="1">
      <alignment horizontal="center" vertical="top" wrapText="1"/>
    </xf>
    <xf numFmtId="17" fontId="2" fillId="0" borderId="0" xfId="3" applyNumberFormat="1" applyAlignment="1">
      <alignment horizontal="center" vertical="top" wrapText="1"/>
    </xf>
    <xf numFmtId="17" fontId="2" fillId="0" borderId="0" xfId="3" applyNumberFormat="1" applyAlignment="1">
      <alignment vertical="top" wrapText="1"/>
    </xf>
    <xf numFmtId="17" fontId="2" fillId="2" borderId="3" xfId="3" applyNumberFormat="1" applyFill="1" applyBorder="1" applyAlignment="1">
      <alignment horizontal="center" vertical="top" wrapText="1"/>
    </xf>
    <xf numFmtId="17" fontId="8" fillId="2" borderId="10" xfId="3" applyNumberFormat="1" applyFont="1" applyFill="1" applyBorder="1" applyAlignment="1">
      <alignment horizontal="center" vertical="top" wrapText="1"/>
    </xf>
    <xf numFmtId="17" fontId="2" fillId="0" borderId="0" xfId="3" applyNumberFormat="1" applyFill="1" applyAlignment="1">
      <alignment horizontal="center" vertical="top" wrapText="1"/>
    </xf>
    <xf numFmtId="17" fontId="7" fillId="2" borderId="8" xfId="1" applyNumberFormat="1" applyFont="1" applyFill="1" applyBorder="1" applyAlignment="1">
      <alignment horizontal="center" vertical="top"/>
    </xf>
    <xf numFmtId="17" fontId="12" fillId="0" borderId="0" xfId="0" applyNumberFormat="1" applyFont="1" applyFill="1" applyBorder="1" applyAlignment="1">
      <alignment horizontal="center" vertical="top"/>
    </xf>
    <xf numFmtId="17" fontId="8" fillId="2" borderId="14" xfId="3" applyNumberFormat="1" applyFont="1" applyFill="1" applyBorder="1" applyAlignment="1">
      <alignment horizontal="center" vertical="top" wrapText="1"/>
    </xf>
    <xf numFmtId="17" fontId="8" fillId="2" borderId="15" xfId="3" applyNumberFormat="1" applyFont="1" applyFill="1" applyBorder="1" applyAlignment="1">
      <alignment horizontal="center" vertical="top" wrapText="1"/>
    </xf>
    <xf numFmtId="17" fontId="8" fillId="2" borderId="16" xfId="3" applyNumberFormat="1" applyFont="1" applyFill="1" applyBorder="1" applyAlignment="1">
      <alignment horizontal="center" vertical="top" wrapText="1"/>
    </xf>
    <xf numFmtId="0" fontId="8" fillId="2" borderId="17" xfId="3" applyFont="1" applyFill="1" applyBorder="1" applyAlignment="1">
      <alignment horizontal="center" vertical="top"/>
    </xf>
    <xf numFmtId="0" fontId="13" fillId="0" borderId="0" xfId="0" applyFont="1" applyAlignment="1">
      <alignment vertical="top"/>
    </xf>
    <xf numFmtId="0" fontId="9" fillId="0" borderId="8" xfId="0" applyFont="1" applyBorder="1" applyAlignment="1">
      <alignment horizontal="center" vertical="top"/>
    </xf>
    <xf numFmtId="0" fontId="12" fillId="0" borderId="8" xfId="4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9" fillId="0" borderId="8" xfId="0" applyFont="1" applyFill="1" applyBorder="1" applyAlignment="1">
      <alignment horizontal="left" vertical="top" wrapText="1"/>
    </xf>
    <xf numFmtId="166" fontId="17" fillId="0" borderId="0" xfId="0" applyNumberFormat="1" applyFont="1" applyFill="1" applyAlignment="1">
      <alignment horizontal="left" vertical="top"/>
    </xf>
    <xf numFmtId="167" fontId="8" fillId="2" borderId="8" xfId="1" applyNumberFormat="1" applyFont="1" applyFill="1" applyBorder="1" applyAlignment="1">
      <alignment horizontal="right" vertical="top"/>
    </xf>
    <xf numFmtId="17" fontId="9" fillId="0" borderId="18" xfId="3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/>
    </xf>
    <xf numFmtId="44" fontId="2" fillId="0" borderId="0" xfId="2" applyFont="1" applyAlignment="1">
      <alignment horizontal="center"/>
    </xf>
    <xf numFmtId="0" fontId="8" fillId="2" borderId="19" xfId="3" applyFont="1" applyFill="1" applyBorder="1" applyAlignment="1">
      <alignment horizontal="center" vertical="top"/>
    </xf>
    <xf numFmtId="7" fontId="9" fillId="0" borderId="8" xfId="2" applyNumberFormat="1" applyFont="1" applyBorder="1" applyAlignment="1">
      <alignment vertical="top"/>
    </xf>
    <xf numFmtId="0" fontId="0" fillId="0" borderId="8" xfId="0" applyBorder="1"/>
    <xf numFmtId="37" fontId="9" fillId="0" borderId="8" xfId="2" applyNumberFormat="1" applyFont="1" applyBorder="1" applyAlignment="1">
      <alignment vertical="top"/>
    </xf>
    <xf numFmtId="37" fontId="9" fillId="0" borderId="10" xfId="3" applyNumberFormat="1" applyFont="1" applyFill="1" applyBorder="1" applyAlignment="1">
      <alignment horizontal="right" vertical="top"/>
    </xf>
    <xf numFmtId="0" fontId="8" fillId="0" borderId="0" xfId="3" applyFont="1" applyFill="1" applyBorder="1" applyAlignment="1">
      <alignment vertical="top"/>
    </xf>
    <xf numFmtId="0" fontId="8" fillId="0" borderId="0" xfId="3" applyFont="1" applyFill="1" applyBorder="1" applyAlignment="1">
      <alignment horizontal="center" vertical="top"/>
    </xf>
    <xf numFmtId="17" fontId="8" fillId="0" borderId="0" xfId="3" applyNumberFormat="1" applyFont="1" applyFill="1" applyBorder="1" applyAlignment="1">
      <alignment horizontal="center" vertical="top" wrapText="1"/>
    </xf>
    <xf numFmtId="167" fontId="8" fillId="0" borderId="0" xfId="1" applyNumberFormat="1" applyFont="1" applyFill="1" applyBorder="1" applyAlignment="1">
      <alignment horizontal="center" vertical="top"/>
    </xf>
    <xf numFmtId="7" fontId="8" fillId="0" borderId="0" xfId="2" applyNumberFormat="1" applyFont="1" applyFill="1" applyBorder="1" applyAlignment="1">
      <alignment vertical="top"/>
    </xf>
    <xf numFmtId="0" fontId="8" fillId="0" borderId="0" xfId="3" applyFont="1" applyFill="1" applyBorder="1" applyAlignment="1">
      <alignment vertical="top" wrapText="1"/>
    </xf>
    <xf numFmtId="0" fontId="0" fillId="0" borderId="8" xfId="0" applyBorder="1" applyAlignment="1">
      <alignment wrapText="1"/>
    </xf>
    <xf numFmtId="0" fontId="9" fillId="0" borderId="8" xfId="3" applyFont="1" applyFill="1" applyBorder="1" applyAlignment="1">
      <alignment horizontal="center"/>
    </xf>
    <xf numFmtId="17" fontId="9" fillId="0" borderId="10" xfId="3" applyNumberFormat="1" applyFont="1" applyFill="1" applyBorder="1" applyAlignment="1">
      <alignment horizontal="center" wrapText="1"/>
    </xf>
    <xf numFmtId="167" fontId="9" fillId="0" borderId="10" xfId="3" applyNumberFormat="1" applyFont="1" applyFill="1" applyBorder="1" applyAlignment="1">
      <alignment horizontal="right"/>
    </xf>
    <xf numFmtId="0" fontId="11" fillId="0" borderId="0" xfId="3" applyFont="1" applyFill="1" applyBorder="1" applyAlignment="1">
      <alignment wrapText="1"/>
    </xf>
    <xf numFmtId="0" fontId="0" fillId="0" borderId="8" xfId="0" applyBorder="1" applyAlignment="1"/>
    <xf numFmtId="0" fontId="9" fillId="0" borderId="10" xfId="3" applyFont="1" applyFill="1" applyBorder="1" applyAlignment="1">
      <alignment horizontal="right"/>
    </xf>
    <xf numFmtId="7" fontId="9" fillId="0" borderId="8" xfId="2" applyNumberFormat="1" applyFont="1" applyFill="1" applyBorder="1" applyAlignment="1">
      <alignment horizontal="right" wrapText="1"/>
    </xf>
    <xf numFmtId="0" fontId="9" fillId="0" borderId="8" xfId="3" applyFont="1" applyFill="1" applyBorder="1" applyAlignment="1"/>
    <xf numFmtId="7" fontId="9" fillId="0" borderId="10" xfId="3" applyNumberFormat="1" applyFont="1" applyFill="1" applyBorder="1" applyAlignment="1"/>
    <xf numFmtId="0" fontId="9" fillId="0" borderId="10" xfId="0" applyFont="1" applyFill="1" applyBorder="1" applyAlignment="1">
      <alignment horizontal="left" wrapText="1"/>
    </xf>
    <xf numFmtId="0" fontId="9" fillId="0" borderId="10" xfId="3" applyFont="1" applyFill="1" applyBorder="1" applyAlignment="1">
      <alignment horizontal="center"/>
    </xf>
    <xf numFmtId="0" fontId="9" fillId="0" borderId="8" xfId="0" applyFont="1" applyFill="1" applyBorder="1" applyAlignment="1">
      <alignment horizontal="left" wrapText="1"/>
    </xf>
    <xf numFmtId="0" fontId="9" fillId="0" borderId="10" xfId="3" applyFont="1" applyFill="1" applyBorder="1" applyAlignment="1"/>
    <xf numFmtId="7" fontId="9" fillId="0" borderId="13" xfId="3" applyNumberFormat="1" applyFont="1" applyFill="1" applyBorder="1" applyAlignment="1"/>
    <xf numFmtId="17" fontId="9" fillId="0" borderId="18" xfId="3" applyNumberFormat="1" applyFont="1" applyFill="1" applyBorder="1" applyAlignment="1">
      <alignment horizontal="center" wrapText="1"/>
    </xf>
    <xf numFmtId="0" fontId="0" fillId="0" borderId="12" xfId="0" applyBorder="1" applyAlignment="1"/>
    <xf numFmtId="4" fontId="0" fillId="0" borderId="0" xfId="0" applyNumberFormat="1" applyFill="1" applyBorder="1" applyAlignment="1">
      <alignment vertical="top" wrapText="1"/>
    </xf>
    <xf numFmtId="167" fontId="9" fillId="0" borderId="10" xfId="1" applyNumberFormat="1" applyFont="1" applyFill="1" applyBorder="1" applyAlignment="1">
      <alignment horizontal="right"/>
    </xf>
    <xf numFmtId="0" fontId="8" fillId="2" borderId="14" xfId="3" applyFont="1" applyFill="1" applyBorder="1" applyAlignment="1">
      <alignment vertical="top"/>
    </xf>
    <xf numFmtId="0" fontId="8" fillId="2" borderId="15" xfId="3" applyFont="1" applyFill="1" applyBorder="1" applyAlignment="1">
      <alignment vertical="top"/>
    </xf>
    <xf numFmtId="0" fontId="8" fillId="2" borderId="20" xfId="3" applyFont="1" applyFill="1" applyBorder="1" applyAlignment="1">
      <alignment vertical="top" wrapText="1"/>
    </xf>
    <xf numFmtId="0" fontId="8" fillId="2" borderId="21" xfId="3" applyFont="1" applyFill="1" applyBorder="1" applyAlignment="1">
      <alignment vertical="top" wrapText="1"/>
    </xf>
    <xf numFmtId="0" fontId="8" fillId="2" borderId="16" xfId="3" applyFont="1" applyFill="1" applyBorder="1" applyAlignment="1">
      <alignment vertical="top"/>
    </xf>
    <xf numFmtId="0" fontId="8" fillId="2" borderId="22" xfId="3" applyFont="1" applyFill="1" applyBorder="1" applyAlignment="1">
      <alignment vertical="top" wrapText="1"/>
    </xf>
    <xf numFmtId="0" fontId="0" fillId="0" borderId="23" xfId="0" applyBorder="1" applyAlignment="1">
      <alignment horizontal="center"/>
    </xf>
    <xf numFmtId="0" fontId="0" fillId="0" borderId="24" xfId="0" applyFill="1" applyBorder="1" applyAlignment="1"/>
    <xf numFmtId="0" fontId="0" fillId="0" borderId="8" xfId="0" applyBorder="1" applyAlignment="1">
      <alignment horizontal="center"/>
    </xf>
    <xf numFmtId="172" fontId="9" fillId="0" borderId="10" xfId="3" applyNumberFormat="1" applyFont="1" applyFill="1" applyBorder="1" applyAlignment="1">
      <alignment horizontal="right"/>
    </xf>
  </cellXfs>
  <cellStyles count="5">
    <cellStyle name="Comma" xfId="1" builtinId="3"/>
    <cellStyle name="Currency" xfId="2" builtinId="4"/>
    <cellStyle name="Normal" xfId="0" builtinId="0"/>
    <cellStyle name="Normal_9808 PMAs for Risk" xfId="3"/>
    <cellStyle name="Normal_Comparison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NTNG/FLASH/2000/0001/AH%20Analysis/9912%20Upcoming%20PMA's%20to%20be%20clear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1999/9909/9909%20Variance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Checkouts/9909/Grace,%20Rebecca/Puget%20Sound%20Energy%20Checkou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Checkouts/9909/Grace,%20Rebecca/British%20Columbia%20Power%20Exchange%20Checkou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11/2000%2011%20Upcoming%20PMA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1/200106/2001%2006%20Flash%20and%20Checkout%20Compari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912  Upcoming PMA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909 Genco Var"/>
      <sheetName val="9909 Var Rpt - EPMI - All Other"/>
      <sheetName val="Var Rpt Worksht - Genco Only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out Summary"/>
      <sheetName val="Subtotal Sheet"/>
      <sheetName val="09-06-99"/>
      <sheetName val="09-07-99"/>
      <sheetName val="09-08-99"/>
      <sheetName val="09-09-99"/>
      <sheetName val="09-15-99"/>
      <sheetName val="09-21-99"/>
      <sheetName val="09-22-99"/>
      <sheetName val="Summary"/>
      <sheetName val="9-30-99"/>
      <sheetName val="Detail"/>
      <sheetName val="Spread Option Calculation"/>
      <sheetName val="Flash Detail"/>
      <sheetName val="Manual Invo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Counterparty</v>
          </cell>
        </row>
        <row r="4">
          <cell r="B4" t="str">
            <v>PUGETSOUENE</v>
          </cell>
          <cell r="D4">
            <v>36404</v>
          </cell>
          <cell r="E4">
            <v>224597.1</v>
          </cell>
          <cell r="F4" t="str">
            <v>EPMI-LT-NW</v>
          </cell>
          <cell r="G4" t="str">
            <v>95001154-2</v>
          </cell>
          <cell r="H4">
            <v>0</v>
          </cell>
          <cell r="I4">
            <v>24</v>
          </cell>
          <cell r="J4">
            <v>24</v>
          </cell>
          <cell r="K4">
            <v>0</v>
          </cell>
          <cell r="L4">
            <v>0</v>
          </cell>
          <cell r="M4">
            <v>0</v>
          </cell>
          <cell r="N4">
            <v>-1200</v>
          </cell>
          <cell r="O4">
            <v>-1200</v>
          </cell>
          <cell r="P4">
            <v>3</v>
          </cell>
          <cell r="V4">
            <v>-3600</v>
          </cell>
          <cell r="W4">
            <v>-3600</v>
          </cell>
          <cell r="X4" t="str">
            <v>R9-MID-COLUMBIA</v>
          </cell>
          <cell r="Y4" t="str">
            <v>MID COLUMBIA</v>
          </cell>
        </row>
        <row r="5">
          <cell r="B5" t="str">
            <v>PUGETSOUENE</v>
          </cell>
          <cell r="D5">
            <v>36405</v>
          </cell>
          <cell r="E5">
            <v>224597.1</v>
          </cell>
          <cell r="F5" t="str">
            <v>EPMI-LT-NW</v>
          </cell>
          <cell r="G5" t="str">
            <v>95001154-2</v>
          </cell>
          <cell r="H5">
            <v>0</v>
          </cell>
          <cell r="I5">
            <v>24</v>
          </cell>
          <cell r="J5">
            <v>24</v>
          </cell>
          <cell r="K5">
            <v>0</v>
          </cell>
          <cell r="L5">
            <v>0</v>
          </cell>
          <cell r="M5">
            <v>0</v>
          </cell>
          <cell r="N5">
            <v>-1200</v>
          </cell>
          <cell r="O5">
            <v>-1200</v>
          </cell>
          <cell r="P5">
            <v>3</v>
          </cell>
          <cell r="V5">
            <v>-3600</v>
          </cell>
          <cell r="W5">
            <v>-3600</v>
          </cell>
          <cell r="X5" t="str">
            <v>R9-MID-COLUMBIA</v>
          </cell>
          <cell r="Y5" t="str">
            <v>MID COLUMBIA</v>
          </cell>
        </row>
        <row r="6">
          <cell r="B6" t="str">
            <v>PUGETSOUENE</v>
          </cell>
          <cell r="D6">
            <v>36406</v>
          </cell>
          <cell r="E6">
            <v>224597.1</v>
          </cell>
          <cell r="F6" t="str">
            <v>EPMI-LT-NW</v>
          </cell>
          <cell r="G6" t="str">
            <v>95001154-2</v>
          </cell>
          <cell r="H6">
            <v>0</v>
          </cell>
          <cell r="I6">
            <v>24</v>
          </cell>
          <cell r="J6">
            <v>24</v>
          </cell>
          <cell r="K6">
            <v>0</v>
          </cell>
          <cell r="L6">
            <v>0</v>
          </cell>
          <cell r="M6">
            <v>0</v>
          </cell>
          <cell r="N6">
            <v>-1200</v>
          </cell>
          <cell r="O6">
            <v>-1200</v>
          </cell>
          <cell r="P6">
            <v>3</v>
          </cell>
          <cell r="V6">
            <v>-3600</v>
          </cell>
          <cell r="W6">
            <v>-3600</v>
          </cell>
          <cell r="X6" t="str">
            <v>R9-MID-COLUMBIA</v>
          </cell>
          <cell r="Y6" t="str">
            <v>MID COLUMBIA</v>
          </cell>
        </row>
        <row r="7">
          <cell r="B7" t="str">
            <v>PUGETSOUENE</v>
          </cell>
          <cell r="D7">
            <v>36407</v>
          </cell>
          <cell r="E7">
            <v>224597.1</v>
          </cell>
          <cell r="F7" t="str">
            <v>EPMI-LT-NW</v>
          </cell>
          <cell r="G7" t="str">
            <v>95001154-2</v>
          </cell>
          <cell r="H7">
            <v>0</v>
          </cell>
          <cell r="I7">
            <v>24</v>
          </cell>
          <cell r="J7">
            <v>24</v>
          </cell>
          <cell r="K7">
            <v>0</v>
          </cell>
          <cell r="L7">
            <v>0</v>
          </cell>
          <cell r="M7">
            <v>0</v>
          </cell>
          <cell r="N7">
            <v>-1200</v>
          </cell>
          <cell r="O7">
            <v>-1200</v>
          </cell>
          <cell r="P7">
            <v>3</v>
          </cell>
          <cell r="V7">
            <v>-3600</v>
          </cell>
          <cell r="W7">
            <v>-3600</v>
          </cell>
          <cell r="X7" t="str">
            <v>R9-MID-COLUMBIA</v>
          </cell>
          <cell r="Y7" t="str">
            <v>MID COLUMBIA</v>
          </cell>
        </row>
        <row r="8">
          <cell r="B8" t="str">
            <v>PUGETSOUENE</v>
          </cell>
          <cell r="D8">
            <v>36408</v>
          </cell>
          <cell r="E8">
            <v>224597.1</v>
          </cell>
          <cell r="F8" t="str">
            <v>EPMI-LT-NW</v>
          </cell>
          <cell r="G8" t="str">
            <v>95001154-2</v>
          </cell>
          <cell r="H8">
            <v>0</v>
          </cell>
          <cell r="I8">
            <v>24</v>
          </cell>
          <cell r="J8">
            <v>24</v>
          </cell>
          <cell r="K8">
            <v>0</v>
          </cell>
          <cell r="L8">
            <v>0</v>
          </cell>
          <cell r="M8">
            <v>0</v>
          </cell>
          <cell r="N8">
            <v>-1200</v>
          </cell>
          <cell r="O8">
            <v>-1200</v>
          </cell>
          <cell r="P8">
            <v>3</v>
          </cell>
          <cell r="V8">
            <v>-3600</v>
          </cell>
          <cell r="W8">
            <v>-3600</v>
          </cell>
          <cell r="X8" t="str">
            <v>R9-MID-COLUMBIA</v>
          </cell>
          <cell r="Y8" t="str">
            <v>MID COLUMBIA</v>
          </cell>
        </row>
        <row r="9">
          <cell r="B9" t="str">
            <v>PUGETSOUENE</v>
          </cell>
          <cell r="D9">
            <v>36409</v>
          </cell>
          <cell r="E9">
            <v>224597.1</v>
          </cell>
          <cell r="F9" t="str">
            <v>EPMI-LT-NW</v>
          </cell>
          <cell r="G9" t="str">
            <v>95001154-2</v>
          </cell>
          <cell r="H9">
            <v>0</v>
          </cell>
          <cell r="I9">
            <v>24</v>
          </cell>
          <cell r="J9">
            <v>24</v>
          </cell>
          <cell r="K9">
            <v>0</v>
          </cell>
          <cell r="L9">
            <v>0</v>
          </cell>
          <cell r="M9">
            <v>0</v>
          </cell>
          <cell r="N9">
            <v>-1200</v>
          </cell>
          <cell r="O9">
            <v>-1200</v>
          </cell>
          <cell r="P9">
            <v>3</v>
          </cell>
          <cell r="V9">
            <v>-3600</v>
          </cell>
          <cell r="W9">
            <v>-3600</v>
          </cell>
          <cell r="X9" t="str">
            <v>R9-MID-COLUMBIA</v>
          </cell>
          <cell r="Y9" t="str">
            <v>MID COLUMBIA</v>
          </cell>
        </row>
        <row r="10">
          <cell r="B10" t="str">
            <v>PUGETSOUENE</v>
          </cell>
          <cell r="D10">
            <v>36410</v>
          </cell>
          <cell r="E10">
            <v>224597.1</v>
          </cell>
          <cell r="F10" t="str">
            <v>EPMI-LT-NW</v>
          </cell>
          <cell r="G10" t="str">
            <v>95001154-2</v>
          </cell>
          <cell r="H10">
            <v>0</v>
          </cell>
          <cell r="I10">
            <v>24</v>
          </cell>
          <cell r="J10">
            <v>24</v>
          </cell>
          <cell r="K10">
            <v>0</v>
          </cell>
          <cell r="L10">
            <v>0</v>
          </cell>
          <cell r="M10">
            <v>0</v>
          </cell>
          <cell r="N10">
            <v>-1200</v>
          </cell>
          <cell r="O10">
            <v>-1200</v>
          </cell>
          <cell r="P10">
            <v>3</v>
          </cell>
          <cell r="V10">
            <v>-3600</v>
          </cell>
          <cell r="W10">
            <v>-3600</v>
          </cell>
          <cell r="X10" t="str">
            <v>R9-MID-COLUMBIA</v>
          </cell>
          <cell r="Y10" t="str">
            <v>MID COLUMBIA</v>
          </cell>
        </row>
        <row r="11">
          <cell r="B11" t="str">
            <v>PUGETSOUENE</v>
          </cell>
          <cell r="D11">
            <v>36411</v>
          </cell>
          <cell r="E11">
            <v>224597.1</v>
          </cell>
          <cell r="F11" t="str">
            <v>EPMI-LT-NW</v>
          </cell>
          <cell r="G11" t="str">
            <v>95001154-2</v>
          </cell>
          <cell r="H11">
            <v>0</v>
          </cell>
          <cell r="I11">
            <v>24</v>
          </cell>
          <cell r="J11">
            <v>24</v>
          </cell>
          <cell r="K11">
            <v>0</v>
          </cell>
          <cell r="L11">
            <v>0</v>
          </cell>
          <cell r="M11">
            <v>0</v>
          </cell>
          <cell r="N11">
            <v>-1200</v>
          </cell>
          <cell r="O11">
            <v>-1200</v>
          </cell>
          <cell r="P11">
            <v>3</v>
          </cell>
          <cell r="V11">
            <v>-3600</v>
          </cell>
          <cell r="W11">
            <v>-3600</v>
          </cell>
          <cell r="X11" t="str">
            <v>R9-MID-COLUMBIA</v>
          </cell>
          <cell r="Y11" t="str">
            <v>MID COLUMBIA</v>
          </cell>
        </row>
        <row r="12">
          <cell r="B12" t="str">
            <v>PUGETSOUENE</v>
          </cell>
          <cell r="D12">
            <v>36412</v>
          </cell>
          <cell r="E12">
            <v>224597.1</v>
          </cell>
          <cell r="F12" t="str">
            <v>EPMI-LT-NW</v>
          </cell>
          <cell r="G12" t="str">
            <v>95001154-2</v>
          </cell>
          <cell r="H12">
            <v>0</v>
          </cell>
          <cell r="I12">
            <v>24</v>
          </cell>
          <cell r="J12">
            <v>24</v>
          </cell>
          <cell r="K12">
            <v>0</v>
          </cell>
          <cell r="L12">
            <v>0</v>
          </cell>
          <cell r="M12">
            <v>0</v>
          </cell>
          <cell r="N12">
            <v>-1200</v>
          </cell>
          <cell r="O12">
            <v>-1200</v>
          </cell>
          <cell r="P12">
            <v>3</v>
          </cell>
          <cell r="V12">
            <v>-3600</v>
          </cell>
          <cell r="W12">
            <v>-3600</v>
          </cell>
          <cell r="X12" t="str">
            <v>R9-MID-COLUMBIA</v>
          </cell>
          <cell r="Y12" t="str">
            <v>MID COLUMBIA</v>
          </cell>
        </row>
        <row r="13">
          <cell r="B13" t="str">
            <v>PUGETSOUENE</v>
          </cell>
          <cell r="D13">
            <v>36413</v>
          </cell>
          <cell r="E13">
            <v>224597.1</v>
          </cell>
          <cell r="F13" t="str">
            <v>EPMI-LT-NW</v>
          </cell>
          <cell r="G13" t="str">
            <v>95001154-2</v>
          </cell>
          <cell r="H13">
            <v>0</v>
          </cell>
          <cell r="I13">
            <v>24</v>
          </cell>
          <cell r="J13">
            <v>24</v>
          </cell>
          <cell r="K13">
            <v>0</v>
          </cell>
          <cell r="L13">
            <v>0</v>
          </cell>
          <cell r="M13">
            <v>0</v>
          </cell>
          <cell r="N13">
            <v>-1200</v>
          </cell>
          <cell r="O13">
            <v>-1200</v>
          </cell>
          <cell r="P13">
            <v>3</v>
          </cell>
          <cell r="V13">
            <v>-3600</v>
          </cell>
          <cell r="W13">
            <v>-3600</v>
          </cell>
          <cell r="X13" t="str">
            <v>R9-MID-COLUMBIA</v>
          </cell>
          <cell r="Y13" t="str">
            <v>MID COLUMBIA</v>
          </cell>
        </row>
        <row r="14">
          <cell r="B14" t="str">
            <v>PUGETSOUENE</v>
          </cell>
          <cell r="D14">
            <v>36414</v>
          </cell>
          <cell r="E14">
            <v>224597.1</v>
          </cell>
          <cell r="F14" t="str">
            <v>EPMI-LT-NW</v>
          </cell>
          <cell r="G14" t="str">
            <v>95001154-2</v>
          </cell>
          <cell r="H14">
            <v>0</v>
          </cell>
          <cell r="I14">
            <v>24</v>
          </cell>
          <cell r="J14">
            <v>24</v>
          </cell>
          <cell r="K14">
            <v>0</v>
          </cell>
          <cell r="L14">
            <v>0</v>
          </cell>
          <cell r="M14">
            <v>0</v>
          </cell>
          <cell r="N14">
            <v>-1200</v>
          </cell>
          <cell r="O14">
            <v>-1200</v>
          </cell>
          <cell r="P14">
            <v>3</v>
          </cell>
          <cell r="V14">
            <v>-3600</v>
          </cell>
          <cell r="W14">
            <v>-3600</v>
          </cell>
          <cell r="X14" t="str">
            <v>R9-MID-COLUMBIA</v>
          </cell>
          <cell r="Y14" t="str">
            <v>MID COLUMBIA</v>
          </cell>
        </row>
        <row r="15">
          <cell r="B15" t="str">
            <v>PUGETSOUENE</v>
          </cell>
          <cell r="D15">
            <v>36415</v>
          </cell>
          <cell r="E15">
            <v>224597.1</v>
          </cell>
          <cell r="F15" t="str">
            <v>EPMI-LT-NW</v>
          </cell>
          <cell r="G15" t="str">
            <v>95001154-2</v>
          </cell>
          <cell r="H15">
            <v>0</v>
          </cell>
          <cell r="I15">
            <v>24</v>
          </cell>
          <cell r="J15">
            <v>24</v>
          </cell>
          <cell r="K15">
            <v>0</v>
          </cell>
          <cell r="L15">
            <v>0</v>
          </cell>
          <cell r="M15">
            <v>0</v>
          </cell>
          <cell r="N15">
            <v>-1200</v>
          </cell>
          <cell r="O15">
            <v>-1200</v>
          </cell>
          <cell r="P15">
            <v>3</v>
          </cell>
          <cell r="V15">
            <v>-3600</v>
          </cell>
          <cell r="W15">
            <v>-3600</v>
          </cell>
          <cell r="X15" t="str">
            <v>R9-MID-COLUMBIA</v>
          </cell>
          <cell r="Y15" t="str">
            <v>MID COLUMBIA</v>
          </cell>
        </row>
        <row r="16">
          <cell r="B16" t="str">
            <v>PUGETSOUENE</v>
          </cell>
          <cell r="D16">
            <v>36416</v>
          </cell>
          <cell r="E16">
            <v>224597.1</v>
          </cell>
          <cell r="F16" t="str">
            <v>EPMI-LT-NW</v>
          </cell>
          <cell r="G16" t="str">
            <v>95001154-2</v>
          </cell>
          <cell r="H16">
            <v>0</v>
          </cell>
          <cell r="I16">
            <v>24</v>
          </cell>
          <cell r="J16">
            <v>24</v>
          </cell>
          <cell r="K16">
            <v>0</v>
          </cell>
          <cell r="L16">
            <v>0</v>
          </cell>
          <cell r="M16">
            <v>0</v>
          </cell>
          <cell r="N16">
            <v>-1200</v>
          </cell>
          <cell r="O16">
            <v>-1200</v>
          </cell>
          <cell r="P16">
            <v>3</v>
          </cell>
          <cell r="V16">
            <v>-3600</v>
          </cell>
          <cell r="W16">
            <v>-3600</v>
          </cell>
          <cell r="X16" t="str">
            <v>R9-MID-COLUMBIA</v>
          </cell>
          <cell r="Y16" t="str">
            <v>MID COLUMBIA</v>
          </cell>
        </row>
        <row r="17">
          <cell r="B17" t="str">
            <v>PUGETSOUENE</v>
          </cell>
          <cell r="D17">
            <v>36417</v>
          </cell>
          <cell r="E17">
            <v>224597.1</v>
          </cell>
          <cell r="F17" t="str">
            <v>EPMI-LT-NW</v>
          </cell>
          <cell r="G17" t="str">
            <v>95001154-2</v>
          </cell>
          <cell r="H17">
            <v>0</v>
          </cell>
          <cell r="I17">
            <v>24</v>
          </cell>
          <cell r="J17">
            <v>24</v>
          </cell>
          <cell r="K17">
            <v>0</v>
          </cell>
          <cell r="L17">
            <v>0</v>
          </cell>
          <cell r="M17">
            <v>0</v>
          </cell>
          <cell r="N17">
            <v>-1200</v>
          </cell>
          <cell r="O17">
            <v>-1200</v>
          </cell>
          <cell r="P17">
            <v>3</v>
          </cell>
          <cell r="V17">
            <v>-3600</v>
          </cell>
          <cell r="W17">
            <v>-3600</v>
          </cell>
          <cell r="X17" t="str">
            <v>R9-MID-COLUMBIA</v>
          </cell>
          <cell r="Y17" t="str">
            <v>MID COLUMBIA</v>
          </cell>
        </row>
        <row r="18">
          <cell r="B18" t="str">
            <v>PUGETSOUENE</v>
          </cell>
          <cell r="D18">
            <v>36418</v>
          </cell>
          <cell r="E18">
            <v>224597.1</v>
          </cell>
          <cell r="F18" t="str">
            <v>EPMI-LT-NW</v>
          </cell>
          <cell r="G18" t="str">
            <v>95001154-2</v>
          </cell>
          <cell r="H18">
            <v>0</v>
          </cell>
          <cell r="I18">
            <v>24</v>
          </cell>
          <cell r="J18">
            <v>24</v>
          </cell>
          <cell r="K18">
            <v>0</v>
          </cell>
          <cell r="L18">
            <v>0</v>
          </cell>
          <cell r="M18">
            <v>0</v>
          </cell>
          <cell r="N18">
            <v>-1200</v>
          </cell>
          <cell r="O18">
            <v>-1200</v>
          </cell>
          <cell r="P18">
            <v>3</v>
          </cell>
          <cell r="V18">
            <v>-3600</v>
          </cell>
          <cell r="W18">
            <v>-3600</v>
          </cell>
          <cell r="X18" t="str">
            <v>R9-MID-COLUMBIA</v>
          </cell>
          <cell r="Y18" t="str">
            <v>MID COLUMBIA</v>
          </cell>
        </row>
        <row r="19">
          <cell r="B19" t="str">
            <v>PUGETSOUENE</v>
          </cell>
          <cell r="D19">
            <v>36419</v>
          </cell>
          <cell r="E19">
            <v>224597.1</v>
          </cell>
          <cell r="F19" t="str">
            <v>EPMI-LT-NW</v>
          </cell>
          <cell r="G19" t="str">
            <v>95001154-2</v>
          </cell>
          <cell r="H19">
            <v>0</v>
          </cell>
          <cell r="I19">
            <v>24</v>
          </cell>
          <cell r="J19">
            <v>24</v>
          </cell>
          <cell r="K19">
            <v>0</v>
          </cell>
          <cell r="L19">
            <v>0</v>
          </cell>
          <cell r="M19">
            <v>0</v>
          </cell>
          <cell r="N19">
            <v>-1200</v>
          </cell>
          <cell r="O19">
            <v>-1200</v>
          </cell>
          <cell r="P19">
            <v>3</v>
          </cell>
          <cell r="V19">
            <v>-3600</v>
          </cell>
          <cell r="W19">
            <v>-3600</v>
          </cell>
          <cell r="X19" t="str">
            <v>R9-MID-COLUMBIA</v>
          </cell>
          <cell r="Y19" t="str">
            <v>MID COLUMBIA</v>
          </cell>
        </row>
        <row r="20">
          <cell r="B20" t="str">
            <v>PUGETSOUENE</v>
          </cell>
          <cell r="D20">
            <v>36420</v>
          </cell>
          <cell r="E20">
            <v>224597.1</v>
          </cell>
          <cell r="F20" t="str">
            <v>EPMI-LT-NW</v>
          </cell>
          <cell r="G20" t="str">
            <v>95001154-2</v>
          </cell>
          <cell r="H20">
            <v>0</v>
          </cell>
          <cell r="I20">
            <v>24</v>
          </cell>
          <cell r="J20">
            <v>24</v>
          </cell>
          <cell r="K20">
            <v>0</v>
          </cell>
          <cell r="L20">
            <v>0</v>
          </cell>
          <cell r="M20">
            <v>0</v>
          </cell>
          <cell r="N20">
            <v>-1200</v>
          </cell>
          <cell r="O20">
            <v>-1200</v>
          </cell>
          <cell r="P20">
            <v>3</v>
          </cell>
          <cell r="V20">
            <v>-3600</v>
          </cell>
          <cell r="W20">
            <v>-3600</v>
          </cell>
          <cell r="X20" t="str">
            <v>R9-MID-COLUMBIA</v>
          </cell>
          <cell r="Y20" t="str">
            <v>MID COLUMBIA</v>
          </cell>
        </row>
        <row r="21">
          <cell r="B21" t="str">
            <v>PUGETSOUENE</v>
          </cell>
          <cell r="D21">
            <v>36421</v>
          </cell>
          <cell r="E21">
            <v>224597.1</v>
          </cell>
          <cell r="F21" t="str">
            <v>EPMI-LT-NW</v>
          </cell>
          <cell r="G21" t="str">
            <v>95001154-2</v>
          </cell>
          <cell r="H21">
            <v>0</v>
          </cell>
          <cell r="I21">
            <v>24</v>
          </cell>
          <cell r="J21">
            <v>24</v>
          </cell>
          <cell r="K21">
            <v>0</v>
          </cell>
          <cell r="L21">
            <v>0</v>
          </cell>
          <cell r="M21">
            <v>0</v>
          </cell>
          <cell r="N21">
            <v>-1200</v>
          </cell>
          <cell r="O21">
            <v>-1200</v>
          </cell>
          <cell r="P21">
            <v>3</v>
          </cell>
          <cell r="V21">
            <v>-3600</v>
          </cell>
          <cell r="W21">
            <v>-3600</v>
          </cell>
          <cell r="X21" t="str">
            <v>R9-MID-COLUMBIA</v>
          </cell>
          <cell r="Y21" t="str">
            <v>MID COLUMBIA</v>
          </cell>
        </row>
        <row r="22">
          <cell r="B22" t="str">
            <v>PUGETSOUENE</v>
          </cell>
          <cell r="D22">
            <v>36422</v>
          </cell>
          <cell r="E22">
            <v>224597.1</v>
          </cell>
          <cell r="F22" t="str">
            <v>EPMI-LT-NW</v>
          </cell>
          <cell r="G22" t="str">
            <v>95001154-2</v>
          </cell>
          <cell r="H22">
            <v>0</v>
          </cell>
          <cell r="I22">
            <v>24</v>
          </cell>
          <cell r="J22">
            <v>24</v>
          </cell>
          <cell r="K22">
            <v>0</v>
          </cell>
          <cell r="L22">
            <v>0</v>
          </cell>
          <cell r="M22">
            <v>0</v>
          </cell>
          <cell r="N22">
            <v>-1200</v>
          </cell>
          <cell r="O22">
            <v>-1200</v>
          </cell>
          <cell r="P22">
            <v>3</v>
          </cell>
          <cell r="V22">
            <v>-3600</v>
          </cell>
          <cell r="W22">
            <v>-3600</v>
          </cell>
          <cell r="X22" t="str">
            <v>R9-MID-COLUMBIA</v>
          </cell>
          <cell r="Y22" t="str">
            <v>MID COLUMBIA</v>
          </cell>
        </row>
        <row r="23">
          <cell r="B23" t="str">
            <v>PUGETSOUENE</v>
          </cell>
          <cell r="D23">
            <v>36422</v>
          </cell>
          <cell r="E23">
            <v>224597.1</v>
          </cell>
          <cell r="F23" t="str">
            <v>EPMI-LT-NW</v>
          </cell>
          <cell r="G23" t="str">
            <v>95001154-2</v>
          </cell>
          <cell r="H23">
            <v>0</v>
          </cell>
          <cell r="I23">
            <v>24</v>
          </cell>
          <cell r="J23">
            <v>24</v>
          </cell>
          <cell r="K23">
            <v>0</v>
          </cell>
          <cell r="L23">
            <v>0</v>
          </cell>
          <cell r="M23">
            <v>0</v>
          </cell>
          <cell r="N23">
            <v>-1200</v>
          </cell>
          <cell r="O23">
            <v>-1200</v>
          </cell>
          <cell r="P23">
            <v>3</v>
          </cell>
          <cell r="V23">
            <v>-3600</v>
          </cell>
          <cell r="W23">
            <v>-3600</v>
          </cell>
          <cell r="X23" t="str">
            <v>R9-MID-COLUMBIA</v>
          </cell>
          <cell r="Y23" t="str">
            <v>MID COLUMBIA</v>
          </cell>
        </row>
        <row r="24">
          <cell r="B24" t="str">
            <v>PUGETSOUENE</v>
          </cell>
          <cell r="D24">
            <v>36423</v>
          </cell>
          <cell r="E24">
            <v>224597.1</v>
          </cell>
          <cell r="F24" t="str">
            <v>EPMI-LT-NW</v>
          </cell>
          <cell r="G24" t="str">
            <v>95001154-2</v>
          </cell>
          <cell r="H24">
            <v>0</v>
          </cell>
          <cell r="I24">
            <v>24</v>
          </cell>
          <cell r="J24">
            <v>24</v>
          </cell>
          <cell r="K24">
            <v>0</v>
          </cell>
          <cell r="L24">
            <v>0</v>
          </cell>
          <cell r="M24">
            <v>0</v>
          </cell>
          <cell r="N24">
            <v>-1200</v>
          </cell>
          <cell r="O24">
            <v>-1200</v>
          </cell>
          <cell r="P24">
            <v>3</v>
          </cell>
          <cell r="V24">
            <v>-3600</v>
          </cell>
          <cell r="W24">
            <v>-3600</v>
          </cell>
          <cell r="X24" t="str">
            <v>R9-MID-COLUMBIA</v>
          </cell>
          <cell r="Y24" t="str">
            <v>MID COLUMBIA</v>
          </cell>
        </row>
        <row r="25">
          <cell r="B25" t="str">
            <v>PUGETSOUENE</v>
          </cell>
          <cell r="D25">
            <v>36424</v>
          </cell>
          <cell r="E25">
            <v>224597.1</v>
          </cell>
          <cell r="F25" t="str">
            <v>EPMI-LT-NW</v>
          </cell>
          <cell r="G25" t="str">
            <v>95001154-2</v>
          </cell>
          <cell r="H25">
            <v>0</v>
          </cell>
          <cell r="I25">
            <v>24</v>
          </cell>
          <cell r="J25">
            <v>24</v>
          </cell>
          <cell r="K25">
            <v>0</v>
          </cell>
          <cell r="L25">
            <v>0</v>
          </cell>
          <cell r="M25">
            <v>0</v>
          </cell>
          <cell r="N25">
            <v>-1200</v>
          </cell>
          <cell r="O25">
            <v>-1200</v>
          </cell>
          <cell r="P25">
            <v>3</v>
          </cell>
          <cell r="V25">
            <v>-3600</v>
          </cell>
          <cell r="W25">
            <v>-3600</v>
          </cell>
          <cell r="X25" t="str">
            <v>R9-MID-COLUMBIA</v>
          </cell>
          <cell r="Y25" t="str">
            <v>MID COLUMBIA</v>
          </cell>
        </row>
        <row r="26">
          <cell r="B26" t="str">
            <v>PUGETSOUENE</v>
          </cell>
          <cell r="D26">
            <v>36425</v>
          </cell>
          <cell r="E26">
            <v>224597.1</v>
          </cell>
          <cell r="F26" t="str">
            <v>EPMI-LT-NW</v>
          </cell>
          <cell r="G26" t="str">
            <v>95001154-2</v>
          </cell>
          <cell r="H26">
            <v>0</v>
          </cell>
          <cell r="I26">
            <v>24</v>
          </cell>
          <cell r="J26">
            <v>24</v>
          </cell>
          <cell r="K26">
            <v>0</v>
          </cell>
          <cell r="L26">
            <v>0</v>
          </cell>
          <cell r="M26">
            <v>0</v>
          </cell>
          <cell r="N26">
            <v>-1200</v>
          </cell>
          <cell r="O26">
            <v>-1200</v>
          </cell>
          <cell r="P26">
            <v>3</v>
          </cell>
          <cell r="V26">
            <v>-3600</v>
          </cell>
          <cell r="W26">
            <v>-3600</v>
          </cell>
          <cell r="X26" t="str">
            <v>R9-MID-COLUMBIA</v>
          </cell>
          <cell r="Y26" t="str">
            <v>MID COLUMBIA</v>
          </cell>
        </row>
        <row r="27">
          <cell r="B27" t="str">
            <v>PUGETSOUENE</v>
          </cell>
          <cell r="D27">
            <v>36426</v>
          </cell>
          <cell r="E27">
            <v>224597.1</v>
          </cell>
          <cell r="F27" t="str">
            <v>EPMI-LT-NW</v>
          </cell>
          <cell r="G27" t="str">
            <v>95001154-2</v>
          </cell>
          <cell r="H27">
            <v>0</v>
          </cell>
          <cell r="I27">
            <v>24</v>
          </cell>
          <cell r="J27">
            <v>24</v>
          </cell>
          <cell r="K27">
            <v>0</v>
          </cell>
          <cell r="L27">
            <v>0</v>
          </cell>
          <cell r="M27">
            <v>0</v>
          </cell>
          <cell r="N27">
            <v>-1200</v>
          </cell>
          <cell r="O27">
            <v>-1200</v>
          </cell>
          <cell r="P27">
            <v>3</v>
          </cell>
          <cell r="V27">
            <v>-3600</v>
          </cell>
          <cell r="W27">
            <v>-3600</v>
          </cell>
          <cell r="X27" t="str">
            <v>R9-MID-COLUMBIA</v>
          </cell>
          <cell r="Y27" t="str">
            <v>MID COLUMBIA</v>
          </cell>
        </row>
        <row r="28">
          <cell r="B28" t="str">
            <v>PUGETSOUENE</v>
          </cell>
          <cell r="D28">
            <v>36427</v>
          </cell>
          <cell r="E28">
            <v>224597.1</v>
          </cell>
          <cell r="F28" t="str">
            <v>EPMI-LT-NW</v>
          </cell>
          <cell r="G28" t="str">
            <v>95001154-2</v>
          </cell>
          <cell r="H28">
            <v>0</v>
          </cell>
          <cell r="I28">
            <v>24</v>
          </cell>
          <cell r="J28">
            <v>24</v>
          </cell>
          <cell r="K28">
            <v>0</v>
          </cell>
          <cell r="L28">
            <v>0</v>
          </cell>
          <cell r="M28">
            <v>0</v>
          </cell>
          <cell r="N28">
            <v>-1200</v>
          </cell>
          <cell r="O28">
            <v>-1200</v>
          </cell>
          <cell r="P28">
            <v>3</v>
          </cell>
          <cell r="V28">
            <v>-3600</v>
          </cell>
          <cell r="W28">
            <v>-3600</v>
          </cell>
          <cell r="X28" t="str">
            <v>R9-MID-COLUMBIA</v>
          </cell>
          <cell r="Y28" t="str">
            <v>MID COLUMBIA</v>
          </cell>
        </row>
        <row r="29">
          <cell r="B29" t="str">
            <v>PUGETSOUENE</v>
          </cell>
          <cell r="D29">
            <v>36428</v>
          </cell>
          <cell r="E29">
            <v>224597.1</v>
          </cell>
          <cell r="F29" t="str">
            <v>EPMI-LT-NW</v>
          </cell>
          <cell r="G29" t="str">
            <v>95001154-2</v>
          </cell>
          <cell r="H29">
            <v>0</v>
          </cell>
          <cell r="I29">
            <v>24</v>
          </cell>
          <cell r="J29">
            <v>24</v>
          </cell>
          <cell r="K29">
            <v>0</v>
          </cell>
          <cell r="L29">
            <v>0</v>
          </cell>
          <cell r="M29">
            <v>0</v>
          </cell>
          <cell r="N29">
            <v>-1200</v>
          </cell>
          <cell r="O29">
            <v>-1200</v>
          </cell>
          <cell r="P29">
            <v>3</v>
          </cell>
          <cell r="V29">
            <v>-3600</v>
          </cell>
          <cell r="W29">
            <v>-3600</v>
          </cell>
          <cell r="X29" t="str">
            <v>R9-MID-COLUMBIA</v>
          </cell>
          <cell r="Y29" t="str">
            <v>MID COLUMBIA</v>
          </cell>
        </row>
        <row r="30">
          <cell r="B30" t="str">
            <v>PUGETSOUENE</v>
          </cell>
          <cell r="D30">
            <v>36429</v>
          </cell>
          <cell r="E30">
            <v>224597.1</v>
          </cell>
          <cell r="F30" t="str">
            <v>EPMI-LT-NW</v>
          </cell>
          <cell r="G30" t="str">
            <v>95001154-2</v>
          </cell>
          <cell r="H30">
            <v>0</v>
          </cell>
          <cell r="I30">
            <v>24</v>
          </cell>
          <cell r="J30">
            <v>24</v>
          </cell>
          <cell r="K30">
            <v>0</v>
          </cell>
          <cell r="L30">
            <v>0</v>
          </cell>
          <cell r="M30">
            <v>0</v>
          </cell>
          <cell r="N30">
            <v>-1200</v>
          </cell>
          <cell r="O30">
            <v>-1200</v>
          </cell>
          <cell r="P30">
            <v>3</v>
          </cell>
          <cell r="V30">
            <v>-3600</v>
          </cell>
          <cell r="W30">
            <v>-3600</v>
          </cell>
          <cell r="X30" t="str">
            <v>R9-MID-COLUMBIA</v>
          </cell>
          <cell r="Y30" t="str">
            <v>MID COLUMBIA</v>
          </cell>
        </row>
        <row r="31">
          <cell r="B31" t="str">
            <v>PUGETSOUENE</v>
          </cell>
          <cell r="D31">
            <v>36430</v>
          </cell>
          <cell r="E31">
            <v>224597.1</v>
          </cell>
          <cell r="F31" t="str">
            <v>EPMI-LT-NW</v>
          </cell>
          <cell r="G31" t="str">
            <v>95001154-2</v>
          </cell>
          <cell r="H31">
            <v>0</v>
          </cell>
          <cell r="I31">
            <v>24</v>
          </cell>
          <cell r="J31">
            <v>24</v>
          </cell>
          <cell r="K31">
            <v>0</v>
          </cell>
          <cell r="L31">
            <v>0</v>
          </cell>
          <cell r="M31">
            <v>0</v>
          </cell>
          <cell r="N31">
            <v>-1200</v>
          </cell>
          <cell r="O31">
            <v>-1200</v>
          </cell>
          <cell r="P31">
            <v>3</v>
          </cell>
          <cell r="V31">
            <v>-3600</v>
          </cell>
          <cell r="W31">
            <v>-3600</v>
          </cell>
          <cell r="X31" t="str">
            <v>R9-MID-COLUMBIA</v>
          </cell>
          <cell r="Y31" t="str">
            <v>MID COLUMBIA</v>
          </cell>
        </row>
        <row r="32">
          <cell r="B32" t="str">
            <v>PUGETSOUENE</v>
          </cell>
          <cell r="D32">
            <v>36431</v>
          </cell>
          <cell r="E32">
            <v>224597.1</v>
          </cell>
          <cell r="F32" t="str">
            <v>EPMI-LT-NW</v>
          </cell>
          <cell r="G32" t="str">
            <v>95001154-2</v>
          </cell>
          <cell r="H32">
            <v>0</v>
          </cell>
          <cell r="I32">
            <v>24</v>
          </cell>
          <cell r="J32">
            <v>24</v>
          </cell>
          <cell r="K32">
            <v>0</v>
          </cell>
          <cell r="L32">
            <v>0</v>
          </cell>
          <cell r="M32">
            <v>0</v>
          </cell>
          <cell r="N32">
            <v>-1200</v>
          </cell>
          <cell r="O32">
            <v>-1200</v>
          </cell>
          <cell r="P32">
            <v>3</v>
          </cell>
          <cell r="V32">
            <v>-3600</v>
          </cell>
          <cell r="W32">
            <v>-3600</v>
          </cell>
          <cell r="X32" t="str">
            <v>R9-MID-COLUMBIA</v>
          </cell>
          <cell r="Y32" t="str">
            <v>MID COLUMBIA</v>
          </cell>
        </row>
        <row r="33">
          <cell r="B33" t="str">
            <v>PUGETSOUENE</v>
          </cell>
          <cell r="D33">
            <v>36432</v>
          </cell>
          <cell r="E33">
            <v>224597.1</v>
          </cell>
          <cell r="F33" t="str">
            <v>EPMI-LT-NW</v>
          </cell>
          <cell r="G33" t="str">
            <v>95001154-2</v>
          </cell>
          <cell r="H33">
            <v>0</v>
          </cell>
          <cell r="I33">
            <v>24</v>
          </cell>
          <cell r="J33">
            <v>24</v>
          </cell>
          <cell r="K33">
            <v>0</v>
          </cell>
          <cell r="L33">
            <v>0</v>
          </cell>
          <cell r="M33">
            <v>0</v>
          </cell>
          <cell r="N33">
            <v>-1200</v>
          </cell>
          <cell r="O33">
            <v>-1200</v>
          </cell>
          <cell r="P33">
            <v>3</v>
          </cell>
          <cell r="V33">
            <v>-3600</v>
          </cell>
          <cell r="W33">
            <v>-3600</v>
          </cell>
          <cell r="X33" t="str">
            <v>R9-MID-COLUMBIA</v>
          </cell>
          <cell r="Y33" t="str">
            <v>MID COLUMBIA</v>
          </cell>
        </row>
        <row r="34">
          <cell r="B34" t="str">
            <v>PUGETSOUENE</v>
          </cell>
          <cell r="D34">
            <v>36433</v>
          </cell>
          <cell r="E34">
            <v>224597.1</v>
          </cell>
          <cell r="F34" t="str">
            <v>EPMI-LT-NW</v>
          </cell>
          <cell r="G34" t="str">
            <v>95001154-2</v>
          </cell>
          <cell r="H34">
            <v>0</v>
          </cell>
          <cell r="I34">
            <v>24</v>
          </cell>
          <cell r="J34">
            <v>24</v>
          </cell>
          <cell r="K34">
            <v>0</v>
          </cell>
          <cell r="L34">
            <v>0</v>
          </cell>
          <cell r="M34">
            <v>0</v>
          </cell>
          <cell r="N34">
            <v>-1200</v>
          </cell>
          <cell r="O34">
            <v>-1200</v>
          </cell>
          <cell r="P34">
            <v>3</v>
          </cell>
          <cell r="V34">
            <v>-3600</v>
          </cell>
          <cell r="W34">
            <v>-3600</v>
          </cell>
          <cell r="X34" t="str">
            <v>R9-MID-COLUMBIA</v>
          </cell>
          <cell r="Y34" t="str">
            <v>MID COLUMBIA</v>
          </cell>
        </row>
        <row r="35">
          <cell r="B35" t="str">
            <v>PUGETSOUENE</v>
          </cell>
          <cell r="C35" t="str">
            <v>P</v>
          </cell>
          <cell r="D35">
            <v>36404</v>
          </cell>
          <cell r="E35">
            <v>222872.1</v>
          </cell>
          <cell r="F35" t="str">
            <v>EPMI-LT-SW</v>
          </cell>
          <cell r="G35" t="str">
            <v>95001154-2</v>
          </cell>
          <cell r="H35">
            <v>6</v>
          </cell>
          <cell r="I35">
            <v>22</v>
          </cell>
          <cell r="J35">
            <v>16</v>
          </cell>
          <cell r="K35">
            <v>0</v>
          </cell>
          <cell r="L35">
            <v>0</v>
          </cell>
          <cell r="M35">
            <v>0</v>
          </cell>
          <cell r="N35">
            <v>-400</v>
          </cell>
          <cell r="O35">
            <v>-400</v>
          </cell>
          <cell r="P35">
            <v>43</v>
          </cell>
          <cell r="V35">
            <v>-17200</v>
          </cell>
          <cell r="W35">
            <v>-17200</v>
          </cell>
          <cell r="X35" t="str">
            <v>R9-MID-COLUMBIA</v>
          </cell>
          <cell r="Y35" t="str">
            <v>MID COLUMBIA</v>
          </cell>
        </row>
        <row r="36">
          <cell r="B36" t="str">
            <v>PUGETSOUENE</v>
          </cell>
          <cell r="C36" t="str">
            <v>P</v>
          </cell>
          <cell r="D36">
            <v>36404</v>
          </cell>
          <cell r="E36">
            <v>225500.1</v>
          </cell>
          <cell r="F36" t="str">
            <v>EPMI-LT-NW</v>
          </cell>
          <cell r="G36" t="str">
            <v>95001154-2</v>
          </cell>
          <cell r="H36">
            <v>6</v>
          </cell>
          <cell r="I36">
            <v>22</v>
          </cell>
          <cell r="J36">
            <v>16</v>
          </cell>
          <cell r="K36">
            <v>0</v>
          </cell>
          <cell r="L36">
            <v>0</v>
          </cell>
          <cell r="M36">
            <v>0</v>
          </cell>
          <cell r="N36">
            <v>-400</v>
          </cell>
          <cell r="O36">
            <v>-400</v>
          </cell>
          <cell r="P36">
            <v>43.25</v>
          </cell>
          <cell r="V36">
            <v>-17300</v>
          </cell>
          <cell r="W36">
            <v>-17300</v>
          </cell>
          <cell r="X36" t="str">
            <v>R9-MID-COLUMBIA</v>
          </cell>
          <cell r="Y36" t="str">
            <v>MID COLUMBIA</v>
          </cell>
        </row>
        <row r="37">
          <cell r="B37" t="str">
            <v>PUGETSOUENE</v>
          </cell>
          <cell r="C37" t="str">
            <v>P</v>
          </cell>
          <cell r="D37">
            <v>36404</v>
          </cell>
          <cell r="E37">
            <v>226204.1</v>
          </cell>
          <cell r="F37" t="str">
            <v>EPMI-LT-NW</v>
          </cell>
          <cell r="G37" t="str">
            <v>95001154-2</v>
          </cell>
          <cell r="H37">
            <v>6</v>
          </cell>
          <cell r="I37">
            <v>22</v>
          </cell>
          <cell r="J37">
            <v>16</v>
          </cell>
          <cell r="K37">
            <v>0</v>
          </cell>
          <cell r="L37">
            <v>0</v>
          </cell>
          <cell r="M37">
            <v>0</v>
          </cell>
          <cell r="N37">
            <v>-400</v>
          </cell>
          <cell r="O37">
            <v>-400</v>
          </cell>
          <cell r="P37">
            <v>44.75</v>
          </cell>
          <cell r="V37">
            <v>-17900</v>
          </cell>
          <cell r="W37">
            <v>-17900</v>
          </cell>
          <cell r="X37" t="str">
            <v>R8-WSCC-N</v>
          </cell>
          <cell r="Y37" t="str">
            <v>COB N/S</v>
          </cell>
        </row>
        <row r="38">
          <cell r="B38" t="str">
            <v>PUGETSOUENE</v>
          </cell>
          <cell r="C38" t="str">
            <v>P</v>
          </cell>
          <cell r="D38">
            <v>36404</v>
          </cell>
          <cell r="E38">
            <v>230859.1</v>
          </cell>
          <cell r="F38" t="str">
            <v>EPMI-LT-NW</v>
          </cell>
          <cell r="G38" t="str">
            <v>95001154-2</v>
          </cell>
          <cell r="H38">
            <v>6</v>
          </cell>
          <cell r="I38">
            <v>22</v>
          </cell>
          <cell r="J38">
            <v>16</v>
          </cell>
          <cell r="K38">
            <v>0</v>
          </cell>
          <cell r="L38">
            <v>0</v>
          </cell>
          <cell r="M38">
            <v>0</v>
          </cell>
          <cell r="N38">
            <v>-800</v>
          </cell>
          <cell r="O38">
            <v>-800</v>
          </cell>
          <cell r="P38">
            <v>39.5</v>
          </cell>
          <cell r="V38">
            <v>-31600</v>
          </cell>
          <cell r="W38">
            <v>-31600</v>
          </cell>
          <cell r="X38" t="str">
            <v>R9-MID-COLUMBIA</v>
          </cell>
          <cell r="Y38" t="str">
            <v>MID COLUMBIA</v>
          </cell>
        </row>
        <row r="39">
          <cell r="B39" t="str">
            <v>PUGETSOUENE</v>
          </cell>
          <cell r="C39" t="str">
            <v>P</v>
          </cell>
          <cell r="D39">
            <v>36404</v>
          </cell>
          <cell r="E39">
            <v>237238.1</v>
          </cell>
          <cell r="F39" t="str">
            <v>EPMI-LT-NW</v>
          </cell>
          <cell r="G39" t="str">
            <v>95001154-2</v>
          </cell>
          <cell r="H39">
            <v>6</v>
          </cell>
          <cell r="I39">
            <v>22</v>
          </cell>
          <cell r="J39">
            <v>16</v>
          </cell>
          <cell r="K39">
            <v>0</v>
          </cell>
          <cell r="L39">
            <v>0</v>
          </cell>
          <cell r="M39">
            <v>0</v>
          </cell>
          <cell r="N39">
            <v>-400</v>
          </cell>
          <cell r="O39">
            <v>-400</v>
          </cell>
          <cell r="P39">
            <v>38.200000000000003</v>
          </cell>
          <cell r="V39">
            <v>-15280</v>
          </cell>
          <cell r="W39">
            <v>-15280</v>
          </cell>
          <cell r="X39" t="str">
            <v>R8-WSCC-N</v>
          </cell>
          <cell r="Y39" t="str">
            <v>COB N/S</v>
          </cell>
        </row>
        <row r="40">
          <cell r="B40" t="str">
            <v>PUGETSOUENE</v>
          </cell>
          <cell r="C40" t="str">
            <v>P</v>
          </cell>
          <cell r="D40">
            <v>36404</v>
          </cell>
          <cell r="E40">
            <v>237882.1</v>
          </cell>
          <cell r="F40" t="str">
            <v>EPMI-ST-NW</v>
          </cell>
          <cell r="G40" t="str">
            <v>95001154-2</v>
          </cell>
          <cell r="H40">
            <v>6</v>
          </cell>
          <cell r="I40">
            <v>22</v>
          </cell>
          <cell r="J40">
            <v>16</v>
          </cell>
          <cell r="K40">
            <v>0</v>
          </cell>
          <cell r="L40">
            <v>0</v>
          </cell>
          <cell r="M40">
            <v>0</v>
          </cell>
          <cell r="N40">
            <v>-400</v>
          </cell>
          <cell r="O40">
            <v>-400</v>
          </cell>
          <cell r="P40">
            <v>36.75</v>
          </cell>
          <cell r="V40">
            <v>-14700</v>
          </cell>
          <cell r="W40">
            <v>-14700</v>
          </cell>
          <cell r="X40" t="str">
            <v>R8-WSCC-N</v>
          </cell>
          <cell r="Y40" t="str">
            <v>COB N/S</v>
          </cell>
        </row>
        <row r="41">
          <cell r="B41" t="str">
            <v>PUGETSOUENE</v>
          </cell>
          <cell r="C41" t="str">
            <v>P</v>
          </cell>
          <cell r="D41">
            <v>36404</v>
          </cell>
          <cell r="E41">
            <v>237883.1</v>
          </cell>
          <cell r="F41" t="str">
            <v>EPMI-ST-NW</v>
          </cell>
          <cell r="G41" t="str">
            <v>95001154-2</v>
          </cell>
          <cell r="H41">
            <v>6</v>
          </cell>
          <cell r="I41">
            <v>22</v>
          </cell>
          <cell r="J41">
            <v>16</v>
          </cell>
          <cell r="K41">
            <v>0</v>
          </cell>
          <cell r="L41">
            <v>0</v>
          </cell>
          <cell r="M41">
            <v>0</v>
          </cell>
          <cell r="N41">
            <v>-400</v>
          </cell>
          <cell r="O41">
            <v>-400</v>
          </cell>
          <cell r="P41">
            <v>37</v>
          </cell>
          <cell r="V41">
            <v>-14800</v>
          </cell>
          <cell r="W41">
            <v>-14800</v>
          </cell>
          <cell r="X41" t="str">
            <v>R8-WSCC-N</v>
          </cell>
          <cell r="Y41" t="str">
            <v>COB N/S</v>
          </cell>
        </row>
        <row r="42">
          <cell r="B42" t="str">
            <v>PUGETSOUENE</v>
          </cell>
          <cell r="C42" t="str">
            <v>P</v>
          </cell>
          <cell r="D42">
            <v>36404</v>
          </cell>
          <cell r="E42">
            <v>238042.1</v>
          </cell>
          <cell r="F42" t="str">
            <v>EPMI-LT-NW</v>
          </cell>
          <cell r="G42" t="str">
            <v>95001154-2</v>
          </cell>
          <cell r="H42">
            <v>6</v>
          </cell>
          <cell r="I42">
            <v>22</v>
          </cell>
          <cell r="J42">
            <v>16</v>
          </cell>
          <cell r="K42">
            <v>0</v>
          </cell>
          <cell r="L42">
            <v>0</v>
          </cell>
          <cell r="M42">
            <v>0</v>
          </cell>
          <cell r="N42">
            <v>-400</v>
          </cell>
          <cell r="O42">
            <v>-400</v>
          </cell>
          <cell r="P42">
            <v>36.700000000000003</v>
          </cell>
          <cell r="V42">
            <v>-14680</v>
          </cell>
          <cell r="W42">
            <v>-14680</v>
          </cell>
          <cell r="X42" t="str">
            <v>R8-WSCC-N</v>
          </cell>
          <cell r="Y42" t="str">
            <v>COB N/S</v>
          </cell>
        </row>
        <row r="43">
          <cell r="B43" t="str">
            <v>PUGETSOUENE</v>
          </cell>
          <cell r="C43" t="str">
            <v>P</v>
          </cell>
          <cell r="D43">
            <v>36404</v>
          </cell>
          <cell r="E43">
            <v>238236.1</v>
          </cell>
          <cell r="F43" t="str">
            <v>EPMI-ST-NW</v>
          </cell>
          <cell r="G43" t="str">
            <v>95001154-2</v>
          </cell>
          <cell r="H43">
            <v>6</v>
          </cell>
          <cell r="I43">
            <v>22</v>
          </cell>
          <cell r="J43">
            <v>16</v>
          </cell>
          <cell r="K43">
            <v>0</v>
          </cell>
          <cell r="L43">
            <v>0</v>
          </cell>
          <cell r="M43">
            <v>0</v>
          </cell>
          <cell r="N43">
            <v>-800</v>
          </cell>
          <cell r="O43">
            <v>-800</v>
          </cell>
          <cell r="P43">
            <v>36.75</v>
          </cell>
          <cell r="V43">
            <v>-29400</v>
          </cell>
          <cell r="W43">
            <v>-29400</v>
          </cell>
          <cell r="X43" t="str">
            <v>R8-WSCC-N</v>
          </cell>
          <cell r="Y43" t="str">
            <v>COB N/S</v>
          </cell>
        </row>
        <row r="44">
          <cell r="B44" t="str">
            <v>PUGETSOUENE</v>
          </cell>
          <cell r="C44" t="str">
            <v>P</v>
          </cell>
          <cell r="D44">
            <v>36404</v>
          </cell>
          <cell r="E44">
            <v>239826.1</v>
          </cell>
          <cell r="F44" t="str">
            <v>EPMI-ST-NW</v>
          </cell>
          <cell r="G44" t="str">
            <v>95001154-2</v>
          </cell>
          <cell r="H44">
            <v>0</v>
          </cell>
          <cell r="I44">
            <v>6</v>
          </cell>
          <cell r="J44">
            <v>6</v>
          </cell>
          <cell r="K44">
            <v>0</v>
          </cell>
          <cell r="L44">
            <v>0</v>
          </cell>
          <cell r="M44">
            <v>0</v>
          </cell>
          <cell r="N44">
            <v>-150</v>
          </cell>
          <cell r="O44">
            <v>-150</v>
          </cell>
          <cell r="P44">
            <v>23</v>
          </cell>
          <cell r="V44">
            <v>-3450</v>
          </cell>
          <cell r="W44">
            <v>-3450</v>
          </cell>
          <cell r="X44" t="str">
            <v>R8-WSCC-N</v>
          </cell>
          <cell r="Y44" t="str">
            <v>John Day</v>
          </cell>
        </row>
        <row r="45">
          <cell r="B45" t="str">
            <v>PUGETSOUENE</v>
          </cell>
          <cell r="C45" t="str">
            <v>P</v>
          </cell>
          <cell r="D45">
            <v>36404</v>
          </cell>
          <cell r="E45">
            <v>239826.1</v>
          </cell>
          <cell r="F45" t="str">
            <v>EPMI-ST-NW</v>
          </cell>
          <cell r="G45" t="str">
            <v>95001154-2</v>
          </cell>
          <cell r="H45">
            <v>22</v>
          </cell>
          <cell r="I45">
            <v>24</v>
          </cell>
          <cell r="J45">
            <v>2</v>
          </cell>
          <cell r="K45">
            <v>0</v>
          </cell>
          <cell r="L45">
            <v>0</v>
          </cell>
          <cell r="M45">
            <v>0</v>
          </cell>
          <cell r="N45">
            <v>-50</v>
          </cell>
          <cell r="O45">
            <v>-50</v>
          </cell>
          <cell r="P45">
            <v>23</v>
          </cell>
          <cell r="V45">
            <v>-1150</v>
          </cell>
          <cell r="W45">
            <v>-1150</v>
          </cell>
          <cell r="X45" t="str">
            <v>R8-WSCC-N</v>
          </cell>
          <cell r="Y45" t="str">
            <v>John Day</v>
          </cell>
        </row>
        <row r="46">
          <cell r="B46" t="str">
            <v>PUGETSOUENE</v>
          </cell>
          <cell r="C46" t="str">
            <v>P</v>
          </cell>
          <cell r="D46">
            <v>36404</v>
          </cell>
          <cell r="E46">
            <v>239834.1</v>
          </cell>
          <cell r="F46" t="str">
            <v>EPMI-ST-NW</v>
          </cell>
          <cell r="G46" t="str">
            <v>95001154-2</v>
          </cell>
          <cell r="H46">
            <v>6</v>
          </cell>
          <cell r="I46">
            <v>22</v>
          </cell>
          <cell r="J46">
            <v>16</v>
          </cell>
          <cell r="K46">
            <v>0</v>
          </cell>
          <cell r="L46">
            <v>0</v>
          </cell>
          <cell r="M46">
            <v>0</v>
          </cell>
          <cell r="N46">
            <v>-400</v>
          </cell>
          <cell r="O46">
            <v>-400</v>
          </cell>
          <cell r="P46">
            <v>28.5</v>
          </cell>
          <cell r="V46">
            <v>-11400</v>
          </cell>
          <cell r="W46">
            <v>-11400</v>
          </cell>
          <cell r="X46" t="str">
            <v>R9-MID-COLUMBIA</v>
          </cell>
          <cell r="Y46" t="str">
            <v>MID COLUMBIA</v>
          </cell>
        </row>
        <row r="47">
          <cell r="B47" t="str">
            <v>PUGETSOUENE</v>
          </cell>
          <cell r="C47" t="str">
            <v>P</v>
          </cell>
          <cell r="D47">
            <v>36404</v>
          </cell>
          <cell r="E47">
            <v>239835.1</v>
          </cell>
          <cell r="F47" t="str">
            <v>EPMI-ST-NW</v>
          </cell>
          <cell r="G47" t="str">
            <v>95001154-2</v>
          </cell>
          <cell r="H47">
            <v>6</v>
          </cell>
          <cell r="I47">
            <v>22</v>
          </cell>
          <cell r="J47">
            <v>16</v>
          </cell>
          <cell r="K47">
            <v>0</v>
          </cell>
          <cell r="L47">
            <v>0</v>
          </cell>
          <cell r="M47">
            <v>0</v>
          </cell>
          <cell r="N47">
            <v>-400</v>
          </cell>
          <cell r="O47">
            <v>-400</v>
          </cell>
          <cell r="P47">
            <v>28.5</v>
          </cell>
          <cell r="V47">
            <v>-11400</v>
          </cell>
          <cell r="W47">
            <v>-11400</v>
          </cell>
          <cell r="X47" t="str">
            <v>R9-MID-COLUMBIA</v>
          </cell>
          <cell r="Y47" t="str">
            <v>MID COLUMBIA</v>
          </cell>
        </row>
        <row r="48">
          <cell r="B48" t="str">
            <v>PUGETSOUENE</v>
          </cell>
          <cell r="C48" t="str">
            <v>P</v>
          </cell>
          <cell r="D48">
            <v>36404</v>
          </cell>
          <cell r="E48">
            <v>239836.1</v>
          </cell>
          <cell r="F48" t="str">
            <v>EPMI-ST-NW</v>
          </cell>
          <cell r="G48" t="str">
            <v>95001154-2</v>
          </cell>
          <cell r="H48">
            <v>6</v>
          </cell>
          <cell r="I48">
            <v>22</v>
          </cell>
          <cell r="J48">
            <v>16</v>
          </cell>
          <cell r="K48">
            <v>0</v>
          </cell>
          <cell r="L48">
            <v>0</v>
          </cell>
          <cell r="M48">
            <v>0</v>
          </cell>
          <cell r="N48">
            <v>-800</v>
          </cell>
          <cell r="O48">
            <v>-800</v>
          </cell>
          <cell r="P48">
            <v>29.25</v>
          </cell>
          <cell r="V48">
            <v>-23400</v>
          </cell>
          <cell r="W48">
            <v>-23400</v>
          </cell>
          <cell r="X48" t="str">
            <v>R9-MID-COLUMBIA</v>
          </cell>
          <cell r="Y48" t="str">
            <v>MID COLUMBIA</v>
          </cell>
        </row>
        <row r="49">
          <cell r="B49" t="str">
            <v>PUGETSOUENE</v>
          </cell>
          <cell r="C49" t="str">
            <v>P</v>
          </cell>
          <cell r="D49">
            <v>36405</v>
          </cell>
          <cell r="E49">
            <v>222872.1</v>
          </cell>
          <cell r="F49" t="str">
            <v>EPMI-LT-SW</v>
          </cell>
          <cell r="G49" t="str">
            <v>95001154-2</v>
          </cell>
          <cell r="H49">
            <v>6</v>
          </cell>
          <cell r="I49">
            <v>22</v>
          </cell>
          <cell r="J49">
            <v>16</v>
          </cell>
          <cell r="K49">
            <v>0</v>
          </cell>
          <cell r="L49">
            <v>0</v>
          </cell>
          <cell r="M49">
            <v>0</v>
          </cell>
          <cell r="N49">
            <v>-400</v>
          </cell>
          <cell r="O49">
            <v>-400</v>
          </cell>
          <cell r="P49">
            <v>43</v>
          </cell>
          <cell r="V49">
            <v>-17200</v>
          </cell>
          <cell r="W49">
            <v>-17200</v>
          </cell>
          <cell r="X49" t="str">
            <v>R9-MID-COLUMBIA</v>
          </cell>
          <cell r="Y49" t="str">
            <v>MID COLUMBIA</v>
          </cell>
        </row>
        <row r="50">
          <cell r="B50" t="str">
            <v>PUGETSOUENE</v>
          </cell>
          <cell r="C50" t="str">
            <v>P</v>
          </cell>
          <cell r="D50">
            <v>36405</v>
          </cell>
          <cell r="E50">
            <v>225500.1</v>
          </cell>
          <cell r="F50" t="str">
            <v>EPMI-LT-NW</v>
          </cell>
          <cell r="G50" t="str">
            <v>95001154-2</v>
          </cell>
          <cell r="H50">
            <v>6</v>
          </cell>
          <cell r="I50">
            <v>22</v>
          </cell>
          <cell r="J50">
            <v>16</v>
          </cell>
          <cell r="K50">
            <v>0</v>
          </cell>
          <cell r="L50">
            <v>0</v>
          </cell>
          <cell r="M50">
            <v>0</v>
          </cell>
          <cell r="N50">
            <v>-400</v>
          </cell>
          <cell r="O50">
            <v>-400</v>
          </cell>
          <cell r="P50">
            <v>43.25</v>
          </cell>
          <cell r="V50">
            <v>-17300</v>
          </cell>
          <cell r="W50">
            <v>-17300</v>
          </cell>
          <cell r="X50" t="str">
            <v>R9-MID-COLUMBIA</v>
          </cell>
          <cell r="Y50" t="str">
            <v>MID COLUMBIA</v>
          </cell>
        </row>
        <row r="51">
          <cell r="B51" t="str">
            <v>PUGETSOUENE</v>
          </cell>
          <cell r="C51" t="str">
            <v>P</v>
          </cell>
          <cell r="D51">
            <v>36405</v>
          </cell>
          <cell r="E51">
            <v>226204.1</v>
          </cell>
          <cell r="F51" t="str">
            <v>EPMI-LT-NW</v>
          </cell>
          <cell r="G51" t="str">
            <v>95001154-2</v>
          </cell>
          <cell r="H51">
            <v>6</v>
          </cell>
          <cell r="I51">
            <v>22</v>
          </cell>
          <cell r="J51">
            <v>16</v>
          </cell>
          <cell r="K51">
            <v>0</v>
          </cell>
          <cell r="L51">
            <v>0</v>
          </cell>
          <cell r="M51">
            <v>0</v>
          </cell>
          <cell r="N51">
            <v>-400</v>
          </cell>
          <cell r="O51">
            <v>-400</v>
          </cell>
          <cell r="P51">
            <v>44.75</v>
          </cell>
          <cell r="V51">
            <v>-17900</v>
          </cell>
          <cell r="W51">
            <v>-17900</v>
          </cell>
          <cell r="X51" t="str">
            <v>R8-WSCC-N</v>
          </cell>
          <cell r="Y51" t="str">
            <v>COB N/S</v>
          </cell>
        </row>
        <row r="52">
          <cell r="B52" t="str">
            <v>PUGETSOUENE</v>
          </cell>
          <cell r="C52" t="str">
            <v>P</v>
          </cell>
          <cell r="D52">
            <v>36405</v>
          </cell>
          <cell r="E52">
            <v>230859.1</v>
          </cell>
          <cell r="F52" t="str">
            <v>EPMI-LT-NW</v>
          </cell>
          <cell r="G52" t="str">
            <v>95001154-2</v>
          </cell>
          <cell r="H52">
            <v>6</v>
          </cell>
          <cell r="I52">
            <v>22</v>
          </cell>
          <cell r="J52">
            <v>16</v>
          </cell>
          <cell r="K52">
            <v>0</v>
          </cell>
          <cell r="L52">
            <v>0</v>
          </cell>
          <cell r="M52">
            <v>0</v>
          </cell>
          <cell r="N52">
            <v>-800</v>
          </cell>
          <cell r="O52">
            <v>-800</v>
          </cell>
          <cell r="P52">
            <v>39.5</v>
          </cell>
          <cell r="V52">
            <v>-31600</v>
          </cell>
          <cell r="W52">
            <v>-31600</v>
          </cell>
          <cell r="X52" t="str">
            <v>R9-MID-COLUMBIA</v>
          </cell>
          <cell r="Y52" t="str">
            <v>MID COLUMBIA</v>
          </cell>
        </row>
        <row r="53">
          <cell r="B53" t="str">
            <v>PUGETSOUENE</v>
          </cell>
          <cell r="C53" t="str">
            <v>P</v>
          </cell>
          <cell r="D53">
            <v>36405</v>
          </cell>
          <cell r="E53">
            <v>237238.1</v>
          </cell>
          <cell r="F53" t="str">
            <v>EPMI-LT-NW</v>
          </cell>
          <cell r="G53" t="str">
            <v>95001154-2</v>
          </cell>
          <cell r="H53">
            <v>6</v>
          </cell>
          <cell r="I53">
            <v>22</v>
          </cell>
          <cell r="J53">
            <v>16</v>
          </cell>
          <cell r="K53">
            <v>0</v>
          </cell>
          <cell r="L53">
            <v>0</v>
          </cell>
          <cell r="M53">
            <v>0</v>
          </cell>
          <cell r="N53">
            <v>-400</v>
          </cell>
          <cell r="O53">
            <v>-400</v>
          </cell>
          <cell r="P53">
            <v>38.200000000000003</v>
          </cell>
          <cell r="V53">
            <v>-15280</v>
          </cell>
          <cell r="W53">
            <v>-15280</v>
          </cell>
          <cell r="X53" t="str">
            <v>R8-WSCC-N</v>
          </cell>
          <cell r="Y53" t="str">
            <v>COB N/S</v>
          </cell>
        </row>
        <row r="54">
          <cell r="B54" t="str">
            <v>PUGETSOUENE</v>
          </cell>
          <cell r="C54" t="str">
            <v>P</v>
          </cell>
          <cell r="D54">
            <v>36405</v>
          </cell>
          <cell r="E54">
            <v>237882.1</v>
          </cell>
          <cell r="F54" t="str">
            <v>EPMI-ST-NW</v>
          </cell>
          <cell r="G54" t="str">
            <v>95001154-2</v>
          </cell>
          <cell r="H54">
            <v>6</v>
          </cell>
          <cell r="I54">
            <v>22</v>
          </cell>
          <cell r="J54">
            <v>16</v>
          </cell>
          <cell r="K54">
            <v>0</v>
          </cell>
          <cell r="L54">
            <v>0</v>
          </cell>
          <cell r="M54">
            <v>0</v>
          </cell>
          <cell r="N54">
            <v>-400</v>
          </cell>
          <cell r="O54">
            <v>-400</v>
          </cell>
          <cell r="P54">
            <v>36.75</v>
          </cell>
          <cell r="V54">
            <v>-14700</v>
          </cell>
          <cell r="W54">
            <v>-14700</v>
          </cell>
          <cell r="X54" t="str">
            <v>R8-WSCC-N</v>
          </cell>
          <cell r="Y54" t="str">
            <v>COB N/S</v>
          </cell>
        </row>
        <row r="55">
          <cell r="B55" t="str">
            <v>PUGETSOUENE</v>
          </cell>
          <cell r="C55" t="str">
            <v>P</v>
          </cell>
          <cell r="D55">
            <v>36405</v>
          </cell>
          <cell r="E55">
            <v>237883.1</v>
          </cell>
          <cell r="F55" t="str">
            <v>EPMI-ST-NW</v>
          </cell>
          <cell r="G55" t="str">
            <v>95001154-2</v>
          </cell>
          <cell r="H55">
            <v>6</v>
          </cell>
          <cell r="I55">
            <v>22</v>
          </cell>
          <cell r="J55">
            <v>16</v>
          </cell>
          <cell r="K55">
            <v>0</v>
          </cell>
          <cell r="L55">
            <v>0</v>
          </cell>
          <cell r="M55">
            <v>0</v>
          </cell>
          <cell r="N55">
            <v>-400</v>
          </cell>
          <cell r="O55">
            <v>-400</v>
          </cell>
          <cell r="P55">
            <v>37</v>
          </cell>
          <cell r="V55">
            <v>-14800</v>
          </cell>
          <cell r="W55">
            <v>-14800</v>
          </cell>
          <cell r="X55" t="str">
            <v>R8-WSCC-N</v>
          </cell>
          <cell r="Y55" t="str">
            <v>COB N/S</v>
          </cell>
        </row>
        <row r="56">
          <cell r="B56" t="str">
            <v>PUGETSOUENE</v>
          </cell>
          <cell r="C56" t="str">
            <v>P</v>
          </cell>
          <cell r="D56">
            <v>36405</v>
          </cell>
          <cell r="E56">
            <v>238042.1</v>
          </cell>
          <cell r="F56" t="str">
            <v>EPMI-LT-NW</v>
          </cell>
          <cell r="G56" t="str">
            <v>95001154-2</v>
          </cell>
          <cell r="H56">
            <v>6</v>
          </cell>
          <cell r="I56">
            <v>22</v>
          </cell>
          <cell r="J56">
            <v>16</v>
          </cell>
          <cell r="K56">
            <v>0</v>
          </cell>
          <cell r="L56">
            <v>0</v>
          </cell>
          <cell r="M56">
            <v>0</v>
          </cell>
          <cell r="N56">
            <v>-400</v>
          </cell>
          <cell r="O56">
            <v>-400</v>
          </cell>
          <cell r="P56">
            <v>36.700000000000003</v>
          </cell>
          <cell r="V56">
            <v>-14680</v>
          </cell>
          <cell r="W56">
            <v>-14680</v>
          </cell>
          <cell r="X56" t="str">
            <v>R8-WSCC-N</v>
          </cell>
          <cell r="Y56" t="str">
            <v>COB N/S</v>
          </cell>
        </row>
        <row r="57">
          <cell r="B57" t="str">
            <v>PUGETSOUENE</v>
          </cell>
          <cell r="C57" t="str">
            <v>P</v>
          </cell>
          <cell r="D57">
            <v>36405</v>
          </cell>
          <cell r="E57">
            <v>238236.1</v>
          </cell>
          <cell r="F57" t="str">
            <v>EPMI-ST-NW</v>
          </cell>
          <cell r="G57" t="str">
            <v>95001154-2</v>
          </cell>
          <cell r="H57">
            <v>6</v>
          </cell>
          <cell r="I57">
            <v>22</v>
          </cell>
          <cell r="J57">
            <v>16</v>
          </cell>
          <cell r="K57">
            <v>0</v>
          </cell>
          <cell r="L57">
            <v>0</v>
          </cell>
          <cell r="M57">
            <v>0</v>
          </cell>
          <cell r="N57">
            <v>-800</v>
          </cell>
          <cell r="O57">
            <v>-800</v>
          </cell>
          <cell r="P57">
            <v>36.75</v>
          </cell>
          <cell r="V57">
            <v>-29400</v>
          </cell>
          <cell r="W57">
            <v>-29400</v>
          </cell>
          <cell r="X57" t="str">
            <v>R8-WSCC-N</v>
          </cell>
          <cell r="Y57" t="str">
            <v>COB N/S</v>
          </cell>
        </row>
        <row r="58">
          <cell r="B58" t="str">
            <v>PUGETSOUENE</v>
          </cell>
          <cell r="C58" t="str">
            <v>P</v>
          </cell>
          <cell r="D58">
            <v>36406</v>
          </cell>
          <cell r="E58">
            <v>222872.1</v>
          </cell>
          <cell r="F58" t="str">
            <v>EPMI-LT-SW</v>
          </cell>
          <cell r="G58" t="str">
            <v>95001154-2</v>
          </cell>
          <cell r="H58">
            <v>6</v>
          </cell>
          <cell r="I58">
            <v>22</v>
          </cell>
          <cell r="J58">
            <v>16</v>
          </cell>
          <cell r="K58">
            <v>0</v>
          </cell>
          <cell r="L58">
            <v>0</v>
          </cell>
          <cell r="M58">
            <v>0</v>
          </cell>
          <cell r="N58">
            <v>-400</v>
          </cell>
          <cell r="O58">
            <v>-400</v>
          </cell>
          <cell r="P58">
            <v>43</v>
          </cell>
          <cell r="V58">
            <v>-17200</v>
          </cell>
          <cell r="W58">
            <v>-17200</v>
          </cell>
          <cell r="X58" t="str">
            <v>R9-MID-COLUMBIA</v>
          </cell>
          <cell r="Y58" t="str">
            <v>MID COLUMBIA</v>
          </cell>
        </row>
        <row r="59">
          <cell r="B59" t="str">
            <v>PUGETSOUENE</v>
          </cell>
          <cell r="C59" t="str">
            <v>P</v>
          </cell>
          <cell r="D59">
            <v>36406</v>
          </cell>
          <cell r="E59">
            <v>225500.1</v>
          </cell>
          <cell r="F59" t="str">
            <v>EPMI-LT-NW</v>
          </cell>
          <cell r="G59" t="str">
            <v>95001154-2</v>
          </cell>
          <cell r="H59">
            <v>6</v>
          </cell>
          <cell r="I59">
            <v>22</v>
          </cell>
          <cell r="J59">
            <v>16</v>
          </cell>
          <cell r="K59">
            <v>0</v>
          </cell>
          <cell r="L59">
            <v>0</v>
          </cell>
          <cell r="M59">
            <v>0</v>
          </cell>
          <cell r="N59">
            <v>-400</v>
          </cell>
          <cell r="O59">
            <v>-400</v>
          </cell>
          <cell r="P59">
            <v>43.25</v>
          </cell>
          <cell r="V59">
            <v>-17300</v>
          </cell>
          <cell r="W59">
            <v>-17300</v>
          </cell>
          <cell r="X59" t="str">
            <v>R9-MID-COLUMBIA</v>
          </cell>
          <cell r="Y59" t="str">
            <v>MID COLUMBIA</v>
          </cell>
        </row>
        <row r="60">
          <cell r="B60" t="str">
            <v>PUGETSOUENE</v>
          </cell>
          <cell r="C60" t="str">
            <v>P</v>
          </cell>
          <cell r="D60">
            <v>36406</v>
          </cell>
          <cell r="E60">
            <v>226204.1</v>
          </cell>
          <cell r="F60" t="str">
            <v>EPMI-LT-NW</v>
          </cell>
          <cell r="G60" t="str">
            <v>95001154-2</v>
          </cell>
          <cell r="H60">
            <v>6</v>
          </cell>
          <cell r="I60">
            <v>22</v>
          </cell>
          <cell r="J60">
            <v>16</v>
          </cell>
          <cell r="K60">
            <v>0</v>
          </cell>
          <cell r="L60">
            <v>0</v>
          </cell>
          <cell r="M60">
            <v>0</v>
          </cell>
          <cell r="N60">
            <v>-400</v>
          </cell>
          <cell r="O60">
            <v>-400</v>
          </cell>
          <cell r="P60">
            <v>44.75</v>
          </cell>
          <cell r="V60">
            <v>-17900</v>
          </cell>
          <cell r="W60">
            <v>-17900</v>
          </cell>
          <cell r="X60" t="str">
            <v>R8-WSCC-N</v>
          </cell>
          <cell r="Y60" t="str">
            <v>COB N/S</v>
          </cell>
        </row>
        <row r="61">
          <cell r="B61" t="str">
            <v>PUGETSOUENE</v>
          </cell>
          <cell r="C61" t="str">
            <v>P</v>
          </cell>
          <cell r="D61">
            <v>36406</v>
          </cell>
          <cell r="E61">
            <v>230859.1</v>
          </cell>
          <cell r="F61" t="str">
            <v>EPMI-LT-NW</v>
          </cell>
          <cell r="G61" t="str">
            <v>95001154-2</v>
          </cell>
          <cell r="H61">
            <v>6</v>
          </cell>
          <cell r="I61">
            <v>22</v>
          </cell>
          <cell r="J61">
            <v>16</v>
          </cell>
          <cell r="K61">
            <v>0</v>
          </cell>
          <cell r="L61">
            <v>0</v>
          </cell>
          <cell r="M61">
            <v>0</v>
          </cell>
          <cell r="N61">
            <v>-800</v>
          </cell>
          <cell r="O61">
            <v>-800</v>
          </cell>
          <cell r="P61">
            <v>39.5</v>
          </cell>
          <cell r="V61">
            <v>-31600</v>
          </cell>
          <cell r="W61">
            <v>-31600</v>
          </cell>
          <cell r="X61" t="str">
            <v>R9-MID-COLUMBIA</v>
          </cell>
          <cell r="Y61" t="str">
            <v>MID COLUMBIA</v>
          </cell>
        </row>
        <row r="62">
          <cell r="B62" t="str">
            <v>PUGETSOUENE</v>
          </cell>
          <cell r="C62" t="str">
            <v>P</v>
          </cell>
          <cell r="D62">
            <v>36406</v>
          </cell>
          <cell r="E62">
            <v>237238.1</v>
          </cell>
          <cell r="F62" t="str">
            <v>EPMI-LT-NW</v>
          </cell>
          <cell r="G62" t="str">
            <v>95001154-2</v>
          </cell>
          <cell r="H62">
            <v>6</v>
          </cell>
          <cell r="I62">
            <v>22</v>
          </cell>
          <cell r="J62">
            <v>16</v>
          </cell>
          <cell r="K62">
            <v>0</v>
          </cell>
          <cell r="L62">
            <v>0</v>
          </cell>
          <cell r="M62">
            <v>0</v>
          </cell>
          <cell r="N62">
            <v>-400</v>
          </cell>
          <cell r="O62">
            <v>-400</v>
          </cell>
          <cell r="P62">
            <v>38.200000000000003</v>
          </cell>
          <cell r="V62">
            <v>-15280</v>
          </cell>
          <cell r="W62">
            <v>-15280</v>
          </cell>
          <cell r="X62" t="str">
            <v>R8-WSCC-N</v>
          </cell>
          <cell r="Y62" t="str">
            <v>COB N/S</v>
          </cell>
        </row>
        <row r="63">
          <cell r="B63" t="str">
            <v>PUGETSOUENE</v>
          </cell>
          <cell r="C63" t="str">
            <v>P</v>
          </cell>
          <cell r="D63">
            <v>36406</v>
          </cell>
          <cell r="E63">
            <v>237882.1</v>
          </cell>
          <cell r="F63" t="str">
            <v>EPMI-ST-NW</v>
          </cell>
          <cell r="G63" t="str">
            <v>95001154-2</v>
          </cell>
          <cell r="H63">
            <v>6</v>
          </cell>
          <cell r="I63">
            <v>22</v>
          </cell>
          <cell r="J63">
            <v>16</v>
          </cell>
          <cell r="K63">
            <v>0</v>
          </cell>
          <cell r="L63">
            <v>0</v>
          </cell>
          <cell r="M63">
            <v>0</v>
          </cell>
          <cell r="N63">
            <v>-400</v>
          </cell>
          <cell r="O63">
            <v>-400</v>
          </cell>
          <cell r="P63">
            <v>36.75</v>
          </cell>
          <cell r="V63">
            <v>-14700</v>
          </cell>
          <cell r="W63">
            <v>-14700</v>
          </cell>
          <cell r="X63" t="str">
            <v>R8-WSCC-N</v>
          </cell>
          <cell r="Y63" t="str">
            <v>COB N/S</v>
          </cell>
        </row>
        <row r="64">
          <cell r="B64" t="str">
            <v>PUGETSOUENE</v>
          </cell>
          <cell r="C64" t="str">
            <v>P</v>
          </cell>
          <cell r="D64">
            <v>36406</v>
          </cell>
          <cell r="E64">
            <v>237883.1</v>
          </cell>
          <cell r="F64" t="str">
            <v>EPMI-ST-NW</v>
          </cell>
          <cell r="G64" t="str">
            <v>95001154-2</v>
          </cell>
          <cell r="H64">
            <v>6</v>
          </cell>
          <cell r="I64">
            <v>22</v>
          </cell>
          <cell r="J64">
            <v>16</v>
          </cell>
          <cell r="K64">
            <v>0</v>
          </cell>
          <cell r="L64">
            <v>0</v>
          </cell>
          <cell r="M64">
            <v>0</v>
          </cell>
          <cell r="N64">
            <v>-400</v>
          </cell>
          <cell r="O64">
            <v>-400</v>
          </cell>
          <cell r="P64">
            <v>37</v>
          </cell>
          <cell r="V64">
            <v>-14800</v>
          </cell>
          <cell r="W64">
            <v>-14800</v>
          </cell>
          <cell r="X64" t="str">
            <v>R8-WSCC-N</v>
          </cell>
          <cell r="Y64" t="str">
            <v>COB N/S</v>
          </cell>
        </row>
        <row r="65">
          <cell r="B65" t="str">
            <v>PUGETSOUENE</v>
          </cell>
          <cell r="C65" t="str">
            <v>P</v>
          </cell>
          <cell r="D65">
            <v>36406</v>
          </cell>
          <cell r="E65">
            <v>238042.1</v>
          </cell>
          <cell r="F65" t="str">
            <v>EPMI-LT-NW</v>
          </cell>
          <cell r="G65" t="str">
            <v>95001154-2</v>
          </cell>
          <cell r="H65">
            <v>6</v>
          </cell>
          <cell r="I65">
            <v>22</v>
          </cell>
          <cell r="J65">
            <v>16</v>
          </cell>
          <cell r="K65">
            <v>0</v>
          </cell>
          <cell r="L65">
            <v>0</v>
          </cell>
          <cell r="M65">
            <v>0</v>
          </cell>
          <cell r="N65">
            <v>-400</v>
          </cell>
          <cell r="O65">
            <v>-400</v>
          </cell>
          <cell r="P65">
            <v>36.700000000000003</v>
          </cell>
          <cell r="V65">
            <v>-14680</v>
          </cell>
          <cell r="W65">
            <v>-14680</v>
          </cell>
          <cell r="X65" t="str">
            <v>R8-WSCC-N</v>
          </cell>
          <cell r="Y65" t="str">
            <v>COB N/S</v>
          </cell>
        </row>
        <row r="66">
          <cell r="B66" t="str">
            <v>PUGETSOUENE</v>
          </cell>
          <cell r="C66" t="str">
            <v>P</v>
          </cell>
          <cell r="D66">
            <v>36406</v>
          </cell>
          <cell r="E66">
            <v>238236.1</v>
          </cell>
          <cell r="F66" t="str">
            <v>EPMI-ST-NW</v>
          </cell>
          <cell r="G66" t="str">
            <v>95001154-2</v>
          </cell>
          <cell r="H66">
            <v>6</v>
          </cell>
          <cell r="I66">
            <v>22</v>
          </cell>
          <cell r="J66">
            <v>16</v>
          </cell>
          <cell r="K66">
            <v>0</v>
          </cell>
          <cell r="L66">
            <v>0</v>
          </cell>
          <cell r="M66">
            <v>0</v>
          </cell>
          <cell r="N66">
            <v>-800</v>
          </cell>
          <cell r="O66">
            <v>-800</v>
          </cell>
          <cell r="P66">
            <v>36.75</v>
          </cell>
          <cell r="V66">
            <v>-29400</v>
          </cell>
          <cell r="W66">
            <v>-29400</v>
          </cell>
          <cell r="X66" t="str">
            <v>R8-WSCC-N</v>
          </cell>
          <cell r="Y66" t="str">
            <v>COB N/S</v>
          </cell>
        </row>
        <row r="67">
          <cell r="B67" t="str">
            <v>PUGETSOUENE</v>
          </cell>
          <cell r="C67" t="str">
            <v>P</v>
          </cell>
          <cell r="D67">
            <v>36407</v>
          </cell>
          <cell r="E67">
            <v>222872.1</v>
          </cell>
          <cell r="F67" t="str">
            <v>EPMI-LT-SW</v>
          </cell>
          <cell r="G67" t="str">
            <v>95001154-2</v>
          </cell>
          <cell r="H67">
            <v>6</v>
          </cell>
          <cell r="I67">
            <v>22</v>
          </cell>
          <cell r="J67">
            <v>16</v>
          </cell>
          <cell r="K67">
            <v>0</v>
          </cell>
          <cell r="L67">
            <v>0</v>
          </cell>
          <cell r="M67">
            <v>0</v>
          </cell>
          <cell r="N67">
            <v>-400</v>
          </cell>
          <cell r="O67">
            <v>-400</v>
          </cell>
          <cell r="P67">
            <v>43</v>
          </cell>
          <cell r="V67">
            <v>-17200</v>
          </cell>
          <cell r="W67">
            <v>-17200</v>
          </cell>
          <cell r="X67" t="str">
            <v>R9-MID-COLUMBIA</v>
          </cell>
          <cell r="Y67" t="str">
            <v>MID COLUMBIA</v>
          </cell>
        </row>
        <row r="68">
          <cell r="B68" t="str">
            <v>PUGETSOUENE</v>
          </cell>
          <cell r="C68" t="str">
            <v>P</v>
          </cell>
          <cell r="D68">
            <v>36407</v>
          </cell>
          <cell r="E68">
            <v>225500.1</v>
          </cell>
          <cell r="F68" t="str">
            <v>EPMI-LT-NW</v>
          </cell>
          <cell r="G68" t="str">
            <v>95001154-2</v>
          </cell>
          <cell r="H68">
            <v>6</v>
          </cell>
          <cell r="I68">
            <v>22</v>
          </cell>
          <cell r="J68">
            <v>16</v>
          </cell>
          <cell r="K68">
            <v>0</v>
          </cell>
          <cell r="L68">
            <v>0</v>
          </cell>
          <cell r="M68">
            <v>0</v>
          </cell>
          <cell r="N68">
            <v>-400</v>
          </cell>
          <cell r="O68">
            <v>-400</v>
          </cell>
          <cell r="P68">
            <v>43.25</v>
          </cell>
          <cell r="V68">
            <v>-17300</v>
          </cell>
          <cell r="W68">
            <v>-17300</v>
          </cell>
          <cell r="X68" t="str">
            <v>R9-MID-COLUMBIA</v>
          </cell>
          <cell r="Y68" t="str">
            <v>MID COLUMBIA</v>
          </cell>
        </row>
        <row r="69">
          <cell r="B69" t="str">
            <v>PUGETSOUENE</v>
          </cell>
          <cell r="C69" t="str">
            <v>P</v>
          </cell>
          <cell r="D69">
            <v>36407</v>
          </cell>
          <cell r="E69">
            <v>226204.1</v>
          </cell>
          <cell r="F69" t="str">
            <v>EPMI-LT-NW</v>
          </cell>
          <cell r="G69" t="str">
            <v>95001154-2</v>
          </cell>
          <cell r="H69">
            <v>6</v>
          </cell>
          <cell r="I69">
            <v>22</v>
          </cell>
          <cell r="J69">
            <v>16</v>
          </cell>
          <cell r="K69">
            <v>0</v>
          </cell>
          <cell r="L69">
            <v>0</v>
          </cell>
          <cell r="M69">
            <v>0</v>
          </cell>
          <cell r="N69">
            <v>-400</v>
          </cell>
          <cell r="O69">
            <v>-400</v>
          </cell>
          <cell r="P69">
            <v>44.75</v>
          </cell>
          <cell r="V69">
            <v>-17900</v>
          </cell>
          <cell r="W69">
            <v>-17900</v>
          </cell>
          <cell r="X69" t="str">
            <v>R8-WSCC-N</v>
          </cell>
          <cell r="Y69" t="str">
            <v>COB N/S</v>
          </cell>
        </row>
        <row r="70">
          <cell r="B70" t="str">
            <v>PUGETSOUENE</v>
          </cell>
          <cell r="C70" t="str">
            <v>P</v>
          </cell>
          <cell r="D70">
            <v>36407</v>
          </cell>
          <cell r="E70">
            <v>230859.1</v>
          </cell>
          <cell r="F70" t="str">
            <v>EPMI-LT-NW</v>
          </cell>
          <cell r="G70" t="str">
            <v>95001154-2</v>
          </cell>
          <cell r="H70">
            <v>6</v>
          </cell>
          <cell r="I70">
            <v>22</v>
          </cell>
          <cell r="J70">
            <v>16</v>
          </cell>
          <cell r="K70">
            <v>0</v>
          </cell>
          <cell r="L70">
            <v>0</v>
          </cell>
          <cell r="M70">
            <v>0</v>
          </cell>
          <cell r="N70">
            <v>-800</v>
          </cell>
          <cell r="O70">
            <v>-800</v>
          </cell>
          <cell r="P70">
            <v>39.5</v>
          </cell>
          <cell r="V70">
            <v>-31600</v>
          </cell>
          <cell r="W70">
            <v>-31600</v>
          </cell>
          <cell r="X70" t="str">
            <v>R9-MID-COLUMBIA</v>
          </cell>
          <cell r="Y70" t="str">
            <v>MID COLUMBIA</v>
          </cell>
        </row>
        <row r="71">
          <cell r="B71" t="str">
            <v>PUGETSOUENE</v>
          </cell>
          <cell r="C71" t="str">
            <v>P</v>
          </cell>
          <cell r="D71">
            <v>36407</v>
          </cell>
          <cell r="E71">
            <v>237238.1</v>
          </cell>
          <cell r="F71" t="str">
            <v>EPMI-LT-NW</v>
          </cell>
          <cell r="G71" t="str">
            <v>95001154-2</v>
          </cell>
          <cell r="H71">
            <v>6</v>
          </cell>
          <cell r="I71">
            <v>22</v>
          </cell>
          <cell r="J71">
            <v>16</v>
          </cell>
          <cell r="K71">
            <v>0</v>
          </cell>
          <cell r="L71">
            <v>0</v>
          </cell>
          <cell r="M71">
            <v>0</v>
          </cell>
          <cell r="N71">
            <v>-400</v>
          </cell>
          <cell r="O71">
            <v>-400</v>
          </cell>
          <cell r="P71">
            <v>38.200000000000003</v>
          </cell>
          <cell r="V71">
            <v>-15280</v>
          </cell>
          <cell r="W71">
            <v>-15280</v>
          </cell>
          <cell r="X71" t="str">
            <v>R8-WSCC-N</v>
          </cell>
          <cell r="Y71" t="str">
            <v>COB N/S</v>
          </cell>
        </row>
        <row r="72">
          <cell r="B72" t="str">
            <v>PUGETSOUENE</v>
          </cell>
          <cell r="C72" t="str">
            <v>P</v>
          </cell>
          <cell r="D72">
            <v>36407</v>
          </cell>
          <cell r="E72">
            <v>237882.1</v>
          </cell>
          <cell r="F72" t="str">
            <v>EPMI-ST-NW</v>
          </cell>
          <cell r="G72" t="str">
            <v>95001154-2</v>
          </cell>
          <cell r="H72">
            <v>6</v>
          </cell>
          <cell r="I72">
            <v>22</v>
          </cell>
          <cell r="J72">
            <v>16</v>
          </cell>
          <cell r="K72">
            <v>0</v>
          </cell>
          <cell r="L72">
            <v>0</v>
          </cell>
          <cell r="M72">
            <v>0</v>
          </cell>
          <cell r="N72">
            <v>-400</v>
          </cell>
          <cell r="O72">
            <v>-400</v>
          </cell>
          <cell r="P72">
            <v>36.75</v>
          </cell>
          <cell r="V72">
            <v>-14700</v>
          </cell>
          <cell r="W72">
            <v>-14700</v>
          </cell>
          <cell r="X72" t="str">
            <v>R8-WSCC-N</v>
          </cell>
          <cell r="Y72" t="str">
            <v>COB N/S</v>
          </cell>
        </row>
        <row r="73">
          <cell r="B73" t="str">
            <v>PUGETSOUENE</v>
          </cell>
          <cell r="C73" t="str">
            <v>P</v>
          </cell>
          <cell r="D73">
            <v>36407</v>
          </cell>
          <cell r="E73">
            <v>237883.1</v>
          </cell>
          <cell r="F73" t="str">
            <v>EPMI-ST-NW</v>
          </cell>
          <cell r="G73" t="str">
            <v>95001154-2</v>
          </cell>
          <cell r="H73">
            <v>6</v>
          </cell>
          <cell r="I73">
            <v>22</v>
          </cell>
          <cell r="J73">
            <v>16</v>
          </cell>
          <cell r="K73">
            <v>0</v>
          </cell>
          <cell r="L73">
            <v>0</v>
          </cell>
          <cell r="M73">
            <v>0</v>
          </cell>
          <cell r="N73">
            <v>-400</v>
          </cell>
          <cell r="O73">
            <v>-400</v>
          </cell>
          <cell r="P73">
            <v>37</v>
          </cell>
          <cell r="V73">
            <v>-14800</v>
          </cell>
          <cell r="W73">
            <v>-14800</v>
          </cell>
          <cell r="X73" t="str">
            <v>R8-WSCC-N</v>
          </cell>
          <cell r="Y73" t="str">
            <v>COB N/S</v>
          </cell>
        </row>
        <row r="74">
          <cell r="B74" t="str">
            <v>PUGETSOUENE</v>
          </cell>
          <cell r="C74" t="str">
            <v>P</v>
          </cell>
          <cell r="D74">
            <v>36407</v>
          </cell>
          <cell r="E74">
            <v>238042.1</v>
          </cell>
          <cell r="F74" t="str">
            <v>EPMI-LT-NW</v>
          </cell>
          <cell r="G74" t="str">
            <v>95001154-2</v>
          </cell>
          <cell r="H74">
            <v>6</v>
          </cell>
          <cell r="I74">
            <v>22</v>
          </cell>
          <cell r="J74">
            <v>16</v>
          </cell>
          <cell r="K74">
            <v>0</v>
          </cell>
          <cell r="L74">
            <v>0</v>
          </cell>
          <cell r="M74">
            <v>0</v>
          </cell>
          <cell r="N74">
            <v>-400</v>
          </cell>
          <cell r="O74">
            <v>-400</v>
          </cell>
          <cell r="P74">
            <v>36.700000000000003</v>
          </cell>
          <cell r="V74">
            <v>-14680</v>
          </cell>
          <cell r="W74">
            <v>-14680</v>
          </cell>
          <cell r="X74" t="str">
            <v>R8-WSCC-N</v>
          </cell>
          <cell r="Y74" t="str">
            <v>COB N/S</v>
          </cell>
        </row>
        <row r="75">
          <cell r="B75" t="str">
            <v>PUGETSOUENE</v>
          </cell>
          <cell r="C75" t="str">
            <v>P</v>
          </cell>
          <cell r="D75">
            <v>36407</v>
          </cell>
          <cell r="E75">
            <v>238236.1</v>
          </cell>
          <cell r="F75" t="str">
            <v>EPMI-ST-NW</v>
          </cell>
          <cell r="G75" t="str">
            <v>95001154-2</v>
          </cell>
          <cell r="H75">
            <v>6</v>
          </cell>
          <cell r="I75">
            <v>22</v>
          </cell>
          <cell r="J75">
            <v>16</v>
          </cell>
          <cell r="K75">
            <v>0</v>
          </cell>
          <cell r="L75">
            <v>0</v>
          </cell>
          <cell r="M75">
            <v>0</v>
          </cell>
          <cell r="N75">
            <v>-800</v>
          </cell>
          <cell r="O75">
            <v>-800</v>
          </cell>
          <cell r="P75">
            <v>36.75</v>
          </cell>
          <cell r="V75">
            <v>-29400</v>
          </cell>
          <cell r="W75">
            <v>-29400</v>
          </cell>
          <cell r="X75" t="str">
            <v>R8-WSCC-N</v>
          </cell>
          <cell r="Y75" t="str">
            <v>COB N/S</v>
          </cell>
        </row>
        <row r="76">
          <cell r="B76" t="str">
            <v>PUGETSOUENE</v>
          </cell>
          <cell r="C76" t="str">
            <v>P</v>
          </cell>
          <cell r="D76">
            <v>36407</v>
          </cell>
          <cell r="E76">
            <v>240447.1</v>
          </cell>
          <cell r="F76" t="str">
            <v>EPMI-ST-NW</v>
          </cell>
          <cell r="G76" t="str">
            <v>95001154-2</v>
          </cell>
          <cell r="H76">
            <v>6</v>
          </cell>
          <cell r="I76">
            <v>22</v>
          </cell>
          <cell r="J76">
            <v>16</v>
          </cell>
          <cell r="K76">
            <v>0</v>
          </cell>
          <cell r="L76">
            <v>0</v>
          </cell>
          <cell r="M76">
            <v>0</v>
          </cell>
          <cell r="N76">
            <v>-800</v>
          </cell>
          <cell r="O76">
            <v>-800</v>
          </cell>
          <cell r="P76">
            <v>24.75</v>
          </cell>
          <cell r="V76">
            <v>-19800</v>
          </cell>
          <cell r="W76">
            <v>-19800</v>
          </cell>
          <cell r="X76" t="str">
            <v>R9-MID-COLUMBIA</v>
          </cell>
          <cell r="Y76" t="str">
            <v>MID COLUMBIA</v>
          </cell>
        </row>
        <row r="77">
          <cell r="B77" t="str">
            <v>PUGETSOUENE</v>
          </cell>
          <cell r="C77" t="str">
            <v>P</v>
          </cell>
          <cell r="D77">
            <v>36407</v>
          </cell>
          <cell r="E77">
            <v>240449.1</v>
          </cell>
          <cell r="F77" t="str">
            <v>EPMI-ST-NW</v>
          </cell>
          <cell r="G77" t="str">
            <v>95001154-2</v>
          </cell>
          <cell r="H77">
            <v>6</v>
          </cell>
          <cell r="I77">
            <v>22</v>
          </cell>
          <cell r="J77">
            <v>16</v>
          </cell>
          <cell r="K77">
            <v>0</v>
          </cell>
          <cell r="L77">
            <v>0</v>
          </cell>
          <cell r="M77">
            <v>0</v>
          </cell>
          <cell r="N77">
            <v>-800</v>
          </cell>
          <cell r="O77">
            <v>-800</v>
          </cell>
          <cell r="P77">
            <v>23.5</v>
          </cell>
          <cell r="V77">
            <v>-18800</v>
          </cell>
          <cell r="W77">
            <v>-18800</v>
          </cell>
          <cell r="X77" t="str">
            <v>R9-MID-COLUMBIA</v>
          </cell>
          <cell r="Y77" t="str">
            <v>MID COLUMBIA</v>
          </cell>
        </row>
        <row r="78">
          <cell r="B78" t="str">
            <v>PUGETSOUENE</v>
          </cell>
          <cell r="C78" t="str">
            <v>P</v>
          </cell>
          <cell r="D78">
            <v>36407</v>
          </cell>
          <cell r="E78">
            <v>241204.1</v>
          </cell>
          <cell r="F78" t="str">
            <v>EPMI-ST-CA</v>
          </cell>
          <cell r="G78" t="str">
            <v>95001154-2</v>
          </cell>
          <cell r="H78">
            <v>14</v>
          </cell>
          <cell r="I78">
            <v>15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-100</v>
          </cell>
          <cell r="O78">
            <v>-100</v>
          </cell>
          <cell r="P78">
            <v>26.657767</v>
          </cell>
          <cell r="Q78" t="str">
            <v>*</v>
          </cell>
          <cell r="R78" t="str">
            <v>Y</v>
          </cell>
          <cell r="S78" t="str">
            <v>ISONP15</v>
          </cell>
          <cell r="T78">
            <v>0.96</v>
          </cell>
          <cell r="U78">
            <v>-0.5</v>
          </cell>
          <cell r="V78">
            <v>-2665.78</v>
          </cell>
          <cell r="W78">
            <v>-2665.78</v>
          </cell>
          <cell r="X78" t="str">
            <v>R8-WSCC-N</v>
          </cell>
          <cell r="Y78" t="str">
            <v>Malin</v>
          </cell>
        </row>
        <row r="79">
          <cell r="B79" t="str">
            <v>PUGETSOUENE</v>
          </cell>
          <cell r="C79" t="str">
            <v>P</v>
          </cell>
          <cell r="D79">
            <v>36408</v>
          </cell>
          <cell r="E79">
            <v>241232.1</v>
          </cell>
          <cell r="F79" t="str">
            <v>EPMI-ST-CA</v>
          </cell>
          <cell r="G79" t="str">
            <v>95001154-2</v>
          </cell>
          <cell r="H79">
            <v>14</v>
          </cell>
          <cell r="I79">
            <v>15</v>
          </cell>
          <cell r="J79">
            <v>1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37.277605000000001</v>
          </cell>
          <cell r="Q79" t="str">
            <v>*</v>
          </cell>
          <cell r="R79" t="str">
            <v>Y</v>
          </cell>
          <cell r="S79" t="str">
            <v>ISONP15</v>
          </cell>
          <cell r="T79">
            <v>0.97</v>
          </cell>
          <cell r="U79">
            <v>-0.5</v>
          </cell>
          <cell r="V79">
            <v>0</v>
          </cell>
          <cell r="W79">
            <v>0</v>
          </cell>
          <cell r="X79" t="str">
            <v>R8-WSCC-N</v>
          </cell>
          <cell r="Y79" t="str">
            <v>Malin</v>
          </cell>
        </row>
        <row r="80">
          <cell r="B80" t="str">
            <v>PUGETSOUENE</v>
          </cell>
          <cell r="C80" t="str">
            <v>P</v>
          </cell>
          <cell r="D80">
            <v>36408</v>
          </cell>
          <cell r="E80">
            <v>241232.1</v>
          </cell>
          <cell r="F80" t="str">
            <v>EPMI-ST-CA</v>
          </cell>
          <cell r="G80" t="str">
            <v>95001154-2</v>
          </cell>
          <cell r="H80">
            <v>15</v>
          </cell>
          <cell r="I80">
            <v>16</v>
          </cell>
          <cell r="J80">
            <v>1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42.175600000000003</v>
          </cell>
          <cell r="Q80" t="str">
            <v>*</v>
          </cell>
          <cell r="R80" t="str">
            <v>Y</v>
          </cell>
          <cell r="S80" t="str">
            <v>ISONP15</v>
          </cell>
          <cell r="T80">
            <v>0.97</v>
          </cell>
          <cell r="U80">
            <v>-0.5</v>
          </cell>
          <cell r="V80">
            <v>0</v>
          </cell>
          <cell r="W80">
            <v>0</v>
          </cell>
          <cell r="X80" t="str">
            <v>R8-WSCC-N</v>
          </cell>
          <cell r="Y80" t="str">
            <v>Malin</v>
          </cell>
        </row>
        <row r="81">
          <cell r="B81" t="str">
            <v>PUGETSOUENE</v>
          </cell>
          <cell r="C81" t="str">
            <v>P</v>
          </cell>
          <cell r="D81">
            <v>36408</v>
          </cell>
          <cell r="E81">
            <v>241232.1</v>
          </cell>
          <cell r="F81" t="str">
            <v>EPMI-ST-CA</v>
          </cell>
          <cell r="G81" t="str">
            <v>95001154-2</v>
          </cell>
          <cell r="H81">
            <v>16</v>
          </cell>
          <cell r="I81">
            <v>17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41.933124999999997</v>
          </cell>
          <cell r="Q81" t="str">
            <v>*</v>
          </cell>
          <cell r="R81" t="str">
            <v>Y</v>
          </cell>
          <cell r="S81" t="str">
            <v>ISONP15</v>
          </cell>
          <cell r="T81">
            <v>0.97</v>
          </cell>
          <cell r="U81">
            <v>-0.5</v>
          </cell>
          <cell r="V81">
            <v>0</v>
          </cell>
          <cell r="W81">
            <v>0</v>
          </cell>
          <cell r="X81" t="str">
            <v>R8-WSCC-N</v>
          </cell>
          <cell r="Y81" t="str">
            <v>Malin</v>
          </cell>
        </row>
        <row r="82">
          <cell r="B82" t="str">
            <v>PUGETSOUENE</v>
          </cell>
          <cell r="C82" t="str">
            <v>P</v>
          </cell>
          <cell r="D82">
            <v>36408</v>
          </cell>
          <cell r="E82">
            <v>241232.1</v>
          </cell>
          <cell r="F82" t="str">
            <v>EPMI-ST-CA</v>
          </cell>
          <cell r="G82" t="str">
            <v>95001154-2</v>
          </cell>
          <cell r="H82">
            <v>17</v>
          </cell>
          <cell r="I82">
            <v>18</v>
          </cell>
          <cell r="J82">
            <v>1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35.168654439999997</v>
          </cell>
          <cell r="Q82" t="str">
            <v>*</v>
          </cell>
          <cell r="R82" t="str">
            <v>Y</v>
          </cell>
          <cell r="S82" t="str">
            <v>ISONP15</v>
          </cell>
          <cell r="T82">
            <v>0.97</v>
          </cell>
          <cell r="U82">
            <v>-0.5</v>
          </cell>
          <cell r="V82">
            <v>0</v>
          </cell>
          <cell r="W82">
            <v>0</v>
          </cell>
          <cell r="X82" t="str">
            <v>R8-WSCC-N</v>
          </cell>
          <cell r="Y82" t="str">
            <v>Malin</v>
          </cell>
        </row>
        <row r="83">
          <cell r="B83" t="str">
            <v>PUGETSOUENE</v>
          </cell>
          <cell r="C83" t="str">
            <v>P</v>
          </cell>
          <cell r="D83">
            <v>36408</v>
          </cell>
          <cell r="E83">
            <v>241232.2</v>
          </cell>
          <cell r="F83" t="str">
            <v>EPMI-ST-CA</v>
          </cell>
          <cell r="G83" t="str">
            <v>95001154-2</v>
          </cell>
          <cell r="H83">
            <v>14</v>
          </cell>
          <cell r="I83">
            <v>15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-75</v>
          </cell>
          <cell r="O83">
            <v>-75</v>
          </cell>
          <cell r="P83">
            <v>37.28</v>
          </cell>
          <cell r="V83">
            <v>-2796</v>
          </cell>
          <cell r="W83">
            <v>-2796</v>
          </cell>
          <cell r="X83" t="str">
            <v>R8-WSCC-N</v>
          </cell>
          <cell r="Y83" t="str">
            <v>Malin</v>
          </cell>
        </row>
        <row r="84">
          <cell r="B84" t="str">
            <v>PUGETSOUENE</v>
          </cell>
          <cell r="C84" t="str">
            <v>P</v>
          </cell>
          <cell r="D84">
            <v>36408</v>
          </cell>
          <cell r="E84">
            <v>241232.2</v>
          </cell>
          <cell r="F84" t="str">
            <v>EPMI-ST-CA</v>
          </cell>
          <cell r="G84" t="str">
            <v>95001154-2</v>
          </cell>
          <cell r="H84">
            <v>15</v>
          </cell>
          <cell r="I84">
            <v>16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-75</v>
          </cell>
          <cell r="O84">
            <v>-75</v>
          </cell>
          <cell r="P84">
            <v>42.11</v>
          </cell>
          <cell r="V84">
            <v>-3158.25</v>
          </cell>
          <cell r="W84">
            <v>-3158.25</v>
          </cell>
          <cell r="X84" t="str">
            <v>R8-WSCC-N</v>
          </cell>
          <cell r="Y84" t="str">
            <v>Malin</v>
          </cell>
        </row>
        <row r="85">
          <cell r="B85" t="str">
            <v>PUGETSOUENE</v>
          </cell>
          <cell r="C85" t="str">
            <v>P</v>
          </cell>
          <cell r="D85">
            <v>36408</v>
          </cell>
          <cell r="E85">
            <v>241232.2</v>
          </cell>
          <cell r="F85" t="str">
            <v>EPMI-ST-CA</v>
          </cell>
          <cell r="G85" t="str">
            <v>95001154-2</v>
          </cell>
          <cell r="H85">
            <v>16</v>
          </cell>
          <cell r="I85">
            <v>17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-125</v>
          </cell>
          <cell r="O85">
            <v>-125</v>
          </cell>
          <cell r="P85">
            <v>41.87</v>
          </cell>
          <cell r="V85">
            <v>-5233.75</v>
          </cell>
          <cell r="W85">
            <v>-5233.75</v>
          </cell>
          <cell r="X85" t="str">
            <v>R8-WSCC-N</v>
          </cell>
          <cell r="Y85" t="str">
            <v>Malin</v>
          </cell>
        </row>
        <row r="86">
          <cell r="B86" t="str">
            <v>PUGETSOUENE</v>
          </cell>
          <cell r="C86" t="str">
            <v>P</v>
          </cell>
          <cell r="D86">
            <v>36408</v>
          </cell>
          <cell r="E86">
            <v>241232.2</v>
          </cell>
          <cell r="F86" t="str">
            <v>EPMI-ST-CA</v>
          </cell>
          <cell r="G86" t="str">
            <v>95001154-2</v>
          </cell>
          <cell r="H86">
            <v>17</v>
          </cell>
          <cell r="I86">
            <v>18</v>
          </cell>
          <cell r="J86">
            <v>1</v>
          </cell>
          <cell r="K86">
            <v>0</v>
          </cell>
          <cell r="L86">
            <v>0</v>
          </cell>
          <cell r="M86">
            <v>0</v>
          </cell>
          <cell r="N86">
            <v>-200</v>
          </cell>
          <cell r="O86">
            <v>-200</v>
          </cell>
          <cell r="P86">
            <v>35.15</v>
          </cell>
          <cell r="V86">
            <v>-7030</v>
          </cell>
          <cell r="W86">
            <v>-7030</v>
          </cell>
          <cell r="X86" t="str">
            <v>R8-WSCC-N</v>
          </cell>
          <cell r="Y86" t="str">
            <v>Malin</v>
          </cell>
        </row>
        <row r="87">
          <cell r="B87" t="str">
            <v>PUGETSOUENE</v>
          </cell>
          <cell r="C87" t="str">
            <v>P</v>
          </cell>
          <cell r="D87">
            <v>36409</v>
          </cell>
          <cell r="E87">
            <v>241252.1</v>
          </cell>
          <cell r="F87" t="str">
            <v>EPMI-ST-CA</v>
          </cell>
          <cell r="G87" t="str">
            <v>95001154-2</v>
          </cell>
          <cell r="H87">
            <v>1</v>
          </cell>
          <cell r="I87">
            <v>2</v>
          </cell>
          <cell r="J87">
            <v>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28.747561600000001</v>
          </cell>
          <cell r="Q87" t="str">
            <v>*</v>
          </cell>
          <cell r="R87" t="str">
            <v>Y</v>
          </cell>
          <cell r="S87" t="str">
            <v>ISONP15</v>
          </cell>
          <cell r="T87">
            <v>0.96</v>
          </cell>
          <cell r="U87">
            <v>-0.5</v>
          </cell>
          <cell r="V87">
            <v>0</v>
          </cell>
          <cell r="W87">
            <v>0</v>
          </cell>
          <cell r="X87" t="str">
            <v>R8-WSCC-N</v>
          </cell>
          <cell r="Y87" t="str">
            <v>Malin</v>
          </cell>
        </row>
        <row r="88">
          <cell r="B88" t="str">
            <v>PUGETSOUENE</v>
          </cell>
          <cell r="C88" t="str">
            <v>P</v>
          </cell>
          <cell r="D88">
            <v>36409</v>
          </cell>
          <cell r="E88">
            <v>241252.1</v>
          </cell>
          <cell r="F88" t="str">
            <v>EPMI-ST-CA</v>
          </cell>
          <cell r="G88" t="str">
            <v>95001154-2</v>
          </cell>
          <cell r="H88">
            <v>2</v>
          </cell>
          <cell r="I88">
            <v>3</v>
          </cell>
          <cell r="J88">
            <v>1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31.1510848</v>
          </cell>
          <cell r="Q88" t="str">
            <v>*</v>
          </cell>
          <cell r="R88" t="str">
            <v>Y</v>
          </cell>
          <cell r="S88" t="str">
            <v>ISONP15</v>
          </cell>
          <cell r="T88">
            <v>0.96</v>
          </cell>
          <cell r="U88">
            <v>-0.5</v>
          </cell>
          <cell r="V88">
            <v>0</v>
          </cell>
          <cell r="W88">
            <v>0</v>
          </cell>
          <cell r="X88" t="str">
            <v>R8-WSCC-N</v>
          </cell>
          <cell r="Y88" t="str">
            <v>Malin</v>
          </cell>
        </row>
        <row r="89">
          <cell r="B89" t="str">
            <v>PUGETSOUENE</v>
          </cell>
          <cell r="C89" t="str">
            <v>P</v>
          </cell>
          <cell r="D89">
            <v>36409</v>
          </cell>
          <cell r="E89">
            <v>241252.1</v>
          </cell>
          <cell r="F89" t="str">
            <v>EPMI-ST-CA</v>
          </cell>
          <cell r="G89" t="str">
            <v>95001154-2</v>
          </cell>
          <cell r="H89">
            <v>10</v>
          </cell>
          <cell r="I89">
            <v>11</v>
          </cell>
          <cell r="J89">
            <v>1</v>
          </cell>
          <cell r="K89">
            <v>0</v>
          </cell>
          <cell r="L89">
            <v>0</v>
          </cell>
          <cell r="M89">
            <v>0</v>
          </cell>
          <cell r="N89">
            <v>-100</v>
          </cell>
          <cell r="O89">
            <v>-100</v>
          </cell>
          <cell r="P89">
            <v>31.18</v>
          </cell>
          <cell r="Q89" t="str">
            <v>*</v>
          </cell>
          <cell r="R89" t="str">
            <v>Y</v>
          </cell>
          <cell r="S89" t="str">
            <v>ISONP15</v>
          </cell>
          <cell r="T89">
            <v>0.96</v>
          </cell>
          <cell r="U89">
            <v>-0.5</v>
          </cell>
          <cell r="V89">
            <v>-3118</v>
          </cell>
          <cell r="W89">
            <v>-3118</v>
          </cell>
          <cell r="X89" t="str">
            <v>R8-WSCC-N</v>
          </cell>
          <cell r="Y89" t="str">
            <v>Malin</v>
          </cell>
        </row>
        <row r="90">
          <cell r="B90" t="str">
            <v>PUGETSOUENE</v>
          </cell>
          <cell r="C90" t="str">
            <v>P</v>
          </cell>
          <cell r="D90">
            <v>36409</v>
          </cell>
          <cell r="E90">
            <v>241252.1</v>
          </cell>
          <cell r="F90" t="str">
            <v>EPMI-ST-CA</v>
          </cell>
          <cell r="G90" t="str">
            <v>95001154-2</v>
          </cell>
          <cell r="H90">
            <v>11</v>
          </cell>
          <cell r="I90">
            <v>12</v>
          </cell>
          <cell r="J90">
            <v>1</v>
          </cell>
          <cell r="K90">
            <v>0</v>
          </cell>
          <cell r="L90">
            <v>0</v>
          </cell>
          <cell r="M90">
            <v>0</v>
          </cell>
          <cell r="N90">
            <v>-100</v>
          </cell>
          <cell r="O90">
            <v>-100</v>
          </cell>
          <cell r="P90">
            <v>44.62</v>
          </cell>
          <cell r="Q90" t="str">
            <v>*</v>
          </cell>
          <cell r="R90" t="str">
            <v>Y</v>
          </cell>
          <cell r="S90" t="str">
            <v>ISONP15</v>
          </cell>
          <cell r="T90">
            <v>0.96</v>
          </cell>
          <cell r="U90">
            <v>-0.5</v>
          </cell>
          <cell r="V90">
            <v>-4462</v>
          </cell>
          <cell r="W90">
            <v>-4462</v>
          </cell>
          <cell r="X90" t="str">
            <v>R8-WSCC-N</v>
          </cell>
          <cell r="Y90" t="str">
            <v>Malin</v>
          </cell>
        </row>
        <row r="91">
          <cell r="B91" t="str">
            <v>PUGETSOUENE</v>
          </cell>
          <cell r="C91" t="str">
            <v>P</v>
          </cell>
          <cell r="D91">
            <v>36409</v>
          </cell>
          <cell r="E91">
            <v>241252.1</v>
          </cell>
          <cell r="F91" t="str">
            <v>EPMI-ST-CA</v>
          </cell>
          <cell r="G91" t="str">
            <v>95001154-2</v>
          </cell>
          <cell r="H91">
            <v>12</v>
          </cell>
          <cell r="I91">
            <v>13</v>
          </cell>
          <cell r="J91">
            <v>1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25.043824000000001</v>
          </cell>
          <cell r="Q91" t="str">
            <v>*</v>
          </cell>
          <cell r="R91" t="str">
            <v>Y</v>
          </cell>
          <cell r="S91" t="str">
            <v>ISONP15</v>
          </cell>
          <cell r="T91">
            <v>0.96</v>
          </cell>
          <cell r="U91">
            <v>-0.5</v>
          </cell>
          <cell r="V91">
            <v>0</v>
          </cell>
          <cell r="W91">
            <v>0</v>
          </cell>
          <cell r="X91" t="str">
            <v>R8-WSCC-N</v>
          </cell>
          <cell r="Y91" t="str">
            <v>Malin</v>
          </cell>
        </row>
        <row r="92">
          <cell r="B92" t="str">
            <v>PUGETSOUENE</v>
          </cell>
          <cell r="C92" t="str">
            <v>P</v>
          </cell>
          <cell r="D92">
            <v>36409</v>
          </cell>
          <cell r="E92">
            <v>241252.1</v>
          </cell>
          <cell r="F92" t="str">
            <v>EPMI-ST-CA</v>
          </cell>
          <cell r="G92" t="str">
            <v>95001154-2</v>
          </cell>
          <cell r="H92">
            <v>13</v>
          </cell>
          <cell r="I92">
            <v>14</v>
          </cell>
          <cell r="J92">
            <v>1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40.242390399999998</v>
          </cell>
          <cell r="Q92" t="str">
            <v>*</v>
          </cell>
          <cell r="R92" t="str">
            <v>Y</v>
          </cell>
          <cell r="S92" t="str">
            <v>ISONP15</v>
          </cell>
          <cell r="T92">
            <v>0.96</v>
          </cell>
          <cell r="U92">
            <v>-0.5</v>
          </cell>
          <cell r="V92">
            <v>0</v>
          </cell>
          <cell r="W92">
            <v>0</v>
          </cell>
          <cell r="X92" t="str">
            <v>R8-WSCC-N</v>
          </cell>
          <cell r="Y92" t="str">
            <v>Malin</v>
          </cell>
        </row>
        <row r="93">
          <cell r="B93" t="str">
            <v>PUGETSOUENE</v>
          </cell>
          <cell r="C93" t="str">
            <v>P</v>
          </cell>
          <cell r="D93">
            <v>36409</v>
          </cell>
          <cell r="E93">
            <v>241252.1</v>
          </cell>
          <cell r="F93" t="str">
            <v>EPMI-ST-CA</v>
          </cell>
          <cell r="G93" t="str">
            <v>95001154-2</v>
          </cell>
          <cell r="H93">
            <v>14</v>
          </cell>
          <cell r="I93">
            <v>15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39.122828800000001</v>
          </cell>
          <cell r="Q93" t="str">
            <v>*</v>
          </cell>
          <cell r="R93" t="str">
            <v>Y</v>
          </cell>
          <cell r="S93" t="str">
            <v>ISONP15</v>
          </cell>
          <cell r="T93">
            <v>0.96</v>
          </cell>
          <cell r="U93">
            <v>-0.5</v>
          </cell>
          <cell r="V93">
            <v>0</v>
          </cell>
          <cell r="W93">
            <v>0</v>
          </cell>
          <cell r="X93" t="str">
            <v>R8-WSCC-N</v>
          </cell>
          <cell r="Y93" t="str">
            <v>Malin</v>
          </cell>
        </row>
        <row r="94">
          <cell r="B94" t="str">
            <v>PUGETSOUENE</v>
          </cell>
          <cell r="C94" t="str">
            <v>P</v>
          </cell>
          <cell r="D94">
            <v>36409</v>
          </cell>
          <cell r="E94">
            <v>241252.1</v>
          </cell>
          <cell r="F94" t="str">
            <v>EPMI-ST-CA</v>
          </cell>
          <cell r="G94" t="str">
            <v>95001154-2</v>
          </cell>
          <cell r="H94">
            <v>16</v>
          </cell>
          <cell r="I94">
            <v>17</v>
          </cell>
          <cell r="J94">
            <v>1</v>
          </cell>
          <cell r="K94">
            <v>0</v>
          </cell>
          <cell r="L94">
            <v>0</v>
          </cell>
          <cell r="M94">
            <v>0</v>
          </cell>
          <cell r="N94">
            <v>-51</v>
          </cell>
          <cell r="O94">
            <v>-51</v>
          </cell>
          <cell r="P94">
            <v>47.5</v>
          </cell>
          <cell r="Q94" t="str">
            <v>*</v>
          </cell>
          <cell r="R94" t="str">
            <v>Y</v>
          </cell>
          <cell r="S94" t="str">
            <v>ISONP15</v>
          </cell>
          <cell r="T94">
            <v>0.96</v>
          </cell>
          <cell r="U94">
            <v>-0.5</v>
          </cell>
          <cell r="V94">
            <v>-2422.5</v>
          </cell>
          <cell r="W94">
            <v>-2422.5</v>
          </cell>
          <cell r="X94" t="str">
            <v>R8-WSCC-N</v>
          </cell>
          <cell r="Y94" t="str">
            <v>NOB</v>
          </cell>
        </row>
        <row r="95">
          <cell r="B95" t="str">
            <v>PUGETSOUENE</v>
          </cell>
          <cell r="C95" t="str">
            <v>P</v>
          </cell>
          <cell r="D95">
            <v>36409</v>
          </cell>
          <cell r="E95">
            <v>241252.1</v>
          </cell>
          <cell r="F95" t="str">
            <v>EPMI-ST-CA</v>
          </cell>
          <cell r="G95" t="str">
            <v>95001154-2</v>
          </cell>
          <cell r="H95">
            <v>17</v>
          </cell>
          <cell r="I95">
            <v>18</v>
          </cell>
          <cell r="J95">
            <v>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45.340854399999998</v>
          </cell>
          <cell r="Q95" t="str">
            <v>*</v>
          </cell>
          <cell r="R95" t="str">
            <v>Y</v>
          </cell>
          <cell r="S95" t="str">
            <v>ISONP15</v>
          </cell>
          <cell r="T95">
            <v>0.96</v>
          </cell>
          <cell r="U95">
            <v>-0.5</v>
          </cell>
          <cell r="V95">
            <v>0</v>
          </cell>
          <cell r="W95">
            <v>0</v>
          </cell>
          <cell r="X95" t="str">
            <v>R8-WSCC-N</v>
          </cell>
          <cell r="Y95" t="str">
            <v>NOB</v>
          </cell>
        </row>
        <row r="96">
          <cell r="B96" t="str">
            <v>PUGETSOUENE</v>
          </cell>
          <cell r="C96" t="str">
            <v>P</v>
          </cell>
          <cell r="D96">
            <v>36409</v>
          </cell>
          <cell r="E96">
            <v>241252.1</v>
          </cell>
          <cell r="F96" t="str">
            <v>EPMI-ST-CA</v>
          </cell>
          <cell r="G96" t="str">
            <v>95001154-2</v>
          </cell>
          <cell r="H96">
            <v>23</v>
          </cell>
          <cell r="I96">
            <v>24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31.276</v>
          </cell>
          <cell r="Q96" t="str">
            <v>*</v>
          </cell>
          <cell r="R96" t="str">
            <v>Y</v>
          </cell>
          <cell r="S96" t="str">
            <v>ISONP15</v>
          </cell>
          <cell r="T96">
            <v>0.96</v>
          </cell>
          <cell r="U96">
            <v>-0.5</v>
          </cell>
          <cell r="V96">
            <v>0</v>
          </cell>
          <cell r="W96">
            <v>0</v>
          </cell>
          <cell r="X96" t="str">
            <v>R8-WSCC-N</v>
          </cell>
          <cell r="Y96" t="str">
            <v>NOB</v>
          </cell>
        </row>
        <row r="97">
          <cell r="B97" t="str">
            <v>PUGETSOUENE</v>
          </cell>
          <cell r="C97" t="str">
            <v>P</v>
          </cell>
          <cell r="D97">
            <v>36409</v>
          </cell>
          <cell r="E97">
            <v>241252.1</v>
          </cell>
          <cell r="F97" t="str">
            <v>EPMI-ST-CA</v>
          </cell>
          <cell r="G97" t="str">
            <v>95001154-2</v>
          </cell>
          <cell r="H97">
            <v>23</v>
          </cell>
          <cell r="I97">
            <v>24</v>
          </cell>
          <cell r="J97">
            <v>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31.276</v>
          </cell>
          <cell r="Q97" t="str">
            <v>*</v>
          </cell>
          <cell r="R97" t="str">
            <v>Y</v>
          </cell>
          <cell r="S97" t="str">
            <v>ISONP15</v>
          </cell>
          <cell r="T97">
            <v>0.96</v>
          </cell>
          <cell r="U97">
            <v>-0.5</v>
          </cell>
          <cell r="V97">
            <v>0</v>
          </cell>
          <cell r="W97">
            <v>0</v>
          </cell>
          <cell r="X97" t="str">
            <v>R8-WSCC-N</v>
          </cell>
          <cell r="Y97" t="str">
            <v>Malin</v>
          </cell>
        </row>
        <row r="98">
          <cell r="B98" t="str">
            <v>PUGETSOUENE</v>
          </cell>
          <cell r="C98" t="str">
            <v>P</v>
          </cell>
          <cell r="D98">
            <v>36409</v>
          </cell>
          <cell r="E98">
            <v>241252.2</v>
          </cell>
          <cell r="F98" t="str">
            <v>EPMI-ST-CA</v>
          </cell>
          <cell r="G98" t="str">
            <v>95001154-2</v>
          </cell>
          <cell r="H98">
            <v>12</v>
          </cell>
          <cell r="I98">
            <v>13</v>
          </cell>
          <cell r="J98">
            <v>1</v>
          </cell>
          <cell r="K98">
            <v>0</v>
          </cell>
          <cell r="L98">
            <v>0</v>
          </cell>
          <cell r="M98">
            <v>0</v>
          </cell>
          <cell r="N98">
            <v>-100</v>
          </cell>
          <cell r="O98">
            <v>-100</v>
          </cell>
          <cell r="P98">
            <v>25.049999237060501</v>
          </cell>
          <cell r="V98">
            <v>-2505</v>
          </cell>
          <cell r="W98">
            <v>-2505</v>
          </cell>
          <cell r="X98" t="str">
            <v>R8-WSCC-N</v>
          </cell>
          <cell r="Y98" t="str">
            <v>Malin</v>
          </cell>
        </row>
        <row r="99">
          <cell r="B99" t="str">
            <v>PUGETSOUENE</v>
          </cell>
          <cell r="C99" t="str">
            <v>P</v>
          </cell>
          <cell r="D99">
            <v>36409</v>
          </cell>
          <cell r="E99">
            <v>241252.2</v>
          </cell>
          <cell r="F99" t="str">
            <v>EPMI-ST-CA</v>
          </cell>
          <cell r="G99" t="str">
            <v>95001154-2</v>
          </cell>
          <cell r="H99">
            <v>17</v>
          </cell>
          <cell r="I99">
            <v>18</v>
          </cell>
          <cell r="J99">
            <v>1</v>
          </cell>
          <cell r="K99">
            <v>0</v>
          </cell>
          <cell r="L99">
            <v>0</v>
          </cell>
          <cell r="M99">
            <v>0</v>
          </cell>
          <cell r="N99">
            <v>-39</v>
          </cell>
          <cell r="O99">
            <v>-39</v>
          </cell>
          <cell r="P99">
            <v>45.900001525878899</v>
          </cell>
          <cell r="V99">
            <v>-1790.1</v>
          </cell>
          <cell r="W99">
            <v>-1790.1</v>
          </cell>
          <cell r="X99" t="str">
            <v>R8-WSCC-N</v>
          </cell>
          <cell r="Y99" t="str">
            <v>NOB</v>
          </cell>
        </row>
        <row r="100">
          <cell r="B100" t="str">
            <v>PUGETSOUENE</v>
          </cell>
          <cell r="C100" t="str">
            <v>P</v>
          </cell>
          <cell r="D100">
            <v>36409</v>
          </cell>
          <cell r="E100">
            <v>241252.2</v>
          </cell>
          <cell r="F100" t="str">
            <v>EPMI-ST-CA</v>
          </cell>
          <cell r="G100" t="str">
            <v>95001154-2</v>
          </cell>
          <cell r="H100">
            <v>1</v>
          </cell>
          <cell r="I100">
            <v>2</v>
          </cell>
          <cell r="J100">
            <v>1</v>
          </cell>
          <cell r="K100">
            <v>0</v>
          </cell>
          <cell r="L100">
            <v>0</v>
          </cell>
          <cell r="M100">
            <v>0</v>
          </cell>
          <cell r="N100">
            <v>-200</v>
          </cell>
          <cell r="O100">
            <v>-200</v>
          </cell>
          <cell r="P100">
            <v>27.559999465942401</v>
          </cell>
          <cell r="V100">
            <v>-5512</v>
          </cell>
          <cell r="W100">
            <v>-5512</v>
          </cell>
          <cell r="X100" t="str">
            <v>R8-WSCC-N</v>
          </cell>
          <cell r="Y100" t="str">
            <v>Malin</v>
          </cell>
        </row>
        <row r="101">
          <cell r="B101" t="str">
            <v>PUGETSOUENE</v>
          </cell>
          <cell r="C101" t="str">
            <v>P</v>
          </cell>
          <cell r="D101">
            <v>36409</v>
          </cell>
          <cell r="E101">
            <v>241252.2</v>
          </cell>
          <cell r="F101" t="str">
            <v>EPMI-ST-CA</v>
          </cell>
          <cell r="G101" t="str">
            <v>95001154-2</v>
          </cell>
          <cell r="H101">
            <v>13</v>
          </cell>
          <cell r="I101">
            <v>14</v>
          </cell>
          <cell r="J101">
            <v>1</v>
          </cell>
          <cell r="K101">
            <v>0</v>
          </cell>
          <cell r="L101">
            <v>0</v>
          </cell>
          <cell r="M101">
            <v>0</v>
          </cell>
          <cell r="N101">
            <v>-250</v>
          </cell>
          <cell r="O101">
            <v>-250</v>
          </cell>
          <cell r="P101">
            <v>40.240001678466797</v>
          </cell>
          <cell r="V101">
            <v>-10060</v>
          </cell>
          <cell r="W101">
            <v>-10060</v>
          </cell>
          <cell r="X101" t="str">
            <v>R8-WSCC-N</v>
          </cell>
          <cell r="Y101" t="str">
            <v>Malin</v>
          </cell>
        </row>
        <row r="102">
          <cell r="B102" t="str">
            <v>PUGETSOUENE</v>
          </cell>
          <cell r="C102" t="str">
            <v>P</v>
          </cell>
          <cell r="D102">
            <v>36409</v>
          </cell>
          <cell r="E102">
            <v>241252.2</v>
          </cell>
          <cell r="F102" t="str">
            <v>EPMI-ST-CA</v>
          </cell>
          <cell r="G102" t="str">
            <v>95001154-2</v>
          </cell>
          <cell r="H102">
            <v>14</v>
          </cell>
          <cell r="I102">
            <v>15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-250</v>
          </cell>
          <cell r="O102">
            <v>-250</v>
          </cell>
          <cell r="P102">
            <v>39.119998931884801</v>
          </cell>
          <cell r="V102">
            <v>-9780</v>
          </cell>
          <cell r="W102">
            <v>-9780</v>
          </cell>
          <cell r="X102" t="str">
            <v>R8-WSCC-N</v>
          </cell>
          <cell r="Y102" t="str">
            <v>Malin</v>
          </cell>
        </row>
        <row r="103">
          <cell r="B103" t="str">
            <v>PUGETSOUENE</v>
          </cell>
          <cell r="C103" t="str">
            <v>P</v>
          </cell>
          <cell r="D103">
            <v>36409</v>
          </cell>
          <cell r="E103">
            <v>241252.2</v>
          </cell>
          <cell r="F103" t="str">
            <v>EPMI-ST-CA</v>
          </cell>
          <cell r="G103" t="str">
            <v>95001154-2</v>
          </cell>
          <cell r="H103">
            <v>23</v>
          </cell>
          <cell r="I103">
            <v>24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-25</v>
          </cell>
          <cell r="O103">
            <v>-25</v>
          </cell>
          <cell r="P103">
            <v>32.110000610351598</v>
          </cell>
          <cell r="V103">
            <v>-802.75</v>
          </cell>
          <cell r="W103">
            <v>-802.75</v>
          </cell>
          <cell r="X103" t="str">
            <v>R8-WSCC-N</v>
          </cell>
          <cell r="Y103" t="str">
            <v>Malin</v>
          </cell>
        </row>
        <row r="104">
          <cell r="B104" t="str">
            <v>PUGETSOUENE</v>
          </cell>
          <cell r="C104" t="str">
            <v>P</v>
          </cell>
          <cell r="D104">
            <v>36409</v>
          </cell>
          <cell r="E104">
            <v>241252.2</v>
          </cell>
          <cell r="F104" t="str">
            <v>EPMI-ST-CA</v>
          </cell>
          <cell r="G104" t="str">
            <v>95001154-2</v>
          </cell>
          <cell r="H104">
            <v>2</v>
          </cell>
          <cell r="I104">
            <v>3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-50</v>
          </cell>
          <cell r="O104">
            <v>-50</v>
          </cell>
          <cell r="P104">
            <v>32.150001525878899</v>
          </cell>
          <cell r="V104">
            <v>-1607.5</v>
          </cell>
          <cell r="W104">
            <v>-1607.5</v>
          </cell>
          <cell r="X104" t="str">
            <v>R8-WSCC-N</v>
          </cell>
          <cell r="Y104" t="str">
            <v>Malin</v>
          </cell>
        </row>
        <row r="105">
          <cell r="B105" t="str">
            <v>PUGETSOUENE</v>
          </cell>
          <cell r="C105" t="str">
            <v>P</v>
          </cell>
          <cell r="D105">
            <v>36410</v>
          </cell>
          <cell r="E105">
            <v>222872.1</v>
          </cell>
          <cell r="F105" t="str">
            <v>EPMI-LT-SW</v>
          </cell>
          <cell r="G105" t="str">
            <v>95001154-2</v>
          </cell>
          <cell r="H105">
            <v>6</v>
          </cell>
          <cell r="I105">
            <v>22</v>
          </cell>
          <cell r="J105">
            <v>16</v>
          </cell>
          <cell r="K105">
            <v>0</v>
          </cell>
          <cell r="L105">
            <v>0</v>
          </cell>
          <cell r="M105">
            <v>0</v>
          </cell>
          <cell r="N105">
            <v>-400</v>
          </cell>
          <cell r="O105">
            <v>-400</v>
          </cell>
          <cell r="P105">
            <v>43</v>
          </cell>
          <cell r="V105">
            <v>-17200</v>
          </cell>
          <cell r="W105">
            <v>-17200</v>
          </cell>
          <cell r="X105" t="str">
            <v>R9-MID-COLUMBIA</v>
          </cell>
          <cell r="Y105" t="str">
            <v>MID COLUMBIA</v>
          </cell>
        </row>
        <row r="106">
          <cell r="B106" t="str">
            <v>PUGETSOUENE</v>
          </cell>
          <cell r="C106" t="str">
            <v>P</v>
          </cell>
          <cell r="D106">
            <v>36410</v>
          </cell>
          <cell r="E106">
            <v>225500.1</v>
          </cell>
          <cell r="F106" t="str">
            <v>EPMI-LT-NW</v>
          </cell>
          <cell r="G106" t="str">
            <v>95001154-2</v>
          </cell>
          <cell r="H106">
            <v>6</v>
          </cell>
          <cell r="I106">
            <v>22</v>
          </cell>
          <cell r="J106">
            <v>16</v>
          </cell>
          <cell r="K106">
            <v>0</v>
          </cell>
          <cell r="L106">
            <v>0</v>
          </cell>
          <cell r="M106">
            <v>0</v>
          </cell>
          <cell r="N106">
            <v>-400</v>
          </cell>
          <cell r="O106">
            <v>-400</v>
          </cell>
          <cell r="P106">
            <v>43.25</v>
          </cell>
          <cell r="V106">
            <v>-17300</v>
          </cell>
          <cell r="W106">
            <v>-17300</v>
          </cell>
          <cell r="X106" t="str">
            <v>R9-MID-COLUMBIA</v>
          </cell>
          <cell r="Y106" t="str">
            <v>MID COLUMBIA</v>
          </cell>
        </row>
        <row r="107">
          <cell r="B107" t="str">
            <v>PUGETSOUENE</v>
          </cell>
          <cell r="C107" t="str">
            <v>P</v>
          </cell>
          <cell r="D107">
            <v>36410</v>
          </cell>
          <cell r="E107">
            <v>226204.1</v>
          </cell>
          <cell r="F107" t="str">
            <v>EPMI-LT-NW</v>
          </cell>
          <cell r="G107" t="str">
            <v>95001154-2</v>
          </cell>
          <cell r="H107">
            <v>6</v>
          </cell>
          <cell r="I107">
            <v>22</v>
          </cell>
          <cell r="J107">
            <v>16</v>
          </cell>
          <cell r="K107">
            <v>0</v>
          </cell>
          <cell r="L107">
            <v>0</v>
          </cell>
          <cell r="M107">
            <v>0</v>
          </cell>
          <cell r="N107">
            <v>-400</v>
          </cell>
          <cell r="O107">
            <v>-400</v>
          </cell>
          <cell r="P107">
            <v>44.75</v>
          </cell>
          <cell r="V107">
            <v>-17900</v>
          </cell>
          <cell r="W107">
            <v>-17900</v>
          </cell>
          <cell r="X107" t="str">
            <v>R8-WSCC-N</v>
          </cell>
          <cell r="Y107" t="str">
            <v>COB N/S</v>
          </cell>
        </row>
        <row r="108">
          <cell r="B108" t="str">
            <v>PUGETSOUENE</v>
          </cell>
          <cell r="C108" t="str">
            <v>P</v>
          </cell>
          <cell r="D108">
            <v>36410</v>
          </cell>
          <cell r="E108">
            <v>230859.1</v>
          </cell>
          <cell r="F108" t="str">
            <v>EPMI-LT-NW</v>
          </cell>
          <cell r="G108" t="str">
            <v>95001154-2</v>
          </cell>
          <cell r="H108">
            <v>6</v>
          </cell>
          <cell r="I108">
            <v>22</v>
          </cell>
          <cell r="J108">
            <v>16</v>
          </cell>
          <cell r="K108">
            <v>0</v>
          </cell>
          <cell r="L108">
            <v>0</v>
          </cell>
          <cell r="M108">
            <v>0</v>
          </cell>
          <cell r="N108">
            <v>-800</v>
          </cell>
          <cell r="O108">
            <v>-800</v>
          </cell>
          <cell r="P108">
            <v>39.5</v>
          </cell>
          <cell r="V108">
            <v>-31600</v>
          </cell>
          <cell r="W108">
            <v>-31600</v>
          </cell>
          <cell r="X108" t="str">
            <v>R9-MID-COLUMBIA</v>
          </cell>
          <cell r="Y108" t="str">
            <v>MID COLUMBIA</v>
          </cell>
        </row>
        <row r="109">
          <cell r="B109" t="str">
            <v>PUGETSOUENE</v>
          </cell>
          <cell r="C109" t="str">
            <v>P</v>
          </cell>
          <cell r="D109">
            <v>36410</v>
          </cell>
          <cell r="E109">
            <v>237238.1</v>
          </cell>
          <cell r="F109" t="str">
            <v>EPMI-LT-NW</v>
          </cell>
          <cell r="G109" t="str">
            <v>95001154-2</v>
          </cell>
          <cell r="H109">
            <v>6</v>
          </cell>
          <cell r="I109">
            <v>22</v>
          </cell>
          <cell r="J109">
            <v>16</v>
          </cell>
          <cell r="K109">
            <v>0</v>
          </cell>
          <cell r="L109">
            <v>0</v>
          </cell>
          <cell r="M109">
            <v>0</v>
          </cell>
          <cell r="N109">
            <v>-400</v>
          </cell>
          <cell r="O109">
            <v>-400</v>
          </cell>
          <cell r="P109">
            <v>38.200000000000003</v>
          </cell>
          <cell r="V109">
            <v>-15280</v>
          </cell>
          <cell r="W109">
            <v>-15280</v>
          </cell>
          <cell r="X109" t="str">
            <v>R8-WSCC-N</v>
          </cell>
          <cell r="Y109" t="str">
            <v>COB N/S</v>
          </cell>
        </row>
        <row r="110">
          <cell r="B110" t="str">
            <v>PUGETSOUENE</v>
          </cell>
          <cell r="C110" t="str">
            <v>P</v>
          </cell>
          <cell r="D110">
            <v>36410</v>
          </cell>
          <cell r="E110">
            <v>237882.1</v>
          </cell>
          <cell r="F110" t="str">
            <v>EPMI-ST-NW</v>
          </cell>
          <cell r="G110" t="str">
            <v>95001154-2</v>
          </cell>
          <cell r="H110">
            <v>6</v>
          </cell>
          <cell r="I110">
            <v>22</v>
          </cell>
          <cell r="J110">
            <v>16</v>
          </cell>
          <cell r="K110">
            <v>0</v>
          </cell>
          <cell r="L110">
            <v>0</v>
          </cell>
          <cell r="M110">
            <v>0</v>
          </cell>
          <cell r="N110">
            <v>-400</v>
          </cell>
          <cell r="O110">
            <v>-400</v>
          </cell>
          <cell r="P110">
            <v>36.75</v>
          </cell>
          <cell r="V110">
            <v>-14700</v>
          </cell>
          <cell r="W110">
            <v>-14700</v>
          </cell>
          <cell r="X110" t="str">
            <v>R8-WSCC-N</v>
          </cell>
          <cell r="Y110" t="str">
            <v>COB N/S</v>
          </cell>
        </row>
        <row r="111">
          <cell r="B111" t="str">
            <v>PUGETSOUENE</v>
          </cell>
          <cell r="C111" t="str">
            <v>P</v>
          </cell>
          <cell r="D111">
            <v>36410</v>
          </cell>
          <cell r="E111">
            <v>237883.1</v>
          </cell>
          <cell r="F111" t="str">
            <v>EPMI-ST-NW</v>
          </cell>
          <cell r="G111" t="str">
            <v>95001154-2</v>
          </cell>
          <cell r="H111">
            <v>6</v>
          </cell>
          <cell r="I111">
            <v>22</v>
          </cell>
          <cell r="J111">
            <v>16</v>
          </cell>
          <cell r="K111">
            <v>0</v>
          </cell>
          <cell r="L111">
            <v>0</v>
          </cell>
          <cell r="M111">
            <v>0</v>
          </cell>
          <cell r="N111">
            <v>-400</v>
          </cell>
          <cell r="O111">
            <v>-400</v>
          </cell>
          <cell r="P111">
            <v>37</v>
          </cell>
          <cell r="V111">
            <v>-14800</v>
          </cell>
          <cell r="W111">
            <v>-14800</v>
          </cell>
          <cell r="X111" t="str">
            <v>R8-WSCC-N</v>
          </cell>
          <cell r="Y111" t="str">
            <v>COB N/S</v>
          </cell>
        </row>
        <row r="112">
          <cell r="B112" t="str">
            <v>PUGETSOUENE</v>
          </cell>
          <cell r="C112" t="str">
            <v>P</v>
          </cell>
          <cell r="D112">
            <v>36410</v>
          </cell>
          <cell r="E112">
            <v>238042.1</v>
          </cell>
          <cell r="F112" t="str">
            <v>EPMI-LT-NW</v>
          </cell>
          <cell r="G112" t="str">
            <v>95001154-2</v>
          </cell>
          <cell r="H112">
            <v>6</v>
          </cell>
          <cell r="I112">
            <v>22</v>
          </cell>
          <cell r="J112">
            <v>16</v>
          </cell>
          <cell r="K112">
            <v>0</v>
          </cell>
          <cell r="L112">
            <v>0</v>
          </cell>
          <cell r="M112">
            <v>0</v>
          </cell>
          <cell r="N112">
            <v>-400</v>
          </cell>
          <cell r="O112">
            <v>-400</v>
          </cell>
          <cell r="P112">
            <v>36.700000000000003</v>
          </cell>
          <cell r="V112">
            <v>-14680</v>
          </cell>
          <cell r="W112">
            <v>-14680</v>
          </cell>
          <cell r="X112" t="str">
            <v>R8-WSCC-N</v>
          </cell>
          <cell r="Y112" t="str">
            <v>COB N/S</v>
          </cell>
        </row>
        <row r="113">
          <cell r="B113" t="str">
            <v>PUGETSOUENE</v>
          </cell>
          <cell r="C113" t="str">
            <v>P</v>
          </cell>
          <cell r="D113">
            <v>36410</v>
          </cell>
          <cell r="E113">
            <v>238236.1</v>
          </cell>
          <cell r="F113" t="str">
            <v>EPMI-ST-NW</v>
          </cell>
          <cell r="G113" t="str">
            <v>95001154-2</v>
          </cell>
          <cell r="H113">
            <v>6</v>
          </cell>
          <cell r="I113">
            <v>22</v>
          </cell>
          <cell r="J113">
            <v>16</v>
          </cell>
          <cell r="K113">
            <v>0</v>
          </cell>
          <cell r="L113">
            <v>0</v>
          </cell>
          <cell r="M113">
            <v>0</v>
          </cell>
          <cell r="N113">
            <v>-800</v>
          </cell>
          <cell r="O113">
            <v>-800</v>
          </cell>
          <cell r="P113">
            <v>36.75</v>
          </cell>
          <cell r="V113">
            <v>-29400</v>
          </cell>
          <cell r="W113">
            <v>-29400</v>
          </cell>
          <cell r="X113" t="str">
            <v>R8-WSCC-N</v>
          </cell>
          <cell r="Y113" t="str">
            <v>COB N/S</v>
          </cell>
        </row>
        <row r="114">
          <cell r="B114" t="str">
            <v>PUGETSOUENE</v>
          </cell>
          <cell r="C114" t="str">
            <v>P</v>
          </cell>
          <cell r="D114">
            <v>36410</v>
          </cell>
          <cell r="E114">
            <v>240881.1</v>
          </cell>
          <cell r="F114" t="str">
            <v>EPMI-ST-NW</v>
          </cell>
          <cell r="G114" t="str">
            <v>95001154-2</v>
          </cell>
          <cell r="H114">
            <v>6</v>
          </cell>
          <cell r="I114">
            <v>22</v>
          </cell>
          <cell r="J114">
            <v>16</v>
          </cell>
          <cell r="K114">
            <v>0</v>
          </cell>
          <cell r="L114">
            <v>0</v>
          </cell>
          <cell r="M114">
            <v>0</v>
          </cell>
          <cell r="N114">
            <v>-400</v>
          </cell>
          <cell r="O114">
            <v>-400</v>
          </cell>
          <cell r="P114">
            <v>29</v>
          </cell>
          <cell r="V114">
            <v>-11600</v>
          </cell>
          <cell r="W114">
            <v>-11600</v>
          </cell>
          <cell r="X114" t="str">
            <v>R9-MID-COLUMBIA</v>
          </cell>
          <cell r="Y114" t="str">
            <v>MID COLUMBIA</v>
          </cell>
        </row>
        <row r="115">
          <cell r="B115" t="str">
            <v>PUGETSOUENE</v>
          </cell>
          <cell r="C115" t="str">
            <v>P</v>
          </cell>
          <cell r="D115">
            <v>36410</v>
          </cell>
          <cell r="E115">
            <v>240882.1</v>
          </cell>
          <cell r="F115" t="str">
            <v>EPMI-ST-NW</v>
          </cell>
          <cell r="G115" t="str">
            <v>95001154-2</v>
          </cell>
          <cell r="H115">
            <v>6</v>
          </cell>
          <cell r="I115">
            <v>22</v>
          </cell>
          <cell r="J115">
            <v>16</v>
          </cell>
          <cell r="K115">
            <v>0</v>
          </cell>
          <cell r="L115">
            <v>0</v>
          </cell>
          <cell r="M115">
            <v>0</v>
          </cell>
          <cell r="N115">
            <v>-400</v>
          </cell>
          <cell r="O115">
            <v>-400</v>
          </cell>
          <cell r="P115">
            <v>28.5</v>
          </cell>
          <cell r="V115">
            <v>-11400</v>
          </cell>
          <cell r="W115">
            <v>-11400</v>
          </cell>
          <cell r="X115" t="str">
            <v>R9-MID-COLUMBIA</v>
          </cell>
          <cell r="Y115" t="str">
            <v>MID COLUMBIA</v>
          </cell>
        </row>
        <row r="116">
          <cell r="B116" t="str">
            <v>PUGETSOUENE</v>
          </cell>
          <cell r="C116" t="str">
            <v>P</v>
          </cell>
          <cell r="D116">
            <v>36410</v>
          </cell>
          <cell r="E116">
            <v>240883.1</v>
          </cell>
          <cell r="F116" t="str">
            <v>EPMI-ST-NW</v>
          </cell>
          <cell r="G116" t="str">
            <v>95001154-2</v>
          </cell>
          <cell r="H116">
            <v>6</v>
          </cell>
          <cell r="I116">
            <v>22</v>
          </cell>
          <cell r="J116">
            <v>16</v>
          </cell>
          <cell r="K116">
            <v>0</v>
          </cell>
          <cell r="L116">
            <v>0</v>
          </cell>
          <cell r="M116">
            <v>0</v>
          </cell>
          <cell r="N116">
            <v>-400</v>
          </cell>
          <cell r="O116">
            <v>-400</v>
          </cell>
          <cell r="P116">
            <v>28</v>
          </cell>
          <cell r="V116">
            <v>-11200</v>
          </cell>
          <cell r="W116">
            <v>-11200</v>
          </cell>
          <cell r="X116" t="str">
            <v>R9-MID-COLUMBIA</v>
          </cell>
          <cell r="Y116" t="str">
            <v>MID COLUMBIA</v>
          </cell>
        </row>
        <row r="117">
          <cell r="B117" t="str">
            <v>PUGETSOUENE</v>
          </cell>
          <cell r="C117" t="str">
            <v>P</v>
          </cell>
          <cell r="D117">
            <v>36410</v>
          </cell>
          <cell r="E117">
            <v>240884.1</v>
          </cell>
          <cell r="F117" t="str">
            <v>EPMI-ST-NW</v>
          </cell>
          <cell r="G117" t="str">
            <v>95001154-2</v>
          </cell>
          <cell r="H117">
            <v>6</v>
          </cell>
          <cell r="I117">
            <v>22</v>
          </cell>
          <cell r="J117">
            <v>16</v>
          </cell>
          <cell r="K117">
            <v>0</v>
          </cell>
          <cell r="L117">
            <v>0</v>
          </cell>
          <cell r="M117">
            <v>0</v>
          </cell>
          <cell r="N117">
            <v>-400</v>
          </cell>
          <cell r="O117">
            <v>-400</v>
          </cell>
          <cell r="P117">
            <v>27.75</v>
          </cell>
          <cell r="V117">
            <v>-11100</v>
          </cell>
          <cell r="W117">
            <v>-11100</v>
          </cell>
          <cell r="X117" t="str">
            <v>R9-MID-COLUMBIA</v>
          </cell>
          <cell r="Y117" t="str">
            <v>MID COLUMBIA</v>
          </cell>
        </row>
        <row r="118">
          <cell r="B118" t="str">
            <v>PUGETSOUENE</v>
          </cell>
          <cell r="C118" t="str">
            <v>P</v>
          </cell>
          <cell r="D118">
            <v>36410</v>
          </cell>
          <cell r="E118">
            <v>241061.1</v>
          </cell>
          <cell r="F118" t="str">
            <v>EPMI-ST-NW</v>
          </cell>
          <cell r="G118" t="str">
            <v>95001154-2</v>
          </cell>
          <cell r="H118">
            <v>6</v>
          </cell>
          <cell r="I118">
            <v>22</v>
          </cell>
          <cell r="J118">
            <v>16</v>
          </cell>
          <cell r="K118">
            <v>0</v>
          </cell>
          <cell r="L118">
            <v>0</v>
          </cell>
          <cell r="M118">
            <v>0</v>
          </cell>
          <cell r="N118">
            <v>-400</v>
          </cell>
          <cell r="O118">
            <v>-400</v>
          </cell>
          <cell r="P118">
            <v>27.5</v>
          </cell>
          <cell r="V118">
            <v>-11000</v>
          </cell>
          <cell r="W118">
            <v>-11000</v>
          </cell>
          <cell r="X118" t="str">
            <v>R9-MID-COLUMBIA</v>
          </cell>
          <cell r="Y118" t="str">
            <v>MID COLUMBIA</v>
          </cell>
        </row>
        <row r="119">
          <cell r="B119" t="str">
            <v>PUGETSOUENE</v>
          </cell>
          <cell r="C119" t="str">
            <v>P</v>
          </cell>
          <cell r="D119">
            <v>36410</v>
          </cell>
          <cell r="E119">
            <v>241252.2</v>
          </cell>
          <cell r="F119" t="str">
            <v>EPMI-ST-CA</v>
          </cell>
          <cell r="G119" t="str">
            <v>95001154-2</v>
          </cell>
          <cell r="H119">
            <v>2</v>
          </cell>
          <cell r="I119">
            <v>3</v>
          </cell>
          <cell r="J119">
            <v>1</v>
          </cell>
          <cell r="K119">
            <v>0</v>
          </cell>
          <cell r="L119">
            <v>0</v>
          </cell>
          <cell r="M119">
            <v>0</v>
          </cell>
          <cell r="N119">
            <v>-100</v>
          </cell>
          <cell r="O119">
            <v>-100</v>
          </cell>
          <cell r="P119">
            <v>25.170000076293899</v>
          </cell>
          <cell r="V119">
            <v>-2517</v>
          </cell>
          <cell r="W119">
            <v>-2517</v>
          </cell>
          <cell r="X119" t="str">
            <v>R8-WSCC-N</v>
          </cell>
          <cell r="Y119" t="str">
            <v>Malin</v>
          </cell>
        </row>
        <row r="120">
          <cell r="B120" t="str">
            <v>PUGETSOUENE</v>
          </cell>
          <cell r="C120" t="str">
            <v>P</v>
          </cell>
          <cell r="D120">
            <v>36410</v>
          </cell>
          <cell r="E120">
            <v>241252.2</v>
          </cell>
          <cell r="F120" t="str">
            <v>EPMI-ST-CA</v>
          </cell>
          <cell r="G120" t="str">
            <v>95001154-2</v>
          </cell>
          <cell r="H120">
            <v>3</v>
          </cell>
          <cell r="I120">
            <v>4</v>
          </cell>
          <cell r="J120">
            <v>1</v>
          </cell>
          <cell r="K120">
            <v>0</v>
          </cell>
          <cell r="L120">
            <v>0</v>
          </cell>
          <cell r="M120">
            <v>0</v>
          </cell>
          <cell r="N120">
            <v>-100</v>
          </cell>
          <cell r="O120">
            <v>-100</v>
          </cell>
          <cell r="P120">
            <v>27.829999923706101</v>
          </cell>
          <cell r="V120">
            <v>-2783</v>
          </cell>
          <cell r="W120">
            <v>-2783</v>
          </cell>
          <cell r="X120" t="str">
            <v>R8-WSCC-N</v>
          </cell>
          <cell r="Y120" t="str">
            <v>Malin</v>
          </cell>
        </row>
        <row r="121">
          <cell r="B121" t="str">
            <v>PUGETSOUENE</v>
          </cell>
          <cell r="C121" t="str">
            <v>P</v>
          </cell>
          <cell r="D121">
            <v>36410</v>
          </cell>
          <cell r="E121">
            <v>241252.2</v>
          </cell>
          <cell r="F121" t="str">
            <v>EPMI-ST-CA</v>
          </cell>
          <cell r="G121" t="str">
            <v>95001154-2</v>
          </cell>
          <cell r="H121">
            <v>4</v>
          </cell>
          <cell r="I121">
            <v>5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-100</v>
          </cell>
          <cell r="O121">
            <v>-100</v>
          </cell>
          <cell r="P121">
            <v>21.149999618530298</v>
          </cell>
          <cell r="V121">
            <v>-2115</v>
          </cell>
          <cell r="W121">
            <v>-2115</v>
          </cell>
          <cell r="X121" t="str">
            <v>R8-WSCC-N</v>
          </cell>
          <cell r="Y121" t="str">
            <v>Malin</v>
          </cell>
        </row>
        <row r="122">
          <cell r="B122" t="str">
            <v>PUGETSOUENE</v>
          </cell>
          <cell r="C122" t="str">
            <v>P</v>
          </cell>
          <cell r="D122">
            <v>36410</v>
          </cell>
          <cell r="E122">
            <v>241288.1</v>
          </cell>
          <cell r="F122" t="str">
            <v>EPMI-ST-CA</v>
          </cell>
          <cell r="G122" t="str">
            <v>95001154-2</v>
          </cell>
          <cell r="H122">
            <v>2</v>
          </cell>
          <cell r="I122">
            <v>5</v>
          </cell>
          <cell r="J122">
            <v>3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25.2600056</v>
          </cell>
          <cell r="Q122" t="str">
            <v>*</v>
          </cell>
          <cell r="R122" t="str">
            <v>Y</v>
          </cell>
          <cell r="S122" t="str">
            <v>ISONP15</v>
          </cell>
          <cell r="T122">
            <v>0.98</v>
          </cell>
          <cell r="U122">
            <v>-0.5</v>
          </cell>
          <cell r="V122">
            <v>0</v>
          </cell>
          <cell r="W122">
            <v>0</v>
          </cell>
          <cell r="X122" t="str">
            <v>R8-WSCC-N</v>
          </cell>
          <cell r="Y122" t="str">
            <v>Malin</v>
          </cell>
        </row>
        <row r="123">
          <cell r="B123" t="str">
            <v>PUGETSOUENE</v>
          </cell>
          <cell r="C123" t="str">
            <v>P</v>
          </cell>
          <cell r="D123">
            <v>36410</v>
          </cell>
          <cell r="E123">
            <v>241661.1</v>
          </cell>
          <cell r="F123" t="str">
            <v>EPMI-ST-CA</v>
          </cell>
          <cell r="G123" t="str">
            <v>95001154-2</v>
          </cell>
          <cell r="H123">
            <v>17</v>
          </cell>
          <cell r="I123">
            <v>18</v>
          </cell>
          <cell r="J123">
            <v>1</v>
          </cell>
          <cell r="K123">
            <v>0</v>
          </cell>
          <cell r="L123">
            <v>0</v>
          </cell>
          <cell r="M123">
            <v>0</v>
          </cell>
          <cell r="N123">
            <v>-25</v>
          </cell>
          <cell r="O123">
            <v>-25</v>
          </cell>
          <cell r="P123">
            <v>21.610028799999998</v>
          </cell>
          <cell r="Q123" t="str">
            <v>*</v>
          </cell>
          <cell r="R123" t="str">
            <v>Y</v>
          </cell>
          <cell r="S123" t="str">
            <v>ISONP15</v>
          </cell>
          <cell r="T123">
            <v>0.96</v>
          </cell>
          <cell r="U123">
            <v>-0.5</v>
          </cell>
          <cell r="V123">
            <v>-540.25</v>
          </cell>
          <cell r="W123">
            <v>-540.25</v>
          </cell>
          <cell r="X123" t="str">
            <v>R8-WSCC-N</v>
          </cell>
          <cell r="Y123" t="str">
            <v>Malin</v>
          </cell>
        </row>
        <row r="124">
          <cell r="B124" t="str">
            <v>PUGETSOUENE</v>
          </cell>
          <cell r="C124" t="str">
            <v>P</v>
          </cell>
          <cell r="D124">
            <v>36410</v>
          </cell>
          <cell r="E124">
            <v>241661.1</v>
          </cell>
          <cell r="F124" t="str">
            <v>EPMI-ST-CA</v>
          </cell>
          <cell r="G124" t="str">
            <v>95001154-2</v>
          </cell>
          <cell r="H124">
            <v>21</v>
          </cell>
          <cell r="I124">
            <v>22</v>
          </cell>
          <cell r="J124">
            <v>1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19.663119999999999</v>
          </cell>
          <cell r="Q124" t="str">
            <v>*</v>
          </cell>
          <cell r="R124" t="str">
            <v>Y</v>
          </cell>
          <cell r="S124" t="str">
            <v>ISONP15</v>
          </cell>
          <cell r="T124">
            <v>0.96</v>
          </cell>
          <cell r="U124">
            <v>-0.5</v>
          </cell>
          <cell r="V124">
            <v>0</v>
          </cell>
          <cell r="W124">
            <v>0</v>
          </cell>
          <cell r="X124" t="str">
            <v>R8-WSCC-N</v>
          </cell>
          <cell r="Y124" t="str">
            <v>Malin</v>
          </cell>
        </row>
        <row r="125">
          <cell r="B125" t="str">
            <v>PUGETSOUENE</v>
          </cell>
          <cell r="C125" t="str">
            <v>P</v>
          </cell>
          <cell r="D125">
            <v>36410</v>
          </cell>
          <cell r="E125">
            <v>241671.1</v>
          </cell>
          <cell r="F125" t="str">
            <v>EPMI-ST-CA</v>
          </cell>
          <cell r="G125" t="str">
            <v>95001154-2</v>
          </cell>
          <cell r="H125">
            <v>21</v>
          </cell>
          <cell r="I125">
            <v>22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-100</v>
          </cell>
          <cell r="O125">
            <v>-100</v>
          </cell>
          <cell r="P125">
            <v>19.8731525</v>
          </cell>
          <cell r="Q125" t="str">
            <v>*</v>
          </cell>
          <cell r="R125" t="str">
            <v>Y</v>
          </cell>
          <cell r="S125" t="str">
            <v>ISONP15</v>
          </cell>
          <cell r="T125">
            <v>0.97</v>
          </cell>
          <cell r="U125">
            <v>-0.5</v>
          </cell>
          <cell r="V125">
            <v>-1987.32</v>
          </cell>
          <cell r="W125">
            <v>-1987.32</v>
          </cell>
          <cell r="X125" t="str">
            <v>R8-WSCC-N</v>
          </cell>
          <cell r="Y125" t="str">
            <v>Malin</v>
          </cell>
        </row>
        <row r="126">
          <cell r="B126" t="str">
            <v>PUGETSOUENE</v>
          </cell>
          <cell r="C126" t="str">
            <v>P</v>
          </cell>
          <cell r="D126">
            <v>36411</v>
          </cell>
          <cell r="E126">
            <v>222872.1</v>
          </cell>
          <cell r="F126" t="str">
            <v>EPMI-LT-SW</v>
          </cell>
          <cell r="G126" t="str">
            <v>95001154-2</v>
          </cell>
          <cell r="H126">
            <v>6</v>
          </cell>
          <cell r="I126">
            <v>22</v>
          </cell>
          <cell r="J126">
            <v>16</v>
          </cell>
          <cell r="K126">
            <v>0</v>
          </cell>
          <cell r="L126">
            <v>0</v>
          </cell>
          <cell r="M126">
            <v>0</v>
          </cell>
          <cell r="N126">
            <v>-400</v>
          </cell>
          <cell r="O126">
            <v>-400</v>
          </cell>
          <cell r="P126">
            <v>43</v>
          </cell>
          <cell r="V126">
            <v>-17200</v>
          </cell>
          <cell r="W126">
            <v>-17200</v>
          </cell>
          <cell r="X126" t="str">
            <v>R9-MID-COLUMBIA</v>
          </cell>
          <cell r="Y126" t="str">
            <v>MID COLUMBIA</v>
          </cell>
        </row>
        <row r="127">
          <cell r="B127" t="str">
            <v>PUGETSOUENE</v>
          </cell>
          <cell r="C127" t="str">
            <v>P</v>
          </cell>
          <cell r="D127">
            <v>36411</v>
          </cell>
          <cell r="E127">
            <v>225500.1</v>
          </cell>
          <cell r="F127" t="str">
            <v>EPMI-LT-NW</v>
          </cell>
          <cell r="G127" t="str">
            <v>95001154-2</v>
          </cell>
          <cell r="H127">
            <v>6</v>
          </cell>
          <cell r="I127">
            <v>22</v>
          </cell>
          <cell r="J127">
            <v>16</v>
          </cell>
          <cell r="K127">
            <v>0</v>
          </cell>
          <cell r="L127">
            <v>0</v>
          </cell>
          <cell r="M127">
            <v>0</v>
          </cell>
          <cell r="N127">
            <v>-400</v>
          </cell>
          <cell r="O127">
            <v>-400</v>
          </cell>
          <cell r="P127">
            <v>43.25</v>
          </cell>
          <cell r="V127">
            <v>-17300</v>
          </cell>
          <cell r="W127">
            <v>-17300</v>
          </cell>
          <cell r="X127" t="str">
            <v>R9-MID-COLUMBIA</v>
          </cell>
          <cell r="Y127" t="str">
            <v>MID COLUMBIA</v>
          </cell>
        </row>
        <row r="128">
          <cell r="B128" t="str">
            <v>PUGETSOUENE</v>
          </cell>
          <cell r="C128" t="str">
            <v>P</v>
          </cell>
          <cell r="D128">
            <v>36411</v>
          </cell>
          <cell r="E128">
            <v>226204.1</v>
          </cell>
          <cell r="F128" t="str">
            <v>EPMI-LT-NW</v>
          </cell>
          <cell r="G128" t="str">
            <v>95001154-2</v>
          </cell>
          <cell r="H128">
            <v>6</v>
          </cell>
          <cell r="I128">
            <v>22</v>
          </cell>
          <cell r="J128">
            <v>16</v>
          </cell>
          <cell r="K128">
            <v>0</v>
          </cell>
          <cell r="L128">
            <v>0</v>
          </cell>
          <cell r="M128">
            <v>0</v>
          </cell>
          <cell r="N128">
            <v>-400</v>
          </cell>
          <cell r="O128">
            <v>-400</v>
          </cell>
          <cell r="P128">
            <v>44.75</v>
          </cell>
          <cell r="V128">
            <v>-17900</v>
          </cell>
          <cell r="W128">
            <v>-17900</v>
          </cell>
          <cell r="X128" t="str">
            <v>R8-WSCC-N</v>
          </cell>
          <cell r="Y128" t="str">
            <v>COB N/S</v>
          </cell>
        </row>
        <row r="129">
          <cell r="B129" t="str">
            <v>PUGETSOUENE</v>
          </cell>
          <cell r="C129" t="str">
            <v>P</v>
          </cell>
          <cell r="D129">
            <v>36411</v>
          </cell>
          <cell r="E129">
            <v>230859.1</v>
          </cell>
          <cell r="F129" t="str">
            <v>EPMI-LT-NW</v>
          </cell>
          <cell r="G129" t="str">
            <v>95001154-2</v>
          </cell>
          <cell r="H129">
            <v>6</v>
          </cell>
          <cell r="I129">
            <v>22</v>
          </cell>
          <cell r="J129">
            <v>16</v>
          </cell>
          <cell r="K129">
            <v>0</v>
          </cell>
          <cell r="L129">
            <v>0</v>
          </cell>
          <cell r="M129">
            <v>0</v>
          </cell>
          <cell r="N129">
            <v>-800</v>
          </cell>
          <cell r="O129">
            <v>-800</v>
          </cell>
          <cell r="P129">
            <v>39.5</v>
          </cell>
          <cell r="V129">
            <v>-31600</v>
          </cell>
          <cell r="W129">
            <v>-31600</v>
          </cell>
          <cell r="X129" t="str">
            <v>R9-MID-COLUMBIA</v>
          </cell>
          <cell r="Y129" t="str">
            <v>MID COLUMBIA</v>
          </cell>
        </row>
        <row r="130">
          <cell r="B130" t="str">
            <v>PUGETSOUENE</v>
          </cell>
          <cell r="C130" t="str">
            <v>P</v>
          </cell>
          <cell r="D130">
            <v>36411</v>
          </cell>
          <cell r="E130">
            <v>237238.1</v>
          </cell>
          <cell r="F130" t="str">
            <v>EPMI-LT-NW</v>
          </cell>
          <cell r="G130" t="str">
            <v>95001154-2</v>
          </cell>
          <cell r="H130">
            <v>6</v>
          </cell>
          <cell r="I130">
            <v>22</v>
          </cell>
          <cell r="J130">
            <v>16</v>
          </cell>
          <cell r="K130">
            <v>0</v>
          </cell>
          <cell r="L130">
            <v>0</v>
          </cell>
          <cell r="M130">
            <v>0</v>
          </cell>
          <cell r="N130">
            <v>-400</v>
          </cell>
          <cell r="O130">
            <v>-400</v>
          </cell>
          <cell r="P130">
            <v>38.200000000000003</v>
          </cell>
          <cell r="V130">
            <v>-15280</v>
          </cell>
          <cell r="W130">
            <v>-15280</v>
          </cell>
          <cell r="X130" t="str">
            <v>R8-WSCC-N</v>
          </cell>
          <cell r="Y130" t="str">
            <v>COB N/S</v>
          </cell>
        </row>
        <row r="131">
          <cell r="B131" t="str">
            <v>PUGETSOUENE</v>
          </cell>
          <cell r="C131" t="str">
            <v>P</v>
          </cell>
          <cell r="D131">
            <v>36411</v>
          </cell>
          <cell r="E131">
            <v>237882.1</v>
          </cell>
          <cell r="F131" t="str">
            <v>EPMI-ST-NW</v>
          </cell>
          <cell r="G131" t="str">
            <v>95001154-2</v>
          </cell>
          <cell r="H131">
            <v>6</v>
          </cell>
          <cell r="I131">
            <v>22</v>
          </cell>
          <cell r="J131">
            <v>16</v>
          </cell>
          <cell r="K131">
            <v>0</v>
          </cell>
          <cell r="L131">
            <v>0</v>
          </cell>
          <cell r="M131">
            <v>0</v>
          </cell>
          <cell r="N131">
            <v>-400</v>
          </cell>
          <cell r="O131">
            <v>-400</v>
          </cell>
          <cell r="P131">
            <v>36.75</v>
          </cell>
          <cell r="V131">
            <v>-14700</v>
          </cell>
          <cell r="W131">
            <v>-14700</v>
          </cell>
          <cell r="X131" t="str">
            <v>R8-WSCC-N</v>
          </cell>
          <cell r="Y131" t="str">
            <v>COB N/S</v>
          </cell>
        </row>
        <row r="132">
          <cell r="B132" t="str">
            <v>PUGETSOUENE</v>
          </cell>
          <cell r="C132" t="str">
            <v>P</v>
          </cell>
          <cell r="D132">
            <v>36411</v>
          </cell>
          <cell r="E132">
            <v>237883.1</v>
          </cell>
          <cell r="F132" t="str">
            <v>EPMI-ST-NW</v>
          </cell>
          <cell r="G132" t="str">
            <v>95001154-2</v>
          </cell>
          <cell r="H132">
            <v>6</v>
          </cell>
          <cell r="I132">
            <v>22</v>
          </cell>
          <cell r="J132">
            <v>16</v>
          </cell>
          <cell r="K132">
            <v>0</v>
          </cell>
          <cell r="L132">
            <v>0</v>
          </cell>
          <cell r="M132">
            <v>0</v>
          </cell>
          <cell r="N132">
            <v>-400</v>
          </cell>
          <cell r="O132">
            <v>-400</v>
          </cell>
          <cell r="P132">
            <v>37</v>
          </cell>
          <cell r="V132">
            <v>-14800</v>
          </cell>
          <cell r="W132">
            <v>-14800</v>
          </cell>
          <cell r="X132" t="str">
            <v>R8-WSCC-N</v>
          </cell>
          <cell r="Y132" t="str">
            <v>COB N/S</v>
          </cell>
        </row>
        <row r="133">
          <cell r="B133" t="str">
            <v>PUGETSOUENE</v>
          </cell>
          <cell r="C133" t="str">
            <v>P</v>
          </cell>
          <cell r="D133">
            <v>36411</v>
          </cell>
          <cell r="E133">
            <v>238042.1</v>
          </cell>
          <cell r="F133" t="str">
            <v>EPMI-LT-NW</v>
          </cell>
          <cell r="G133" t="str">
            <v>95001154-2</v>
          </cell>
          <cell r="H133">
            <v>6</v>
          </cell>
          <cell r="I133">
            <v>22</v>
          </cell>
          <cell r="J133">
            <v>16</v>
          </cell>
          <cell r="K133">
            <v>0</v>
          </cell>
          <cell r="L133">
            <v>0</v>
          </cell>
          <cell r="M133">
            <v>0</v>
          </cell>
          <cell r="N133">
            <v>-400</v>
          </cell>
          <cell r="O133">
            <v>-400</v>
          </cell>
          <cell r="P133">
            <v>36.700000000000003</v>
          </cell>
          <cell r="V133">
            <v>-14680</v>
          </cell>
          <cell r="W133">
            <v>-14680</v>
          </cell>
          <cell r="X133" t="str">
            <v>R8-WSCC-N</v>
          </cell>
          <cell r="Y133" t="str">
            <v>COB N/S</v>
          </cell>
        </row>
        <row r="134">
          <cell r="B134" t="str">
            <v>PUGETSOUENE</v>
          </cell>
          <cell r="C134" t="str">
            <v>P</v>
          </cell>
          <cell r="D134">
            <v>36411</v>
          </cell>
          <cell r="E134">
            <v>238236.1</v>
          </cell>
          <cell r="F134" t="str">
            <v>EPMI-ST-NW</v>
          </cell>
          <cell r="G134" t="str">
            <v>95001154-2</v>
          </cell>
          <cell r="H134">
            <v>6</v>
          </cell>
          <cell r="I134">
            <v>22</v>
          </cell>
          <cell r="J134">
            <v>16</v>
          </cell>
          <cell r="K134">
            <v>0</v>
          </cell>
          <cell r="L134">
            <v>0</v>
          </cell>
          <cell r="M134">
            <v>0</v>
          </cell>
          <cell r="N134">
            <v>-800</v>
          </cell>
          <cell r="O134">
            <v>-800</v>
          </cell>
          <cell r="P134">
            <v>36.75</v>
          </cell>
          <cell r="V134">
            <v>-29400</v>
          </cell>
          <cell r="W134">
            <v>-29400</v>
          </cell>
          <cell r="X134" t="str">
            <v>R8-WSCC-N</v>
          </cell>
          <cell r="Y134" t="str">
            <v>COB N/S</v>
          </cell>
        </row>
        <row r="135">
          <cell r="B135" t="str">
            <v>PUGETSOUENE</v>
          </cell>
          <cell r="C135" t="str">
            <v>P</v>
          </cell>
          <cell r="D135">
            <v>36411</v>
          </cell>
          <cell r="E135">
            <v>241252.2</v>
          </cell>
          <cell r="F135" t="str">
            <v>EPMI-ST-CA</v>
          </cell>
          <cell r="G135" t="str">
            <v>95001154-2</v>
          </cell>
          <cell r="H135">
            <v>18</v>
          </cell>
          <cell r="I135">
            <v>19</v>
          </cell>
          <cell r="J135">
            <v>1</v>
          </cell>
          <cell r="K135">
            <v>0</v>
          </cell>
          <cell r="L135">
            <v>0</v>
          </cell>
          <cell r="M135">
            <v>0</v>
          </cell>
          <cell r="N135">
            <v>-50</v>
          </cell>
          <cell r="O135">
            <v>-50</v>
          </cell>
          <cell r="P135">
            <v>18.340000152587901</v>
          </cell>
          <cell r="V135">
            <v>-917</v>
          </cell>
          <cell r="W135">
            <v>-917</v>
          </cell>
          <cell r="X135" t="str">
            <v>R8-WSCC-N</v>
          </cell>
          <cell r="Y135" t="str">
            <v>Malin</v>
          </cell>
        </row>
        <row r="136">
          <cell r="B136" t="str">
            <v>PUGETSOUENE</v>
          </cell>
          <cell r="C136" t="str">
            <v>P</v>
          </cell>
          <cell r="D136">
            <v>36411</v>
          </cell>
          <cell r="E136">
            <v>241353.1</v>
          </cell>
          <cell r="F136" t="str">
            <v>EPMI-ST-NW</v>
          </cell>
          <cell r="G136" t="str">
            <v>95001154-2</v>
          </cell>
          <cell r="H136">
            <v>6</v>
          </cell>
          <cell r="I136">
            <v>22</v>
          </cell>
          <cell r="J136">
            <v>16</v>
          </cell>
          <cell r="K136">
            <v>0</v>
          </cell>
          <cell r="L136">
            <v>0</v>
          </cell>
          <cell r="M136">
            <v>0</v>
          </cell>
          <cell r="N136">
            <v>-400</v>
          </cell>
          <cell r="O136">
            <v>-400</v>
          </cell>
          <cell r="P136">
            <v>30</v>
          </cell>
          <cell r="V136">
            <v>-12000</v>
          </cell>
          <cell r="W136">
            <v>-12000</v>
          </cell>
          <cell r="X136" t="str">
            <v>R9-MID-COLUMBIA</v>
          </cell>
          <cell r="Y136" t="str">
            <v>MID COLUMBIA</v>
          </cell>
        </row>
        <row r="137">
          <cell r="B137" t="str">
            <v>PUGETSOUENE</v>
          </cell>
          <cell r="C137" t="str">
            <v>P</v>
          </cell>
          <cell r="D137">
            <v>36411</v>
          </cell>
          <cell r="E137">
            <v>241679.1</v>
          </cell>
          <cell r="F137" t="str">
            <v>EPMI-ST-CA</v>
          </cell>
          <cell r="G137" t="str">
            <v>95001154-2</v>
          </cell>
          <cell r="H137">
            <v>3</v>
          </cell>
          <cell r="I137">
            <v>4</v>
          </cell>
          <cell r="J137">
            <v>1</v>
          </cell>
          <cell r="K137">
            <v>0</v>
          </cell>
          <cell r="L137">
            <v>0</v>
          </cell>
          <cell r="M137">
            <v>0</v>
          </cell>
          <cell r="N137">
            <v>-100</v>
          </cell>
          <cell r="O137">
            <v>-100</v>
          </cell>
          <cell r="P137">
            <v>31.84</v>
          </cell>
          <cell r="Q137" t="str">
            <v>*</v>
          </cell>
          <cell r="R137" t="str">
            <v>Y</v>
          </cell>
          <cell r="S137" t="str">
            <v>ISONP15</v>
          </cell>
          <cell r="T137">
            <v>0.98</v>
          </cell>
          <cell r="U137">
            <v>-0.5</v>
          </cell>
          <cell r="V137">
            <v>-3184</v>
          </cell>
          <cell r="W137">
            <v>-3184</v>
          </cell>
          <cell r="X137" t="str">
            <v>R8-WSCC-N</v>
          </cell>
          <cell r="Y137" t="str">
            <v>Malin</v>
          </cell>
        </row>
        <row r="138">
          <cell r="B138" t="str">
            <v>PUGETSOUENE</v>
          </cell>
          <cell r="C138" t="str">
            <v>P</v>
          </cell>
          <cell r="D138">
            <v>36411</v>
          </cell>
          <cell r="E138">
            <v>241679.1</v>
          </cell>
          <cell r="F138" t="str">
            <v>EPMI-ST-CA</v>
          </cell>
          <cell r="G138" t="str">
            <v>95001154-2</v>
          </cell>
          <cell r="H138">
            <v>4</v>
          </cell>
          <cell r="I138">
            <v>5</v>
          </cell>
          <cell r="J138">
            <v>1</v>
          </cell>
          <cell r="K138">
            <v>0</v>
          </cell>
          <cell r="L138">
            <v>0</v>
          </cell>
          <cell r="M138">
            <v>0</v>
          </cell>
          <cell r="N138">
            <v>-100</v>
          </cell>
          <cell r="O138">
            <v>-100</v>
          </cell>
          <cell r="P138">
            <v>23.403748400000001</v>
          </cell>
          <cell r="Q138" t="str">
            <v>*</v>
          </cell>
          <cell r="R138" t="str">
            <v>Y</v>
          </cell>
          <cell r="S138" t="str">
            <v>ISONP15</v>
          </cell>
          <cell r="T138">
            <v>0.98</v>
          </cell>
          <cell r="U138">
            <v>-0.5</v>
          </cell>
          <cell r="V138">
            <v>-2340.37</v>
          </cell>
          <cell r="W138">
            <v>-2340.37</v>
          </cell>
          <cell r="X138" t="str">
            <v>R8-WSCC-N</v>
          </cell>
          <cell r="Y138" t="str">
            <v>Malin</v>
          </cell>
        </row>
        <row r="139">
          <cell r="B139" t="str">
            <v>PUGETSOUENE</v>
          </cell>
          <cell r="C139" t="str">
            <v>P</v>
          </cell>
          <cell r="D139">
            <v>36411</v>
          </cell>
          <cell r="E139">
            <v>241679.1</v>
          </cell>
          <cell r="F139" t="str">
            <v>EPMI-ST-CA</v>
          </cell>
          <cell r="G139" t="str">
            <v>95001154-2</v>
          </cell>
          <cell r="H139">
            <v>23</v>
          </cell>
          <cell r="I139">
            <v>24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-100</v>
          </cell>
          <cell r="O139">
            <v>-100</v>
          </cell>
          <cell r="P139">
            <v>26.134410599999999</v>
          </cell>
          <cell r="Q139" t="str">
            <v>*</v>
          </cell>
          <cell r="R139" t="str">
            <v>Y</v>
          </cell>
          <cell r="S139" t="str">
            <v>ISONP15</v>
          </cell>
          <cell r="T139">
            <v>0.98</v>
          </cell>
          <cell r="U139">
            <v>-0.5</v>
          </cell>
          <cell r="V139">
            <v>-2613.44</v>
          </cell>
          <cell r="W139">
            <v>-2613.44</v>
          </cell>
          <cell r="X139" t="str">
            <v>R8-WSCC-N</v>
          </cell>
          <cell r="Y139" t="str">
            <v>Malin</v>
          </cell>
        </row>
        <row r="140">
          <cell r="B140" t="str">
            <v>PUGETSOUENE</v>
          </cell>
          <cell r="C140" t="str">
            <v>P</v>
          </cell>
          <cell r="D140">
            <v>36411</v>
          </cell>
          <cell r="E140">
            <v>241679.1</v>
          </cell>
          <cell r="F140" t="str">
            <v>EPMI-ST-CA</v>
          </cell>
          <cell r="G140" t="str">
            <v>95001154-2</v>
          </cell>
          <cell r="H140">
            <v>18</v>
          </cell>
          <cell r="I140">
            <v>19</v>
          </cell>
          <cell r="J140">
            <v>1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18.121754200000002</v>
          </cell>
          <cell r="Q140" t="str">
            <v>*</v>
          </cell>
          <cell r="R140" t="str">
            <v>Y</v>
          </cell>
          <cell r="S140" t="str">
            <v>ISONP15</v>
          </cell>
          <cell r="T140">
            <v>0.98</v>
          </cell>
          <cell r="U140">
            <v>-0.5</v>
          </cell>
          <cell r="V140">
            <v>0</v>
          </cell>
          <cell r="W140">
            <v>0</v>
          </cell>
          <cell r="X140" t="str">
            <v>R8-WSCC-N</v>
          </cell>
          <cell r="Y140" t="str">
            <v>Malin</v>
          </cell>
        </row>
        <row r="141">
          <cell r="B141" t="str">
            <v>PUGETSOUENE</v>
          </cell>
          <cell r="C141" t="str">
            <v>P</v>
          </cell>
          <cell r="D141">
            <v>36412</v>
          </cell>
          <cell r="E141">
            <v>222872.1</v>
          </cell>
          <cell r="F141" t="str">
            <v>EPMI-LT-SW</v>
          </cell>
          <cell r="G141" t="str">
            <v>95001154-2</v>
          </cell>
          <cell r="H141">
            <v>6</v>
          </cell>
          <cell r="I141">
            <v>22</v>
          </cell>
          <cell r="J141">
            <v>16</v>
          </cell>
          <cell r="K141">
            <v>0</v>
          </cell>
          <cell r="L141">
            <v>0</v>
          </cell>
          <cell r="M141">
            <v>0</v>
          </cell>
          <cell r="N141">
            <v>-400</v>
          </cell>
          <cell r="O141">
            <v>-400</v>
          </cell>
          <cell r="P141">
            <v>43</v>
          </cell>
          <cell r="V141">
            <v>-17200</v>
          </cell>
          <cell r="W141">
            <v>-17200</v>
          </cell>
          <cell r="X141" t="str">
            <v>R9-MID-COLUMBIA</v>
          </cell>
          <cell r="Y141" t="str">
            <v>MID COLUMBIA</v>
          </cell>
        </row>
        <row r="142">
          <cell r="B142" t="str">
            <v>PUGETSOUENE</v>
          </cell>
          <cell r="C142" t="str">
            <v>P</v>
          </cell>
          <cell r="D142">
            <v>36412</v>
          </cell>
          <cell r="E142">
            <v>225500.1</v>
          </cell>
          <cell r="F142" t="str">
            <v>EPMI-LT-NW</v>
          </cell>
          <cell r="G142" t="str">
            <v>95001154-2</v>
          </cell>
          <cell r="H142">
            <v>6</v>
          </cell>
          <cell r="I142">
            <v>22</v>
          </cell>
          <cell r="J142">
            <v>16</v>
          </cell>
          <cell r="K142">
            <v>0</v>
          </cell>
          <cell r="L142">
            <v>0</v>
          </cell>
          <cell r="M142">
            <v>0</v>
          </cell>
          <cell r="N142">
            <v>-400</v>
          </cell>
          <cell r="O142">
            <v>-400</v>
          </cell>
          <cell r="P142">
            <v>43.25</v>
          </cell>
          <cell r="V142">
            <v>-17300</v>
          </cell>
          <cell r="W142">
            <v>-17300</v>
          </cell>
          <cell r="X142" t="str">
            <v>R9-MID-COLUMBIA</v>
          </cell>
          <cell r="Y142" t="str">
            <v>MID COLUMBIA</v>
          </cell>
        </row>
        <row r="143">
          <cell r="B143" t="str">
            <v>PUGETSOUENE</v>
          </cell>
          <cell r="C143" t="str">
            <v>P</v>
          </cell>
          <cell r="D143">
            <v>36412</v>
          </cell>
          <cell r="E143">
            <v>226204.1</v>
          </cell>
          <cell r="F143" t="str">
            <v>EPMI-LT-NW</v>
          </cell>
          <cell r="G143" t="str">
            <v>95001154-2</v>
          </cell>
          <cell r="H143">
            <v>6</v>
          </cell>
          <cell r="I143">
            <v>22</v>
          </cell>
          <cell r="J143">
            <v>16</v>
          </cell>
          <cell r="K143">
            <v>0</v>
          </cell>
          <cell r="L143">
            <v>0</v>
          </cell>
          <cell r="M143">
            <v>0</v>
          </cell>
          <cell r="N143">
            <v>-400</v>
          </cell>
          <cell r="O143">
            <v>-400</v>
          </cell>
          <cell r="P143">
            <v>44.75</v>
          </cell>
          <cell r="V143">
            <v>-17900</v>
          </cell>
          <cell r="W143">
            <v>-17900</v>
          </cell>
          <cell r="X143" t="str">
            <v>R8-WSCC-N</v>
          </cell>
          <cell r="Y143" t="str">
            <v>COB N/S</v>
          </cell>
        </row>
        <row r="144">
          <cell r="B144" t="str">
            <v>PUGETSOUENE</v>
          </cell>
          <cell r="C144" t="str">
            <v>P</v>
          </cell>
          <cell r="D144">
            <v>36412</v>
          </cell>
          <cell r="E144">
            <v>230859.1</v>
          </cell>
          <cell r="F144" t="str">
            <v>EPMI-LT-NW</v>
          </cell>
          <cell r="G144" t="str">
            <v>95001154-2</v>
          </cell>
          <cell r="H144">
            <v>6</v>
          </cell>
          <cell r="I144">
            <v>22</v>
          </cell>
          <cell r="J144">
            <v>16</v>
          </cell>
          <cell r="K144">
            <v>0</v>
          </cell>
          <cell r="L144">
            <v>0</v>
          </cell>
          <cell r="M144">
            <v>0</v>
          </cell>
          <cell r="N144">
            <v>-800</v>
          </cell>
          <cell r="O144">
            <v>-800</v>
          </cell>
          <cell r="P144">
            <v>39.5</v>
          </cell>
          <cell r="V144">
            <v>-31600</v>
          </cell>
          <cell r="W144">
            <v>-31600</v>
          </cell>
          <cell r="X144" t="str">
            <v>R9-MID-COLUMBIA</v>
          </cell>
          <cell r="Y144" t="str">
            <v>MID COLUMBIA</v>
          </cell>
        </row>
        <row r="145">
          <cell r="B145" t="str">
            <v>PUGETSOUENE</v>
          </cell>
          <cell r="C145" t="str">
            <v>P</v>
          </cell>
          <cell r="D145">
            <v>36412</v>
          </cell>
          <cell r="E145">
            <v>237238.1</v>
          </cell>
          <cell r="F145" t="str">
            <v>EPMI-LT-NW</v>
          </cell>
          <cell r="G145" t="str">
            <v>95001154-2</v>
          </cell>
          <cell r="H145">
            <v>6</v>
          </cell>
          <cell r="I145">
            <v>22</v>
          </cell>
          <cell r="J145">
            <v>16</v>
          </cell>
          <cell r="K145">
            <v>0</v>
          </cell>
          <cell r="L145">
            <v>0</v>
          </cell>
          <cell r="M145">
            <v>0</v>
          </cell>
          <cell r="N145">
            <v>-400</v>
          </cell>
          <cell r="O145">
            <v>-400</v>
          </cell>
          <cell r="P145">
            <v>38.200000000000003</v>
          </cell>
          <cell r="V145">
            <v>-15280</v>
          </cell>
          <cell r="W145">
            <v>-15280</v>
          </cell>
          <cell r="X145" t="str">
            <v>R8-WSCC-N</v>
          </cell>
          <cell r="Y145" t="str">
            <v>COB N/S</v>
          </cell>
        </row>
        <row r="146">
          <cell r="B146" t="str">
            <v>PUGETSOUENE</v>
          </cell>
          <cell r="C146" t="str">
            <v>P</v>
          </cell>
          <cell r="D146">
            <v>36412</v>
          </cell>
          <cell r="E146">
            <v>237882.1</v>
          </cell>
          <cell r="F146" t="str">
            <v>EPMI-ST-NW</v>
          </cell>
          <cell r="G146" t="str">
            <v>95001154-2</v>
          </cell>
          <cell r="H146">
            <v>6</v>
          </cell>
          <cell r="I146">
            <v>22</v>
          </cell>
          <cell r="J146">
            <v>16</v>
          </cell>
          <cell r="K146">
            <v>0</v>
          </cell>
          <cell r="L146">
            <v>0</v>
          </cell>
          <cell r="M146">
            <v>0</v>
          </cell>
          <cell r="N146">
            <v>-400</v>
          </cell>
          <cell r="O146">
            <v>-400</v>
          </cell>
          <cell r="P146">
            <v>36.75</v>
          </cell>
          <cell r="V146">
            <v>-14700</v>
          </cell>
          <cell r="W146">
            <v>-14700</v>
          </cell>
          <cell r="X146" t="str">
            <v>R8-WSCC-N</v>
          </cell>
          <cell r="Y146" t="str">
            <v>COB N/S</v>
          </cell>
        </row>
        <row r="147">
          <cell r="B147" t="str">
            <v>PUGETSOUENE</v>
          </cell>
          <cell r="C147" t="str">
            <v>P</v>
          </cell>
          <cell r="D147">
            <v>36412</v>
          </cell>
          <cell r="E147">
            <v>237883.1</v>
          </cell>
          <cell r="F147" t="str">
            <v>EPMI-ST-NW</v>
          </cell>
          <cell r="G147" t="str">
            <v>95001154-2</v>
          </cell>
          <cell r="H147">
            <v>6</v>
          </cell>
          <cell r="I147">
            <v>22</v>
          </cell>
          <cell r="J147">
            <v>16</v>
          </cell>
          <cell r="K147">
            <v>0</v>
          </cell>
          <cell r="L147">
            <v>0</v>
          </cell>
          <cell r="M147">
            <v>0</v>
          </cell>
          <cell r="N147">
            <v>-400</v>
          </cell>
          <cell r="O147">
            <v>-400</v>
          </cell>
          <cell r="P147">
            <v>37</v>
          </cell>
          <cell r="V147">
            <v>-14800</v>
          </cell>
          <cell r="W147">
            <v>-14800</v>
          </cell>
          <cell r="X147" t="str">
            <v>R8-WSCC-N</v>
          </cell>
          <cell r="Y147" t="str">
            <v>COB N/S</v>
          </cell>
        </row>
        <row r="148">
          <cell r="B148" t="str">
            <v>PUGETSOUENE</v>
          </cell>
          <cell r="C148" t="str">
            <v>P</v>
          </cell>
          <cell r="D148">
            <v>36412</v>
          </cell>
          <cell r="E148">
            <v>238042.1</v>
          </cell>
          <cell r="F148" t="str">
            <v>EPMI-LT-NW</v>
          </cell>
          <cell r="G148" t="str">
            <v>95001154-2</v>
          </cell>
          <cell r="H148">
            <v>6</v>
          </cell>
          <cell r="I148">
            <v>22</v>
          </cell>
          <cell r="J148">
            <v>16</v>
          </cell>
          <cell r="K148">
            <v>0</v>
          </cell>
          <cell r="L148">
            <v>0</v>
          </cell>
          <cell r="M148">
            <v>0</v>
          </cell>
          <cell r="N148">
            <v>-400</v>
          </cell>
          <cell r="O148">
            <v>-400</v>
          </cell>
          <cell r="P148">
            <v>36.700000000000003</v>
          </cell>
          <cell r="V148">
            <v>-14680</v>
          </cell>
          <cell r="W148">
            <v>-14680</v>
          </cell>
          <cell r="X148" t="str">
            <v>R8-WSCC-N</v>
          </cell>
          <cell r="Y148" t="str">
            <v>COB N/S</v>
          </cell>
        </row>
        <row r="149">
          <cell r="B149" t="str">
            <v>PUGETSOUENE</v>
          </cell>
          <cell r="C149" t="str">
            <v>P</v>
          </cell>
          <cell r="D149">
            <v>36412</v>
          </cell>
          <cell r="E149">
            <v>238236.1</v>
          </cell>
          <cell r="F149" t="str">
            <v>EPMI-ST-NW</v>
          </cell>
          <cell r="G149" t="str">
            <v>95001154-2</v>
          </cell>
          <cell r="H149">
            <v>6</v>
          </cell>
          <cell r="I149">
            <v>22</v>
          </cell>
          <cell r="J149">
            <v>16</v>
          </cell>
          <cell r="K149">
            <v>0</v>
          </cell>
          <cell r="L149">
            <v>0</v>
          </cell>
          <cell r="M149">
            <v>0</v>
          </cell>
          <cell r="N149">
            <v>-800</v>
          </cell>
          <cell r="O149">
            <v>-800</v>
          </cell>
          <cell r="P149">
            <v>36.75</v>
          </cell>
          <cell r="V149">
            <v>-29400</v>
          </cell>
          <cell r="W149">
            <v>-29400</v>
          </cell>
          <cell r="X149" t="str">
            <v>R8-WSCC-N</v>
          </cell>
          <cell r="Y149" t="str">
            <v>COB N/S</v>
          </cell>
        </row>
        <row r="150">
          <cell r="B150" t="str">
            <v>PUGETSOUENE</v>
          </cell>
          <cell r="C150" t="str">
            <v>P</v>
          </cell>
          <cell r="D150">
            <v>36412</v>
          </cell>
          <cell r="E150">
            <v>241752.1</v>
          </cell>
          <cell r="F150" t="str">
            <v>EPMI-ST-NW</v>
          </cell>
          <cell r="G150" t="str">
            <v>95001154-2</v>
          </cell>
          <cell r="H150">
            <v>6</v>
          </cell>
          <cell r="I150">
            <v>22</v>
          </cell>
          <cell r="J150">
            <v>16</v>
          </cell>
          <cell r="K150">
            <v>0</v>
          </cell>
          <cell r="L150">
            <v>0</v>
          </cell>
          <cell r="M150">
            <v>0</v>
          </cell>
          <cell r="N150">
            <v>-400</v>
          </cell>
          <cell r="O150">
            <v>-400</v>
          </cell>
          <cell r="P150">
            <v>29</v>
          </cell>
          <cell r="V150">
            <v>-11600</v>
          </cell>
          <cell r="W150">
            <v>-11600</v>
          </cell>
          <cell r="X150" t="str">
            <v>R9-MID-COLUMBIA</v>
          </cell>
          <cell r="Y150" t="str">
            <v>MID COLUMBIA</v>
          </cell>
        </row>
        <row r="151">
          <cell r="B151" t="str">
            <v>PUGETSOUENE</v>
          </cell>
          <cell r="C151" t="str">
            <v>P</v>
          </cell>
          <cell r="D151">
            <v>36412</v>
          </cell>
          <cell r="E151">
            <v>242095.1</v>
          </cell>
          <cell r="F151" t="str">
            <v>EPMI-ST-CA</v>
          </cell>
          <cell r="G151" t="str">
            <v>95001154-2</v>
          </cell>
          <cell r="H151">
            <v>1</v>
          </cell>
          <cell r="I151">
            <v>2</v>
          </cell>
          <cell r="J151">
            <v>1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29.217220000000001</v>
          </cell>
          <cell r="Q151" t="str">
            <v>*</v>
          </cell>
          <cell r="R151" t="str">
            <v>Y</v>
          </cell>
          <cell r="S151" t="str">
            <v>ISONP15</v>
          </cell>
          <cell r="T151">
            <v>1</v>
          </cell>
          <cell r="U151">
            <v>-0.5</v>
          </cell>
          <cell r="V151">
            <v>0</v>
          </cell>
          <cell r="W151">
            <v>0</v>
          </cell>
          <cell r="X151" t="str">
            <v>R8-WSCC-N</v>
          </cell>
          <cell r="Y151" t="str">
            <v>Malin</v>
          </cell>
        </row>
        <row r="152">
          <cell r="B152" t="str">
            <v>PUGETSOUENE</v>
          </cell>
          <cell r="C152" t="str">
            <v>P</v>
          </cell>
          <cell r="D152">
            <v>36412</v>
          </cell>
          <cell r="E152">
            <v>242095.1</v>
          </cell>
          <cell r="F152" t="str">
            <v>EPMI-ST-CA</v>
          </cell>
          <cell r="G152" t="str">
            <v>95001154-2</v>
          </cell>
          <cell r="H152">
            <v>2</v>
          </cell>
          <cell r="I152">
            <v>3</v>
          </cell>
          <cell r="J152">
            <v>1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32.982689999999998</v>
          </cell>
          <cell r="Q152" t="str">
            <v>*</v>
          </cell>
          <cell r="R152" t="str">
            <v>Y</v>
          </cell>
          <cell r="S152" t="str">
            <v>ISONP15</v>
          </cell>
          <cell r="T152">
            <v>1</v>
          </cell>
          <cell r="U152">
            <v>-0.5</v>
          </cell>
          <cell r="V152">
            <v>0</v>
          </cell>
          <cell r="W152">
            <v>0</v>
          </cell>
          <cell r="X152" t="str">
            <v>R8-WSCC-N</v>
          </cell>
          <cell r="Y152" t="str">
            <v>Malin</v>
          </cell>
        </row>
        <row r="153">
          <cell r="B153" t="str">
            <v>PUGETSOUENE</v>
          </cell>
          <cell r="C153" t="str">
            <v>P</v>
          </cell>
          <cell r="D153">
            <v>36412</v>
          </cell>
          <cell r="E153">
            <v>242095.1</v>
          </cell>
          <cell r="F153" t="str">
            <v>EPMI-ST-CA</v>
          </cell>
          <cell r="G153" t="str">
            <v>95001154-2</v>
          </cell>
          <cell r="H153">
            <v>10</v>
          </cell>
          <cell r="I153">
            <v>13</v>
          </cell>
          <cell r="J153">
            <v>3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36.183199999999999</v>
          </cell>
          <cell r="Q153" t="str">
            <v>*</v>
          </cell>
          <cell r="R153" t="str">
            <v>Y</v>
          </cell>
          <cell r="S153" t="str">
            <v>ISONP15</v>
          </cell>
          <cell r="T153">
            <v>1</v>
          </cell>
          <cell r="U153">
            <v>-0.5</v>
          </cell>
          <cell r="V153">
            <v>0</v>
          </cell>
          <cell r="W153">
            <v>0</v>
          </cell>
          <cell r="X153" t="str">
            <v>R8-WSCC-N</v>
          </cell>
          <cell r="Y153" t="str">
            <v>Malin</v>
          </cell>
        </row>
        <row r="154">
          <cell r="B154" t="str">
            <v>PUGETSOUENE</v>
          </cell>
          <cell r="C154" t="str">
            <v>P</v>
          </cell>
          <cell r="D154">
            <v>36412</v>
          </cell>
          <cell r="E154">
            <v>242095.2</v>
          </cell>
          <cell r="F154" t="str">
            <v>EPMI-ST-CA</v>
          </cell>
          <cell r="G154" t="str">
            <v>95001154-2</v>
          </cell>
          <cell r="H154">
            <v>1</v>
          </cell>
          <cell r="I154">
            <v>2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-100</v>
          </cell>
          <cell r="O154">
            <v>-100</v>
          </cell>
          <cell r="P154">
            <v>28.63</v>
          </cell>
          <cell r="V154">
            <v>-2863</v>
          </cell>
          <cell r="W154">
            <v>-2863</v>
          </cell>
          <cell r="X154" t="str">
            <v>R8-WSCC-N</v>
          </cell>
          <cell r="Y154" t="str">
            <v>Malin</v>
          </cell>
        </row>
        <row r="155">
          <cell r="B155" t="str">
            <v>PUGETSOUENE</v>
          </cell>
          <cell r="C155" t="str">
            <v>P</v>
          </cell>
          <cell r="D155">
            <v>36412</v>
          </cell>
          <cell r="E155">
            <v>242095.2</v>
          </cell>
          <cell r="F155" t="str">
            <v>EPMI-ST-CA</v>
          </cell>
          <cell r="G155" t="str">
            <v>95001154-2</v>
          </cell>
          <cell r="H155">
            <v>2</v>
          </cell>
          <cell r="I155">
            <v>3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-100</v>
          </cell>
          <cell r="O155">
            <v>-100</v>
          </cell>
          <cell r="P155">
            <v>32.31</v>
          </cell>
          <cell r="V155">
            <v>-3231</v>
          </cell>
          <cell r="W155">
            <v>-3231</v>
          </cell>
          <cell r="X155" t="str">
            <v>R8-WSCC-N</v>
          </cell>
          <cell r="Y155" t="str">
            <v>Malin</v>
          </cell>
        </row>
        <row r="156">
          <cell r="B156" t="str">
            <v>PUGETSOUENE</v>
          </cell>
          <cell r="C156" t="str">
            <v>P</v>
          </cell>
          <cell r="D156">
            <v>36412</v>
          </cell>
          <cell r="E156">
            <v>242095.2</v>
          </cell>
          <cell r="F156" t="str">
            <v>EPMI-ST-CA</v>
          </cell>
          <cell r="G156" t="str">
            <v>95001154-2</v>
          </cell>
          <cell r="H156">
            <v>10</v>
          </cell>
          <cell r="I156">
            <v>11</v>
          </cell>
          <cell r="J156">
            <v>1</v>
          </cell>
          <cell r="K156">
            <v>0</v>
          </cell>
          <cell r="L156">
            <v>0</v>
          </cell>
          <cell r="M156">
            <v>0</v>
          </cell>
          <cell r="N156">
            <v>-50</v>
          </cell>
          <cell r="O156">
            <v>-50</v>
          </cell>
          <cell r="P156">
            <v>39.229999999999997</v>
          </cell>
          <cell r="V156">
            <v>-1961.5</v>
          </cell>
          <cell r="W156">
            <v>-1961.5</v>
          </cell>
          <cell r="X156" t="str">
            <v>R8-WSCC-N</v>
          </cell>
          <cell r="Y156" t="str">
            <v>Malin</v>
          </cell>
        </row>
        <row r="157">
          <cell r="B157" t="str">
            <v>PUGETSOUENE</v>
          </cell>
          <cell r="C157" t="str">
            <v>P</v>
          </cell>
          <cell r="D157">
            <v>36412</v>
          </cell>
          <cell r="E157">
            <v>242095.2</v>
          </cell>
          <cell r="F157" t="str">
            <v>EPMI-ST-CA</v>
          </cell>
          <cell r="G157" t="str">
            <v>95001154-2</v>
          </cell>
          <cell r="H157">
            <v>11</v>
          </cell>
          <cell r="I157">
            <v>12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-50</v>
          </cell>
          <cell r="O157">
            <v>-50</v>
          </cell>
          <cell r="P157">
            <v>36.15</v>
          </cell>
          <cell r="V157">
            <v>-1807.5</v>
          </cell>
          <cell r="W157">
            <v>-1807.5</v>
          </cell>
          <cell r="X157" t="str">
            <v>R8-WSCC-N</v>
          </cell>
          <cell r="Y157" t="str">
            <v>Malin</v>
          </cell>
        </row>
        <row r="158">
          <cell r="B158" t="str">
            <v>PUGETSOUENE</v>
          </cell>
          <cell r="C158" t="str">
            <v>P</v>
          </cell>
          <cell r="D158">
            <v>36412</v>
          </cell>
          <cell r="E158">
            <v>242095.2</v>
          </cell>
          <cell r="F158" t="str">
            <v>EPMI-ST-CA</v>
          </cell>
          <cell r="G158" t="str">
            <v>95001154-2</v>
          </cell>
          <cell r="H158">
            <v>12</v>
          </cell>
          <cell r="I158">
            <v>13</v>
          </cell>
          <cell r="J158">
            <v>1</v>
          </cell>
          <cell r="K158">
            <v>0</v>
          </cell>
          <cell r="L158">
            <v>0</v>
          </cell>
          <cell r="M158">
            <v>0</v>
          </cell>
          <cell r="N158">
            <v>-50</v>
          </cell>
          <cell r="O158">
            <v>-50</v>
          </cell>
          <cell r="P158">
            <v>29.26</v>
          </cell>
          <cell r="V158">
            <v>-1463</v>
          </cell>
          <cell r="W158">
            <v>-1463</v>
          </cell>
          <cell r="X158" t="str">
            <v>R8-WSCC-N</v>
          </cell>
          <cell r="Y158" t="str">
            <v>Malin</v>
          </cell>
        </row>
        <row r="159">
          <cell r="B159" t="str">
            <v>PUGETSOUENE</v>
          </cell>
          <cell r="C159" t="str">
            <v>P</v>
          </cell>
          <cell r="D159">
            <v>36413</v>
          </cell>
          <cell r="E159">
            <v>222872.1</v>
          </cell>
          <cell r="F159" t="str">
            <v>EPMI-LT-SW</v>
          </cell>
          <cell r="G159" t="str">
            <v>95001154-2</v>
          </cell>
          <cell r="H159">
            <v>6</v>
          </cell>
          <cell r="I159">
            <v>22</v>
          </cell>
          <cell r="J159">
            <v>16</v>
          </cell>
          <cell r="K159">
            <v>0</v>
          </cell>
          <cell r="L159">
            <v>0</v>
          </cell>
          <cell r="M159">
            <v>0</v>
          </cell>
          <cell r="N159">
            <v>-400</v>
          </cell>
          <cell r="O159">
            <v>-400</v>
          </cell>
          <cell r="P159">
            <v>43</v>
          </cell>
          <cell r="V159">
            <v>-17200</v>
          </cell>
          <cell r="W159">
            <v>-17200</v>
          </cell>
          <cell r="X159" t="str">
            <v>R9-MID-COLUMBIA</v>
          </cell>
          <cell r="Y159" t="str">
            <v>MID COLUMBIA</v>
          </cell>
        </row>
        <row r="160">
          <cell r="B160" t="str">
            <v>PUGETSOUENE</v>
          </cell>
          <cell r="C160" t="str">
            <v>P</v>
          </cell>
          <cell r="D160">
            <v>36413</v>
          </cell>
          <cell r="E160">
            <v>225500.1</v>
          </cell>
          <cell r="F160" t="str">
            <v>EPMI-LT-NW</v>
          </cell>
          <cell r="G160" t="str">
            <v>95001154-2</v>
          </cell>
          <cell r="H160">
            <v>6</v>
          </cell>
          <cell r="I160">
            <v>22</v>
          </cell>
          <cell r="J160">
            <v>16</v>
          </cell>
          <cell r="K160">
            <v>0</v>
          </cell>
          <cell r="L160">
            <v>0</v>
          </cell>
          <cell r="M160">
            <v>0</v>
          </cell>
          <cell r="N160">
            <v>-400</v>
          </cell>
          <cell r="O160">
            <v>-400</v>
          </cell>
          <cell r="P160">
            <v>43.25</v>
          </cell>
          <cell r="V160">
            <v>-17300</v>
          </cell>
          <cell r="W160">
            <v>-17300</v>
          </cell>
          <cell r="X160" t="str">
            <v>R9-MID-COLUMBIA</v>
          </cell>
          <cell r="Y160" t="str">
            <v>MID COLUMBIA</v>
          </cell>
        </row>
        <row r="161">
          <cell r="B161" t="str">
            <v>PUGETSOUENE</v>
          </cell>
          <cell r="C161" t="str">
            <v>P</v>
          </cell>
          <cell r="D161">
            <v>36413</v>
          </cell>
          <cell r="E161">
            <v>226204.1</v>
          </cell>
          <cell r="F161" t="str">
            <v>EPMI-LT-NW</v>
          </cell>
          <cell r="G161" t="str">
            <v>95001154-2</v>
          </cell>
          <cell r="H161">
            <v>6</v>
          </cell>
          <cell r="I161">
            <v>22</v>
          </cell>
          <cell r="J161">
            <v>16</v>
          </cell>
          <cell r="K161">
            <v>0</v>
          </cell>
          <cell r="L161">
            <v>0</v>
          </cell>
          <cell r="M161">
            <v>0</v>
          </cell>
          <cell r="N161">
            <v>-400</v>
          </cell>
          <cell r="O161">
            <v>-400</v>
          </cell>
          <cell r="P161">
            <v>44.75</v>
          </cell>
          <cell r="V161">
            <v>-17900</v>
          </cell>
          <cell r="W161">
            <v>-17900</v>
          </cell>
          <cell r="X161" t="str">
            <v>R8-WSCC-N</v>
          </cell>
          <cell r="Y161" t="str">
            <v>COB N/S</v>
          </cell>
        </row>
        <row r="162">
          <cell r="B162" t="str">
            <v>PUGETSOUENE</v>
          </cell>
          <cell r="C162" t="str">
            <v>P</v>
          </cell>
          <cell r="D162">
            <v>36413</v>
          </cell>
          <cell r="E162">
            <v>230859.1</v>
          </cell>
          <cell r="F162" t="str">
            <v>EPMI-LT-NW</v>
          </cell>
          <cell r="G162" t="str">
            <v>95001154-2</v>
          </cell>
          <cell r="H162">
            <v>6</v>
          </cell>
          <cell r="I162">
            <v>22</v>
          </cell>
          <cell r="J162">
            <v>16</v>
          </cell>
          <cell r="K162">
            <v>0</v>
          </cell>
          <cell r="L162">
            <v>0</v>
          </cell>
          <cell r="M162">
            <v>0</v>
          </cell>
          <cell r="N162">
            <v>-800</v>
          </cell>
          <cell r="O162">
            <v>-800</v>
          </cell>
          <cell r="P162">
            <v>39.5</v>
          </cell>
          <cell r="V162">
            <v>-31600</v>
          </cell>
          <cell r="W162">
            <v>-31600</v>
          </cell>
          <cell r="X162" t="str">
            <v>R9-MID-COLUMBIA</v>
          </cell>
          <cell r="Y162" t="str">
            <v>MID COLUMBIA</v>
          </cell>
        </row>
        <row r="163">
          <cell r="B163" t="str">
            <v>PUGETSOUENE</v>
          </cell>
          <cell r="C163" t="str">
            <v>P</v>
          </cell>
          <cell r="D163">
            <v>36413</v>
          </cell>
          <cell r="E163">
            <v>237238.1</v>
          </cell>
          <cell r="F163" t="str">
            <v>EPMI-LT-NW</v>
          </cell>
          <cell r="G163" t="str">
            <v>95001154-2</v>
          </cell>
          <cell r="H163">
            <v>6</v>
          </cell>
          <cell r="I163">
            <v>22</v>
          </cell>
          <cell r="J163">
            <v>16</v>
          </cell>
          <cell r="K163">
            <v>0</v>
          </cell>
          <cell r="L163">
            <v>0</v>
          </cell>
          <cell r="M163">
            <v>0</v>
          </cell>
          <cell r="N163">
            <v>-400</v>
          </cell>
          <cell r="O163">
            <v>-400</v>
          </cell>
          <cell r="P163">
            <v>38.200000000000003</v>
          </cell>
          <cell r="V163">
            <v>-15280</v>
          </cell>
          <cell r="W163">
            <v>-15280</v>
          </cell>
          <cell r="X163" t="str">
            <v>R8-WSCC-N</v>
          </cell>
          <cell r="Y163" t="str">
            <v>COB N/S</v>
          </cell>
        </row>
        <row r="164">
          <cell r="B164" t="str">
            <v>PUGETSOUENE</v>
          </cell>
          <cell r="C164" t="str">
            <v>P</v>
          </cell>
          <cell r="D164">
            <v>36413</v>
          </cell>
          <cell r="E164">
            <v>237882.1</v>
          </cell>
          <cell r="F164" t="str">
            <v>EPMI-ST-NW</v>
          </cell>
          <cell r="G164" t="str">
            <v>95001154-2</v>
          </cell>
          <cell r="H164">
            <v>6</v>
          </cell>
          <cell r="I164">
            <v>22</v>
          </cell>
          <cell r="J164">
            <v>16</v>
          </cell>
          <cell r="K164">
            <v>0</v>
          </cell>
          <cell r="L164">
            <v>0</v>
          </cell>
          <cell r="M164">
            <v>0</v>
          </cell>
          <cell r="N164">
            <v>-400</v>
          </cell>
          <cell r="O164">
            <v>-400</v>
          </cell>
          <cell r="P164">
            <v>36.75</v>
          </cell>
          <cell r="V164">
            <v>-14700</v>
          </cell>
          <cell r="W164">
            <v>-14700</v>
          </cell>
          <cell r="X164" t="str">
            <v>R8-WSCC-N</v>
          </cell>
          <cell r="Y164" t="str">
            <v>COB N/S</v>
          </cell>
        </row>
        <row r="165">
          <cell r="B165" t="str">
            <v>PUGETSOUENE</v>
          </cell>
          <cell r="C165" t="str">
            <v>P</v>
          </cell>
          <cell r="D165">
            <v>36413</v>
          </cell>
          <cell r="E165">
            <v>237883.1</v>
          </cell>
          <cell r="F165" t="str">
            <v>EPMI-ST-NW</v>
          </cell>
          <cell r="G165" t="str">
            <v>95001154-2</v>
          </cell>
          <cell r="H165">
            <v>6</v>
          </cell>
          <cell r="I165">
            <v>22</v>
          </cell>
          <cell r="J165">
            <v>16</v>
          </cell>
          <cell r="K165">
            <v>0</v>
          </cell>
          <cell r="L165">
            <v>0</v>
          </cell>
          <cell r="M165">
            <v>0</v>
          </cell>
          <cell r="N165">
            <v>-400</v>
          </cell>
          <cell r="O165">
            <v>-400</v>
          </cell>
          <cell r="P165">
            <v>37</v>
          </cell>
          <cell r="V165">
            <v>-14800</v>
          </cell>
          <cell r="W165">
            <v>-14800</v>
          </cell>
          <cell r="X165" t="str">
            <v>R8-WSCC-N</v>
          </cell>
          <cell r="Y165" t="str">
            <v>COB N/S</v>
          </cell>
        </row>
        <row r="166">
          <cell r="B166" t="str">
            <v>PUGETSOUENE</v>
          </cell>
          <cell r="C166" t="str">
            <v>P</v>
          </cell>
          <cell r="D166">
            <v>36413</v>
          </cell>
          <cell r="E166">
            <v>238042.1</v>
          </cell>
          <cell r="F166" t="str">
            <v>EPMI-LT-NW</v>
          </cell>
          <cell r="G166" t="str">
            <v>95001154-2</v>
          </cell>
          <cell r="H166">
            <v>6</v>
          </cell>
          <cell r="I166">
            <v>22</v>
          </cell>
          <cell r="J166">
            <v>16</v>
          </cell>
          <cell r="K166">
            <v>0</v>
          </cell>
          <cell r="L166">
            <v>0</v>
          </cell>
          <cell r="M166">
            <v>0</v>
          </cell>
          <cell r="N166">
            <v>-400</v>
          </cell>
          <cell r="O166">
            <v>-400</v>
          </cell>
          <cell r="P166">
            <v>36.700000000000003</v>
          </cell>
          <cell r="V166">
            <v>-14680</v>
          </cell>
          <cell r="W166">
            <v>-14680</v>
          </cell>
          <cell r="X166" t="str">
            <v>R8-WSCC-N</v>
          </cell>
          <cell r="Y166" t="str">
            <v>COB N/S</v>
          </cell>
        </row>
        <row r="167">
          <cell r="B167" t="str">
            <v>PUGETSOUENE</v>
          </cell>
          <cell r="C167" t="str">
            <v>P</v>
          </cell>
          <cell r="D167">
            <v>36413</v>
          </cell>
          <cell r="E167">
            <v>238236.1</v>
          </cell>
          <cell r="F167" t="str">
            <v>EPMI-ST-NW</v>
          </cell>
          <cell r="G167" t="str">
            <v>95001154-2</v>
          </cell>
          <cell r="H167">
            <v>6</v>
          </cell>
          <cell r="I167">
            <v>22</v>
          </cell>
          <cell r="J167">
            <v>16</v>
          </cell>
          <cell r="K167">
            <v>0</v>
          </cell>
          <cell r="L167">
            <v>0</v>
          </cell>
          <cell r="M167">
            <v>0</v>
          </cell>
          <cell r="N167">
            <v>-800</v>
          </cell>
          <cell r="O167">
            <v>-800</v>
          </cell>
          <cell r="P167">
            <v>36.75</v>
          </cell>
          <cell r="V167">
            <v>-29400</v>
          </cell>
          <cell r="W167">
            <v>-29400</v>
          </cell>
          <cell r="X167" t="str">
            <v>R8-WSCC-N</v>
          </cell>
          <cell r="Y167" t="str">
            <v>COB N/S</v>
          </cell>
        </row>
        <row r="168">
          <cell r="B168" t="str">
            <v>PUGETSOUENE</v>
          </cell>
          <cell r="C168" t="str">
            <v>P</v>
          </cell>
          <cell r="D168">
            <v>36413</v>
          </cell>
          <cell r="E168">
            <v>241866.1</v>
          </cell>
          <cell r="F168" t="str">
            <v>EPMI-ST-NW</v>
          </cell>
          <cell r="G168" t="str">
            <v>95001154-2</v>
          </cell>
          <cell r="H168">
            <v>0</v>
          </cell>
          <cell r="I168">
            <v>6</v>
          </cell>
          <cell r="J168">
            <v>6</v>
          </cell>
          <cell r="K168">
            <v>0</v>
          </cell>
          <cell r="L168">
            <v>0</v>
          </cell>
          <cell r="M168">
            <v>0</v>
          </cell>
          <cell r="N168">
            <v>-150</v>
          </cell>
          <cell r="O168">
            <v>-150</v>
          </cell>
          <cell r="P168">
            <v>24</v>
          </cell>
          <cell r="V168">
            <v>-3600</v>
          </cell>
          <cell r="W168">
            <v>-3600</v>
          </cell>
          <cell r="X168" t="str">
            <v>R9-MID-COLUMBIA</v>
          </cell>
          <cell r="Y168" t="str">
            <v>MID COLUMBIA</v>
          </cell>
        </row>
        <row r="169">
          <cell r="B169" t="str">
            <v>PUGETSOUENE</v>
          </cell>
          <cell r="C169" t="str">
            <v>P</v>
          </cell>
          <cell r="D169">
            <v>36413</v>
          </cell>
          <cell r="E169">
            <v>241866.1</v>
          </cell>
          <cell r="F169" t="str">
            <v>EPMI-ST-NW</v>
          </cell>
          <cell r="G169" t="str">
            <v>95001154-2</v>
          </cell>
          <cell r="H169">
            <v>22</v>
          </cell>
          <cell r="I169">
            <v>24</v>
          </cell>
          <cell r="J169">
            <v>2</v>
          </cell>
          <cell r="K169">
            <v>0</v>
          </cell>
          <cell r="L169">
            <v>0</v>
          </cell>
          <cell r="M169">
            <v>0</v>
          </cell>
          <cell r="N169">
            <v>-50</v>
          </cell>
          <cell r="O169">
            <v>-50</v>
          </cell>
          <cell r="P169">
            <v>24</v>
          </cell>
          <cell r="V169">
            <v>-1200</v>
          </cell>
          <cell r="W169">
            <v>-1200</v>
          </cell>
          <cell r="X169" t="str">
            <v>R9-MID-COLUMBIA</v>
          </cell>
          <cell r="Y169" t="str">
            <v>MID COLUMBIA</v>
          </cell>
        </row>
        <row r="170">
          <cell r="B170" t="str">
            <v>PUGETSOUENE</v>
          </cell>
          <cell r="C170" t="str">
            <v>P</v>
          </cell>
          <cell r="D170">
            <v>36414</v>
          </cell>
          <cell r="E170">
            <v>222872.1</v>
          </cell>
          <cell r="F170" t="str">
            <v>EPMI-LT-SW</v>
          </cell>
          <cell r="G170" t="str">
            <v>95001154-2</v>
          </cell>
          <cell r="H170">
            <v>6</v>
          </cell>
          <cell r="I170">
            <v>22</v>
          </cell>
          <cell r="J170">
            <v>16</v>
          </cell>
          <cell r="K170">
            <v>0</v>
          </cell>
          <cell r="L170">
            <v>0</v>
          </cell>
          <cell r="M170">
            <v>0</v>
          </cell>
          <cell r="N170">
            <v>-400</v>
          </cell>
          <cell r="O170">
            <v>-400</v>
          </cell>
          <cell r="P170">
            <v>43</v>
          </cell>
          <cell r="V170">
            <v>-17200</v>
          </cell>
          <cell r="W170">
            <v>-17200</v>
          </cell>
          <cell r="X170" t="str">
            <v>R9-MID-COLUMBIA</v>
          </cell>
          <cell r="Y170" t="str">
            <v>MID COLUMBIA</v>
          </cell>
        </row>
        <row r="171">
          <cell r="B171" t="str">
            <v>PUGETSOUENE</v>
          </cell>
          <cell r="C171" t="str">
            <v>P</v>
          </cell>
          <cell r="D171">
            <v>36414</v>
          </cell>
          <cell r="E171">
            <v>225500.1</v>
          </cell>
          <cell r="F171" t="str">
            <v>EPMI-LT-NW</v>
          </cell>
          <cell r="G171" t="str">
            <v>95001154-2</v>
          </cell>
          <cell r="H171">
            <v>6</v>
          </cell>
          <cell r="I171">
            <v>22</v>
          </cell>
          <cell r="J171">
            <v>16</v>
          </cell>
          <cell r="K171">
            <v>0</v>
          </cell>
          <cell r="L171">
            <v>0</v>
          </cell>
          <cell r="M171">
            <v>0</v>
          </cell>
          <cell r="N171">
            <v>-400</v>
          </cell>
          <cell r="O171">
            <v>-400</v>
          </cell>
          <cell r="P171">
            <v>43.25</v>
          </cell>
          <cell r="V171">
            <v>-17300</v>
          </cell>
          <cell r="W171">
            <v>-17300</v>
          </cell>
          <cell r="X171" t="str">
            <v>R9-MID-COLUMBIA</v>
          </cell>
          <cell r="Y171" t="str">
            <v>MID COLUMBIA</v>
          </cell>
        </row>
        <row r="172">
          <cell r="B172" t="str">
            <v>PUGETSOUENE</v>
          </cell>
          <cell r="C172" t="str">
            <v>P</v>
          </cell>
          <cell r="D172">
            <v>36414</v>
          </cell>
          <cell r="E172">
            <v>226204.1</v>
          </cell>
          <cell r="F172" t="str">
            <v>EPMI-LT-NW</v>
          </cell>
          <cell r="G172" t="str">
            <v>95001154-2</v>
          </cell>
          <cell r="H172">
            <v>6</v>
          </cell>
          <cell r="I172">
            <v>22</v>
          </cell>
          <cell r="J172">
            <v>16</v>
          </cell>
          <cell r="K172">
            <v>0</v>
          </cell>
          <cell r="L172">
            <v>0</v>
          </cell>
          <cell r="M172">
            <v>0</v>
          </cell>
          <cell r="N172">
            <v>-400</v>
          </cell>
          <cell r="O172">
            <v>-400</v>
          </cell>
          <cell r="P172">
            <v>44.75</v>
          </cell>
          <cell r="V172">
            <v>-17900</v>
          </cell>
          <cell r="W172">
            <v>-17900</v>
          </cell>
          <cell r="X172" t="str">
            <v>R8-WSCC-N</v>
          </cell>
          <cell r="Y172" t="str">
            <v>COB N/S</v>
          </cell>
        </row>
        <row r="173">
          <cell r="B173" t="str">
            <v>PUGETSOUENE</v>
          </cell>
          <cell r="C173" t="str">
            <v>P</v>
          </cell>
          <cell r="D173">
            <v>36414</v>
          </cell>
          <cell r="E173">
            <v>230859.1</v>
          </cell>
          <cell r="F173" t="str">
            <v>EPMI-LT-NW</v>
          </cell>
          <cell r="G173" t="str">
            <v>95001154-2</v>
          </cell>
          <cell r="H173">
            <v>6</v>
          </cell>
          <cell r="I173">
            <v>22</v>
          </cell>
          <cell r="J173">
            <v>16</v>
          </cell>
          <cell r="K173">
            <v>0</v>
          </cell>
          <cell r="L173">
            <v>0</v>
          </cell>
          <cell r="M173">
            <v>0</v>
          </cell>
          <cell r="N173">
            <v>-800</v>
          </cell>
          <cell r="O173">
            <v>-800</v>
          </cell>
          <cell r="P173">
            <v>39.5</v>
          </cell>
          <cell r="V173">
            <v>-31600</v>
          </cell>
          <cell r="W173">
            <v>-31600</v>
          </cell>
          <cell r="X173" t="str">
            <v>R9-MID-COLUMBIA</v>
          </cell>
          <cell r="Y173" t="str">
            <v>MID COLUMBIA</v>
          </cell>
        </row>
        <row r="174">
          <cell r="B174" t="str">
            <v>PUGETSOUENE</v>
          </cell>
          <cell r="C174" t="str">
            <v>P</v>
          </cell>
          <cell r="D174">
            <v>36414</v>
          </cell>
          <cell r="E174">
            <v>237238.1</v>
          </cell>
          <cell r="F174" t="str">
            <v>EPMI-LT-NW</v>
          </cell>
          <cell r="G174" t="str">
            <v>95001154-2</v>
          </cell>
          <cell r="H174">
            <v>6</v>
          </cell>
          <cell r="I174">
            <v>22</v>
          </cell>
          <cell r="J174">
            <v>16</v>
          </cell>
          <cell r="K174">
            <v>0</v>
          </cell>
          <cell r="L174">
            <v>0</v>
          </cell>
          <cell r="M174">
            <v>0</v>
          </cell>
          <cell r="N174">
            <v>-400</v>
          </cell>
          <cell r="O174">
            <v>-400</v>
          </cell>
          <cell r="P174">
            <v>38.200000000000003</v>
          </cell>
          <cell r="V174">
            <v>-15280</v>
          </cell>
          <cell r="W174">
            <v>-15280</v>
          </cell>
          <cell r="X174" t="str">
            <v>R8-WSCC-N</v>
          </cell>
          <cell r="Y174" t="str">
            <v>COB N/S</v>
          </cell>
        </row>
        <row r="175">
          <cell r="B175" t="str">
            <v>PUGETSOUENE</v>
          </cell>
          <cell r="C175" t="str">
            <v>P</v>
          </cell>
          <cell r="D175">
            <v>36414</v>
          </cell>
          <cell r="E175">
            <v>237882.1</v>
          </cell>
          <cell r="F175" t="str">
            <v>EPMI-ST-NW</v>
          </cell>
          <cell r="G175" t="str">
            <v>95001154-2</v>
          </cell>
          <cell r="H175">
            <v>6</v>
          </cell>
          <cell r="I175">
            <v>22</v>
          </cell>
          <cell r="J175">
            <v>16</v>
          </cell>
          <cell r="K175">
            <v>0</v>
          </cell>
          <cell r="L175">
            <v>0</v>
          </cell>
          <cell r="M175">
            <v>0</v>
          </cell>
          <cell r="N175">
            <v>-400</v>
          </cell>
          <cell r="O175">
            <v>-400</v>
          </cell>
          <cell r="P175">
            <v>36.75</v>
          </cell>
          <cell r="V175">
            <v>-14700</v>
          </cell>
          <cell r="W175">
            <v>-14700</v>
          </cell>
          <cell r="X175" t="str">
            <v>R8-WSCC-N</v>
          </cell>
          <cell r="Y175" t="str">
            <v>COB N/S</v>
          </cell>
        </row>
        <row r="176">
          <cell r="B176" t="str">
            <v>PUGETSOUENE</v>
          </cell>
          <cell r="C176" t="str">
            <v>P</v>
          </cell>
          <cell r="D176">
            <v>36414</v>
          </cell>
          <cell r="E176">
            <v>237883.1</v>
          </cell>
          <cell r="F176" t="str">
            <v>EPMI-ST-NW</v>
          </cell>
          <cell r="G176" t="str">
            <v>95001154-2</v>
          </cell>
          <cell r="H176">
            <v>6</v>
          </cell>
          <cell r="I176">
            <v>22</v>
          </cell>
          <cell r="J176">
            <v>16</v>
          </cell>
          <cell r="K176">
            <v>0</v>
          </cell>
          <cell r="L176">
            <v>0</v>
          </cell>
          <cell r="M176">
            <v>0</v>
          </cell>
          <cell r="N176">
            <v>-400</v>
          </cell>
          <cell r="O176">
            <v>-400</v>
          </cell>
          <cell r="P176">
            <v>37</v>
          </cell>
          <cell r="V176">
            <v>-14800</v>
          </cell>
          <cell r="W176">
            <v>-14800</v>
          </cell>
          <cell r="X176" t="str">
            <v>R8-WSCC-N</v>
          </cell>
          <cell r="Y176" t="str">
            <v>COB N/S</v>
          </cell>
        </row>
        <row r="177">
          <cell r="B177" t="str">
            <v>PUGETSOUENE</v>
          </cell>
          <cell r="C177" t="str">
            <v>P</v>
          </cell>
          <cell r="D177">
            <v>36414</v>
          </cell>
          <cell r="E177">
            <v>238042.1</v>
          </cell>
          <cell r="F177" t="str">
            <v>EPMI-LT-NW</v>
          </cell>
          <cell r="G177" t="str">
            <v>95001154-2</v>
          </cell>
          <cell r="H177">
            <v>6</v>
          </cell>
          <cell r="I177">
            <v>22</v>
          </cell>
          <cell r="J177">
            <v>16</v>
          </cell>
          <cell r="K177">
            <v>0</v>
          </cell>
          <cell r="L177">
            <v>0</v>
          </cell>
          <cell r="M177">
            <v>0</v>
          </cell>
          <cell r="N177">
            <v>-400</v>
          </cell>
          <cell r="O177">
            <v>-400</v>
          </cell>
          <cell r="P177">
            <v>36.700000000000003</v>
          </cell>
          <cell r="V177">
            <v>-14680</v>
          </cell>
          <cell r="W177">
            <v>-14680</v>
          </cell>
          <cell r="X177" t="str">
            <v>R8-WSCC-N</v>
          </cell>
          <cell r="Y177" t="str">
            <v>COB N/S</v>
          </cell>
        </row>
        <row r="178">
          <cell r="B178" t="str">
            <v>PUGETSOUENE</v>
          </cell>
          <cell r="C178" t="str">
            <v>P</v>
          </cell>
          <cell r="D178">
            <v>36414</v>
          </cell>
          <cell r="E178">
            <v>238236.1</v>
          </cell>
          <cell r="F178" t="str">
            <v>EPMI-ST-NW</v>
          </cell>
          <cell r="G178" t="str">
            <v>95001154-2</v>
          </cell>
          <cell r="H178">
            <v>6</v>
          </cell>
          <cell r="I178">
            <v>22</v>
          </cell>
          <cell r="J178">
            <v>16</v>
          </cell>
          <cell r="K178">
            <v>0</v>
          </cell>
          <cell r="L178">
            <v>0</v>
          </cell>
          <cell r="M178">
            <v>0</v>
          </cell>
          <cell r="N178">
            <v>-800</v>
          </cell>
          <cell r="O178">
            <v>-800</v>
          </cell>
          <cell r="P178">
            <v>36.75</v>
          </cell>
          <cell r="V178">
            <v>-29400</v>
          </cell>
          <cell r="W178">
            <v>-29400</v>
          </cell>
          <cell r="X178" t="str">
            <v>R8-WSCC-N</v>
          </cell>
          <cell r="Y178" t="str">
            <v>COB N/S</v>
          </cell>
        </row>
        <row r="179">
          <cell r="B179" t="str">
            <v>PUGETSOUENE</v>
          </cell>
          <cell r="C179" t="str">
            <v>P</v>
          </cell>
          <cell r="D179">
            <v>36414</v>
          </cell>
          <cell r="E179">
            <v>241866.1</v>
          </cell>
          <cell r="F179" t="str">
            <v>EPMI-ST-NW</v>
          </cell>
          <cell r="G179" t="str">
            <v>95001154-2</v>
          </cell>
          <cell r="H179">
            <v>0</v>
          </cell>
          <cell r="I179">
            <v>6</v>
          </cell>
          <cell r="J179">
            <v>6</v>
          </cell>
          <cell r="K179">
            <v>0</v>
          </cell>
          <cell r="L179">
            <v>0</v>
          </cell>
          <cell r="M179">
            <v>0</v>
          </cell>
          <cell r="N179">
            <v>-150</v>
          </cell>
          <cell r="O179">
            <v>-150</v>
          </cell>
          <cell r="P179">
            <v>24</v>
          </cell>
          <cell r="V179">
            <v>-3600</v>
          </cell>
          <cell r="W179">
            <v>-3600</v>
          </cell>
          <cell r="X179" t="str">
            <v>R9-MID-COLUMBIA</v>
          </cell>
          <cell r="Y179" t="str">
            <v>MID COLUMBIA</v>
          </cell>
        </row>
        <row r="180">
          <cell r="B180" t="str">
            <v>PUGETSOUENE</v>
          </cell>
          <cell r="C180" t="str">
            <v>P</v>
          </cell>
          <cell r="D180">
            <v>36414</v>
          </cell>
          <cell r="E180">
            <v>241866.1</v>
          </cell>
          <cell r="F180" t="str">
            <v>EPMI-ST-NW</v>
          </cell>
          <cell r="G180" t="str">
            <v>95001154-2</v>
          </cell>
          <cell r="H180">
            <v>22</v>
          </cell>
          <cell r="I180">
            <v>24</v>
          </cell>
          <cell r="J180">
            <v>2</v>
          </cell>
          <cell r="K180">
            <v>0</v>
          </cell>
          <cell r="L180">
            <v>0</v>
          </cell>
          <cell r="M180">
            <v>0</v>
          </cell>
          <cell r="N180">
            <v>-50</v>
          </cell>
          <cell r="O180">
            <v>-50</v>
          </cell>
          <cell r="P180">
            <v>24</v>
          </cell>
          <cell r="V180">
            <v>-1200</v>
          </cell>
          <cell r="W180">
            <v>-1200</v>
          </cell>
          <cell r="X180" t="str">
            <v>R9-MID-COLUMBIA</v>
          </cell>
          <cell r="Y180" t="str">
            <v>MID COLUMBIA</v>
          </cell>
        </row>
        <row r="181">
          <cell r="B181" t="str">
            <v>PUGETSOUENE</v>
          </cell>
          <cell r="C181" t="str">
            <v>P</v>
          </cell>
          <cell r="D181">
            <v>36415</v>
          </cell>
          <cell r="E181">
            <v>241866.1</v>
          </cell>
          <cell r="F181" t="str">
            <v>EPMI-ST-NW</v>
          </cell>
          <cell r="G181" t="str">
            <v>95001154-2</v>
          </cell>
          <cell r="H181">
            <v>0</v>
          </cell>
          <cell r="I181">
            <v>24</v>
          </cell>
          <cell r="J181">
            <v>24</v>
          </cell>
          <cell r="K181">
            <v>0</v>
          </cell>
          <cell r="L181">
            <v>0</v>
          </cell>
          <cell r="M181">
            <v>0</v>
          </cell>
          <cell r="N181">
            <v>-600</v>
          </cell>
          <cell r="O181">
            <v>-600</v>
          </cell>
          <cell r="P181">
            <v>24</v>
          </cell>
          <cell r="V181">
            <v>-14400</v>
          </cell>
          <cell r="W181">
            <v>-14400</v>
          </cell>
          <cell r="X181" t="str">
            <v>R9-MID-COLUMBIA</v>
          </cell>
          <cell r="Y181" t="str">
            <v>MID COLUMBIA</v>
          </cell>
        </row>
        <row r="182">
          <cell r="B182" t="str">
            <v>PUGETSOUENE</v>
          </cell>
          <cell r="C182" t="str">
            <v>P</v>
          </cell>
          <cell r="D182">
            <v>36415</v>
          </cell>
          <cell r="E182">
            <v>242846.1</v>
          </cell>
          <cell r="F182" t="str">
            <v>EPMI-ST-CA</v>
          </cell>
          <cell r="G182" t="str">
            <v>95001154-2</v>
          </cell>
          <cell r="H182">
            <v>19</v>
          </cell>
          <cell r="I182">
            <v>20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-100</v>
          </cell>
          <cell r="O182">
            <v>-100</v>
          </cell>
          <cell r="P182">
            <v>51.25</v>
          </cell>
          <cell r="V182">
            <v>-5125</v>
          </cell>
          <cell r="W182">
            <v>-5125</v>
          </cell>
          <cell r="X182" t="str">
            <v>R8-WSCC-N</v>
          </cell>
          <cell r="Y182" t="str">
            <v>Malin</v>
          </cell>
        </row>
        <row r="183">
          <cell r="B183" t="str">
            <v>PUGETSOUENE</v>
          </cell>
          <cell r="C183" t="str">
            <v>P</v>
          </cell>
          <cell r="D183">
            <v>36416</v>
          </cell>
          <cell r="E183">
            <v>222872.1</v>
          </cell>
          <cell r="F183" t="str">
            <v>EPMI-LT-SW</v>
          </cell>
          <cell r="G183" t="str">
            <v>95001154-2</v>
          </cell>
          <cell r="H183">
            <v>6</v>
          </cell>
          <cell r="I183">
            <v>22</v>
          </cell>
          <cell r="J183">
            <v>16</v>
          </cell>
          <cell r="K183">
            <v>0</v>
          </cell>
          <cell r="L183">
            <v>0</v>
          </cell>
          <cell r="M183">
            <v>0</v>
          </cell>
          <cell r="N183">
            <v>-400</v>
          </cell>
          <cell r="O183">
            <v>-400</v>
          </cell>
          <cell r="P183">
            <v>43</v>
          </cell>
          <cell r="V183">
            <v>-17200</v>
          </cell>
          <cell r="W183">
            <v>-17200</v>
          </cell>
          <cell r="X183" t="str">
            <v>R9-MID-COLUMBIA</v>
          </cell>
          <cell r="Y183" t="str">
            <v>MID COLUMBIA</v>
          </cell>
        </row>
        <row r="184">
          <cell r="B184" t="str">
            <v>PUGETSOUENE</v>
          </cell>
          <cell r="C184" t="str">
            <v>P</v>
          </cell>
          <cell r="D184">
            <v>36416</v>
          </cell>
          <cell r="E184">
            <v>225500.1</v>
          </cell>
          <cell r="F184" t="str">
            <v>EPMI-LT-NW</v>
          </cell>
          <cell r="G184" t="str">
            <v>95001154-2</v>
          </cell>
          <cell r="H184">
            <v>6</v>
          </cell>
          <cell r="I184">
            <v>22</v>
          </cell>
          <cell r="J184">
            <v>16</v>
          </cell>
          <cell r="K184">
            <v>0</v>
          </cell>
          <cell r="L184">
            <v>0</v>
          </cell>
          <cell r="M184">
            <v>0</v>
          </cell>
          <cell r="N184">
            <v>-400</v>
          </cell>
          <cell r="O184">
            <v>-400</v>
          </cell>
          <cell r="P184">
            <v>43.25</v>
          </cell>
          <cell r="V184">
            <v>-17300</v>
          </cell>
          <cell r="W184">
            <v>-17300</v>
          </cell>
          <cell r="X184" t="str">
            <v>R9-MID-COLUMBIA</v>
          </cell>
          <cell r="Y184" t="str">
            <v>MID COLUMBIA</v>
          </cell>
        </row>
        <row r="185">
          <cell r="B185" t="str">
            <v>PUGETSOUENE</v>
          </cell>
          <cell r="C185" t="str">
            <v>P</v>
          </cell>
          <cell r="D185">
            <v>36416</v>
          </cell>
          <cell r="E185">
            <v>226204.1</v>
          </cell>
          <cell r="F185" t="str">
            <v>EPMI-LT-NW</v>
          </cell>
          <cell r="G185" t="str">
            <v>95001154-2</v>
          </cell>
          <cell r="H185">
            <v>6</v>
          </cell>
          <cell r="I185">
            <v>22</v>
          </cell>
          <cell r="J185">
            <v>16</v>
          </cell>
          <cell r="K185">
            <v>0</v>
          </cell>
          <cell r="L185">
            <v>0</v>
          </cell>
          <cell r="M185">
            <v>0</v>
          </cell>
          <cell r="N185">
            <v>-400</v>
          </cell>
          <cell r="O185">
            <v>-400</v>
          </cell>
          <cell r="P185">
            <v>44.75</v>
          </cell>
          <cell r="V185">
            <v>-17900</v>
          </cell>
          <cell r="W185">
            <v>-17900</v>
          </cell>
          <cell r="X185" t="str">
            <v>R8-WSCC-N</v>
          </cell>
          <cell r="Y185" t="str">
            <v>COB N/S</v>
          </cell>
        </row>
        <row r="186">
          <cell r="B186" t="str">
            <v>PUGETSOUENE</v>
          </cell>
          <cell r="C186" t="str">
            <v>P</v>
          </cell>
          <cell r="D186">
            <v>36416</v>
          </cell>
          <cell r="E186">
            <v>230859.1</v>
          </cell>
          <cell r="F186" t="str">
            <v>EPMI-LT-NW</v>
          </cell>
          <cell r="G186" t="str">
            <v>95001154-2</v>
          </cell>
          <cell r="H186">
            <v>6</v>
          </cell>
          <cell r="I186">
            <v>22</v>
          </cell>
          <cell r="J186">
            <v>16</v>
          </cell>
          <cell r="K186">
            <v>0</v>
          </cell>
          <cell r="L186">
            <v>0</v>
          </cell>
          <cell r="M186">
            <v>0</v>
          </cell>
          <cell r="N186">
            <v>-800</v>
          </cell>
          <cell r="O186">
            <v>-800</v>
          </cell>
          <cell r="P186">
            <v>39.5</v>
          </cell>
          <cell r="V186">
            <v>-31600</v>
          </cell>
          <cell r="W186">
            <v>-31600</v>
          </cell>
          <cell r="X186" t="str">
            <v>R9-MID-COLUMBIA</v>
          </cell>
          <cell r="Y186" t="str">
            <v>MID COLUMBIA</v>
          </cell>
        </row>
        <row r="187">
          <cell r="B187" t="str">
            <v>PUGETSOUENE</v>
          </cell>
          <cell r="C187" t="str">
            <v>P</v>
          </cell>
          <cell r="D187">
            <v>36416</v>
          </cell>
          <cell r="E187">
            <v>237238.1</v>
          </cell>
          <cell r="F187" t="str">
            <v>EPMI-LT-NW</v>
          </cell>
          <cell r="G187" t="str">
            <v>95001154-2</v>
          </cell>
          <cell r="H187">
            <v>6</v>
          </cell>
          <cell r="I187">
            <v>22</v>
          </cell>
          <cell r="J187">
            <v>16</v>
          </cell>
          <cell r="K187">
            <v>0</v>
          </cell>
          <cell r="L187">
            <v>0</v>
          </cell>
          <cell r="M187">
            <v>0</v>
          </cell>
          <cell r="N187">
            <v>-400</v>
          </cell>
          <cell r="O187">
            <v>-400</v>
          </cell>
          <cell r="P187">
            <v>38.200000000000003</v>
          </cell>
          <cell r="V187">
            <v>-15280</v>
          </cell>
          <cell r="W187">
            <v>-15280</v>
          </cell>
          <cell r="X187" t="str">
            <v>R8-WSCC-N</v>
          </cell>
          <cell r="Y187" t="str">
            <v>COB N/S</v>
          </cell>
        </row>
        <row r="188">
          <cell r="B188" t="str">
            <v>PUGETSOUENE</v>
          </cell>
          <cell r="C188" t="str">
            <v>P</v>
          </cell>
          <cell r="D188">
            <v>36416</v>
          </cell>
          <cell r="E188">
            <v>237882.1</v>
          </cell>
          <cell r="F188" t="str">
            <v>EPMI-ST-NW</v>
          </cell>
          <cell r="G188" t="str">
            <v>95001154-2</v>
          </cell>
          <cell r="H188">
            <v>6</v>
          </cell>
          <cell r="I188">
            <v>22</v>
          </cell>
          <cell r="J188">
            <v>16</v>
          </cell>
          <cell r="K188">
            <v>0</v>
          </cell>
          <cell r="L188">
            <v>0</v>
          </cell>
          <cell r="M188">
            <v>0</v>
          </cell>
          <cell r="N188">
            <v>-400</v>
          </cell>
          <cell r="O188">
            <v>-400</v>
          </cell>
          <cell r="P188">
            <v>36.75</v>
          </cell>
          <cell r="V188">
            <v>-14700</v>
          </cell>
          <cell r="W188">
            <v>-14700</v>
          </cell>
          <cell r="X188" t="str">
            <v>R8-WSCC-N</v>
          </cell>
          <cell r="Y188" t="str">
            <v>COB N/S</v>
          </cell>
        </row>
        <row r="189">
          <cell r="B189" t="str">
            <v>PUGETSOUENE</v>
          </cell>
          <cell r="C189" t="str">
            <v>P</v>
          </cell>
          <cell r="D189">
            <v>36416</v>
          </cell>
          <cell r="E189">
            <v>237883.1</v>
          </cell>
          <cell r="F189" t="str">
            <v>EPMI-ST-NW</v>
          </cell>
          <cell r="G189" t="str">
            <v>95001154-2</v>
          </cell>
          <cell r="H189">
            <v>6</v>
          </cell>
          <cell r="I189">
            <v>22</v>
          </cell>
          <cell r="J189">
            <v>16</v>
          </cell>
          <cell r="K189">
            <v>0</v>
          </cell>
          <cell r="L189">
            <v>0</v>
          </cell>
          <cell r="M189">
            <v>0</v>
          </cell>
          <cell r="N189">
            <v>-400</v>
          </cell>
          <cell r="O189">
            <v>-400</v>
          </cell>
          <cell r="P189">
            <v>37</v>
          </cell>
          <cell r="V189">
            <v>-14800</v>
          </cell>
          <cell r="W189">
            <v>-14800</v>
          </cell>
          <cell r="X189" t="str">
            <v>R8-WSCC-N</v>
          </cell>
          <cell r="Y189" t="str">
            <v>COB N/S</v>
          </cell>
        </row>
        <row r="190">
          <cell r="B190" t="str">
            <v>PUGETSOUENE</v>
          </cell>
          <cell r="C190" t="str">
            <v>P</v>
          </cell>
          <cell r="D190">
            <v>36416</v>
          </cell>
          <cell r="E190">
            <v>238042.1</v>
          </cell>
          <cell r="F190" t="str">
            <v>EPMI-LT-NW</v>
          </cell>
          <cell r="G190" t="str">
            <v>95001154-2</v>
          </cell>
          <cell r="H190">
            <v>6</v>
          </cell>
          <cell r="I190">
            <v>22</v>
          </cell>
          <cell r="J190">
            <v>16</v>
          </cell>
          <cell r="K190">
            <v>0</v>
          </cell>
          <cell r="L190">
            <v>0</v>
          </cell>
          <cell r="M190">
            <v>0</v>
          </cell>
          <cell r="N190">
            <v>-400</v>
          </cell>
          <cell r="O190">
            <v>-400</v>
          </cell>
          <cell r="P190">
            <v>36.700000000000003</v>
          </cell>
          <cell r="V190">
            <v>-14680</v>
          </cell>
          <cell r="W190">
            <v>-14680</v>
          </cell>
          <cell r="X190" t="str">
            <v>R8-WSCC-N</v>
          </cell>
          <cell r="Y190" t="str">
            <v>COB N/S</v>
          </cell>
        </row>
        <row r="191">
          <cell r="B191" t="str">
            <v>PUGETSOUENE</v>
          </cell>
          <cell r="C191" t="str">
            <v>P</v>
          </cell>
          <cell r="D191">
            <v>36416</v>
          </cell>
          <cell r="E191">
            <v>238236.1</v>
          </cell>
          <cell r="F191" t="str">
            <v>EPMI-ST-NW</v>
          </cell>
          <cell r="G191" t="str">
            <v>95001154-2</v>
          </cell>
          <cell r="H191">
            <v>6</v>
          </cell>
          <cell r="I191">
            <v>22</v>
          </cell>
          <cell r="J191">
            <v>16</v>
          </cell>
          <cell r="K191">
            <v>0</v>
          </cell>
          <cell r="L191">
            <v>0</v>
          </cell>
          <cell r="M191">
            <v>0</v>
          </cell>
          <cell r="N191">
            <v>-800</v>
          </cell>
          <cell r="O191">
            <v>-800</v>
          </cell>
          <cell r="P191">
            <v>36.75</v>
          </cell>
          <cell r="V191">
            <v>-29400</v>
          </cell>
          <cell r="W191">
            <v>-29400</v>
          </cell>
          <cell r="X191" t="str">
            <v>R8-WSCC-N</v>
          </cell>
          <cell r="Y191" t="str">
            <v>COB N/S</v>
          </cell>
        </row>
        <row r="192">
          <cell r="B192" t="str">
            <v>PUGETSOUENE</v>
          </cell>
          <cell r="C192" t="str">
            <v>P</v>
          </cell>
          <cell r="D192">
            <v>36416</v>
          </cell>
          <cell r="E192">
            <v>241866.1</v>
          </cell>
          <cell r="F192" t="str">
            <v>EPMI-ST-NW</v>
          </cell>
          <cell r="G192" t="str">
            <v>95001154-2</v>
          </cell>
          <cell r="H192">
            <v>0</v>
          </cell>
          <cell r="I192">
            <v>6</v>
          </cell>
          <cell r="J192">
            <v>6</v>
          </cell>
          <cell r="K192">
            <v>0</v>
          </cell>
          <cell r="L192">
            <v>0</v>
          </cell>
          <cell r="M192">
            <v>0</v>
          </cell>
          <cell r="N192">
            <v>-150</v>
          </cell>
          <cell r="O192">
            <v>-150</v>
          </cell>
          <cell r="P192">
            <v>24</v>
          </cell>
          <cell r="V192">
            <v>-3600</v>
          </cell>
          <cell r="W192">
            <v>-3600</v>
          </cell>
          <cell r="X192" t="str">
            <v>R9-MID-COLUMBIA</v>
          </cell>
          <cell r="Y192" t="str">
            <v>MID COLUMBIA</v>
          </cell>
        </row>
        <row r="193">
          <cell r="B193" t="str">
            <v>PUGETSOUENE</v>
          </cell>
          <cell r="C193" t="str">
            <v>P</v>
          </cell>
          <cell r="D193">
            <v>36416</v>
          </cell>
          <cell r="E193">
            <v>241866.1</v>
          </cell>
          <cell r="F193" t="str">
            <v>EPMI-ST-NW</v>
          </cell>
          <cell r="G193" t="str">
            <v>95001154-2</v>
          </cell>
          <cell r="H193">
            <v>22</v>
          </cell>
          <cell r="I193">
            <v>24</v>
          </cell>
          <cell r="J193">
            <v>2</v>
          </cell>
          <cell r="K193">
            <v>0</v>
          </cell>
          <cell r="L193">
            <v>0</v>
          </cell>
          <cell r="M193">
            <v>0</v>
          </cell>
          <cell r="N193">
            <v>-50</v>
          </cell>
          <cell r="O193">
            <v>-50</v>
          </cell>
          <cell r="P193">
            <v>24</v>
          </cell>
          <cell r="V193">
            <v>-1200</v>
          </cell>
          <cell r="W193">
            <v>-1200</v>
          </cell>
          <cell r="X193" t="str">
            <v>R9-MID-COLUMBIA</v>
          </cell>
          <cell r="Y193" t="str">
            <v>MID COLUMBIA</v>
          </cell>
        </row>
        <row r="194">
          <cell r="B194" t="str">
            <v>PUGETSOUENE</v>
          </cell>
          <cell r="C194" t="str">
            <v>P</v>
          </cell>
          <cell r="D194">
            <v>36416</v>
          </cell>
          <cell r="E194">
            <v>242917.1</v>
          </cell>
          <cell r="F194" t="str">
            <v>EPMI-ST-CA</v>
          </cell>
          <cell r="G194" t="str">
            <v>95001154-2</v>
          </cell>
          <cell r="H194">
            <v>8</v>
          </cell>
          <cell r="I194">
            <v>9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-50</v>
          </cell>
          <cell r="O194">
            <v>-50</v>
          </cell>
          <cell r="P194">
            <v>22.409999847412099</v>
          </cell>
          <cell r="V194">
            <v>-1120.5</v>
          </cell>
          <cell r="W194">
            <v>-1120.5</v>
          </cell>
          <cell r="X194" t="str">
            <v>R8-WSCC-N</v>
          </cell>
          <cell r="Y194" t="str">
            <v>Malin</v>
          </cell>
        </row>
        <row r="195">
          <cell r="B195" t="str">
            <v>PUGETSOUENE</v>
          </cell>
          <cell r="C195" t="str">
            <v>P</v>
          </cell>
          <cell r="D195">
            <v>36416</v>
          </cell>
          <cell r="E195">
            <v>242917.1</v>
          </cell>
          <cell r="F195" t="str">
            <v>EPMI-ST-CA</v>
          </cell>
          <cell r="G195" t="str">
            <v>95001154-2</v>
          </cell>
          <cell r="H195">
            <v>15</v>
          </cell>
          <cell r="I195">
            <v>16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-50</v>
          </cell>
          <cell r="O195">
            <v>-50</v>
          </cell>
          <cell r="P195">
            <v>81</v>
          </cell>
          <cell r="V195">
            <v>-4050</v>
          </cell>
          <cell r="W195">
            <v>-4050</v>
          </cell>
          <cell r="X195" t="str">
            <v>R8-WSCC-N</v>
          </cell>
          <cell r="Y195" t="str">
            <v>Malin</v>
          </cell>
        </row>
        <row r="196">
          <cell r="B196" t="str">
            <v>PUGETSOUENE</v>
          </cell>
          <cell r="C196" t="str">
            <v>P</v>
          </cell>
          <cell r="D196">
            <v>36417</v>
          </cell>
          <cell r="E196">
            <v>222872.1</v>
          </cell>
          <cell r="F196" t="str">
            <v>EPMI-LT-SW</v>
          </cell>
          <cell r="G196" t="str">
            <v>95001154-2</v>
          </cell>
          <cell r="H196">
            <v>6</v>
          </cell>
          <cell r="I196">
            <v>22</v>
          </cell>
          <cell r="J196">
            <v>16</v>
          </cell>
          <cell r="K196">
            <v>0</v>
          </cell>
          <cell r="L196">
            <v>0</v>
          </cell>
          <cell r="M196">
            <v>0</v>
          </cell>
          <cell r="N196">
            <v>-400</v>
          </cell>
          <cell r="O196">
            <v>-400</v>
          </cell>
          <cell r="P196">
            <v>43</v>
          </cell>
          <cell r="V196">
            <v>-17200</v>
          </cell>
          <cell r="W196">
            <v>-17200</v>
          </cell>
          <cell r="X196" t="str">
            <v>R9-MID-COLUMBIA</v>
          </cell>
          <cell r="Y196" t="str">
            <v>MID COLUMBIA</v>
          </cell>
        </row>
        <row r="197">
          <cell r="B197" t="str">
            <v>PUGETSOUENE</v>
          </cell>
          <cell r="C197" t="str">
            <v>P</v>
          </cell>
          <cell r="D197">
            <v>36417</v>
          </cell>
          <cell r="E197">
            <v>225500.1</v>
          </cell>
          <cell r="F197" t="str">
            <v>EPMI-LT-NW</v>
          </cell>
          <cell r="G197" t="str">
            <v>95001154-2</v>
          </cell>
          <cell r="H197">
            <v>6</v>
          </cell>
          <cell r="I197">
            <v>22</v>
          </cell>
          <cell r="J197">
            <v>16</v>
          </cell>
          <cell r="K197">
            <v>0</v>
          </cell>
          <cell r="L197">
            <v>0</v>
          </cell>
          <cell r="M197">
            <v>0</v>
          </cell>
          <cell r="N197">
            <v>-400</v>
          </cell>
          <cell r="O197">
            <v>-400</v>
          </cell>
          <cell r="P197">
            <v>43.25</v>
          </cell>
          <cell r="V197">
            <v>-17300</v>
          </cell>
          <cell r="W197">
            <v>-17300</v>
          </cell>
          <cell r="X197" t="str">
            <v>R9-MID-COLUMBIA</v>
          </cell>
          <cell r="Y197" t="str">
            <v>MID COLUMBIA</v>
          </cell>
        </row>
        <row r="198">
          <cell r="B198" t="str">
            <v>PUGETSOUENE</v>
          </cell>
          <cell r="C198" t="str">
            <v>P</v>
          </cell>
          <cell r="D198">
            <v>36417</v>
          </cell>
          <cell r="E198">
            <v>226204.1</v>
          </cell>
          <cell r="F198" t="str">
            <v>EPMI-LT-NW</v>
          </cell>
          <cell r="G198" t="str">
            <v>95001154-2</v>
          </cell>
          <cell r="H198">
            <v>6</v>
          </cell>
          <cell r="I198">
            <v>22</v>
          </cell>
          <cell r="J198">
            <v>16</v>
          </cell>
          <cell r="K198">
            <v>0</v>
          </cell>
          <cell r="L198">
            <v>0</v>
          </cell>
          <cell r="M198">
            <v>0</v>
          </cell>
          <cell r="N198">
            <v>-400</v>
          </cell>
          <cell r="O198">
            <v>-400</v>
          </cell>
          <cell r="P198">
            <v>44.75</v>
          </cell>
          <cell r="V198">
            <v>-17900</v>
          </cell>
          <cell r="W198">
            <v>-17900</v>
          </cell>
          <cell r="X198" t="str">
            <v>R8-WSCC-N</v>
          </cell>
          <cell r="Y198" t="str">
            <v>COB N/S</v>
          </cell>
        </row>
        <row r="199">
          <cell r="B199" t="str">
            <v>PUGETSOUENE</v>
          </cell>
          <cell r="C199" t="str">
            <v>P</v>
          </cell>
          <cell r="D199">
            <v>36417</v>
          </cell>
          <cell r="E199">
            <v>230859.1</v>
          </cell>
          <cell r="F199" t="str">
            <v>EPMI-LT-NW</v>
          </cell>
          <cell r="G199" t="str">
            <v>95001154-2</v>
          </cell>
          <cell r="H199">
            <v>6</v>
          </cell>
          <cell r="I199">
            <v>22</v>
          </cell>
          <cell r="J199">
            <v>16</v>
          </cell>
          <cell r="K199">
            <v>0</v>
          </cell>
          <cell r="L199">
            <v>0</v>
          </cell>
          <cell r="M199">
            <v>0</v>
          </cell>
          <cell r="N199">
            <v>-800</v>
          </cell>
          <cell r="O199">
            <v>-800</v>
          </cell>
          <cell r="P199">
            <v>39.5</v>
          </cell>
          <cell r="V199">
            <v>-31600</v>
          </cell>
          <cell r="W199">
            <v>-31600</v>
          </cell>
          <cell r="X199" t="str">
            <v>R9-MID-COLUMBIA</v>
          </cell>
          <cell r="Y199" t="str">
            <v>MID COLUMBIA</v>
          </cell>
        </row>
        <row r="200">
          <cell r="B200" t="str">
            <v>PUGETSOUENE</v>
          </cell>
          <cell r="C200" t="str">
            <v>P</v>
          </cell>
          <cell r="D200">
            <v>36417</v>
          </cell>
          <cell r="E200">
            <v>237238.1</v>
          </cell>
          <cell r="F200" t="str">
            <v>EPMI-LT-NW</v>
          </cell>
          <cell r="G200" t="str">
            <v>95001154-2</v>
          </cell>
          <cell r="H200">
            <v>6</v>
          </cell>
          <cell r="I200">
            <v>22</v>
          </cell>
          <cell r="J200">
            <v>16</v>
          </cell>
          <cell r="K200">
            <v>0</v>
          </cell>
          <cell r="L200">
            <v>0</v>
          </cell>
          <cell r="M200">
            <v>0</v>
          </cell>
          <cell r="N200">
            <v>-400</v>
          </cell>
          <cell r="O200">
            <v>-400</v>
          </cell>
          <cell r="P200">
            <v>38.200000000000003</v>
          </cell>
          <cell r="V200">
            <v>-15280</v>
          </cell>
          <cell r="W200">
            <v>-15280</v>
          </cell>
          <cell r="X200" t="str">
            <v>R8-WSCC-N</v>
          </cell>
          <cell r="Y200" t="str">
            <v>COB N/S</v>
          </cell>
        </row>
        <row r="201">
          <cell r="B201" t="str">
            <v>PUGETSOUENE</v>
          </cell>
          <cell r="C201" t="str">
            <v>P</v>
          </cell>
          <cell r="D201">
            <v>36417</v>
          </cell>
          <cell r="E201">
            <v>237882.1</v>
          </cell>
          <cell r="F201" t="str">
            <v>EPMI-ST-NW</v>
          </cell>
          <cell r="G201" t="str">
            <v>95001154-2</v>
          </cell>
          <cell r="H201">
            <v>6</v>
          </cell>
          <cell r="I201">
            <v>22</v>
          </cell>
          <cell r="J201">
            <v>16</v>
          </cell>
          <cell r="K201">
            <v>0</v>
          </cell>
          <cell r="L201">
            <v>0</v>
          </cell>
          <cell r="M201">
            <v>0</v>
          </cell>
          <cell r="N201">
            <v>-400</v>
          </cell>
          <cell r="O201">
            <v>-400</v>
          </cell>
          <cell r="P201">
            <v>36.75</v>
          </cell>
          <cell r="V201">
            <v>-14700</v>
          </cell>
          <cell r="W201">
            <v>-14700</v>
          </cell>
          <cell r="X201" t="str">
            <v>R8-WSCC-N</v>
          </cell>
          <cell r="Y201" t="str">
            <v>COB N/S</v>
          </cell>
        </row>
        <row r="202">
          <cell r="B202" t="str">
            <v>PUGETSOUENE</v>
          </cell>
          <cell r="C202" t="str">
            <v>P</v>
          </cell>
          <cell r="D202">
            <v>36417</v>
          </cell>
          <cell r="E202">
            <v>237883.1</v>
          </cell>
          <cell r="F202" t="str">
            <v>EPMI-ST-NW</v>
          </cell>
          <cell r="G202" t="str">
            <v>95001154-2</v>
          </cell>
          <cell r="H202">
            <v>6</v>
          </cell>
          <cell r="I202">
            <v>22</v>
          </cell>
          <cell r="J202">
            <v>16</v>
          </cell>
          <cell r="K202">
            <v>0</v>
          </cell>
          <cell r="L202">
            <v>0</v>
          </cell>
          <cell r="M202">
            <v>0</v>
          </cell>
          <cell r="N202">
            <v>-400</v>
          </cell>
          <cell r="O202">
            <v>-400</v>
          </cell>
          <cell r="P202">
            <v>37</v>
          </cell>
          <cell r="V202">
            <v>-14800</v>
          </cell>
          <cell r="W202">
            <v>-14800</v>
          </cell>
          <cell r="X202" t="str">
            <v>R8-WSCC-N</v>
          </cell>
          <cell r="Y202" t="str">
            <v>COB N/S</v>
          </cell>
        </row>
        <row r="203">
          <cell r="B203" t="str">
            <v>PUGETSOUENE</v>
          </cell>
          <cell r="C203" t="str">
            <v>P</v>
          </cell>
          <cell r="D203">
            <v>36417</v>
          </cell>
          <cell r="E203">
            <v>238042.1</v>
          </cell>
          <cell r="F203" t="str">
            <v>EPMI-LT-NW</v>
          </cell>
          <cell r="G203" t="str">
            <v>95001154-2</v>
          </cell>
          <cell r="H203">
            <v>6</v>
          </cell>
          <cell r="I203">
            <v>22</v>
          </cell>
          <cell r="J203">
            <v>16</v>
          </cell>
          <cell r="K203">
            <v>0</v>
          </cell>
          <cell r="L203">
            <v>0</v>
          </cell>
          <cell r="M203">
            <v>0</v>
          </cell>
          <cell r="N203">
            <v>-400</v>
          </cell>
          <cell r="O203">
            <v>-400</v>
          </cell>
          <cell r="P203">
            <v>36.700000000000003</v>
          </cell>
          <cell r="V203">
            <v>-14680</v>
          </cell>
          <cell r="W203">
            <v>-14680</v>
          </cell>
          <cell r="X203" t="str">
            <v>R8-WSCC-N</v>
          </cell>
          <cell r="Y203" t="str">
            <v>COB N/S</v>
          </cell>
        </row>
        <row r="204">
          <cell r="B204" t="str">
            <v>PUGETSOUENE</v>
          </cell>
          <cell r="C204" t="str">
            <v>P</v>
          </cell>
          <cell r="D204">
            <v>36417</v>
          </cell>
          <cell r="E204">
            <v>238236.1</v>
          </cell>
          <cell r="F204" t="str">
            <v>EPMI-ST-NW</v>
          </cell>
          <cell r="G204" t="str">
            <v>95001154-2</v>
          </cell>
          <cell r="H204">
            <v>6</v>
          </cell>
          <cell r="I204">
            <v>22</v>
          </cell>
          <cell r="J204">
            <v>16</v>
          </cell>
          <cell r="K204">
            <v>0</v>
          </cell>
          <cell r="L204">
            <v>0</v>
          </cell>
          <cell r="M204">
            <v>0</v>
          </cell>
          <cell r="N204">
            <v>-800</v>
          </cell>
          <cell r="O204">
            <v>-800</v>
          </cell>
          <cell r="P204">
            <v>36.75</v>
          </cell>
          <cell r="V204">
            <v>-29400</v>
          </cell>
          <cell r="W204">
            <v>-29400</v>
          </cell>
          <cell r="X204" t="str">
            <v>R8-WSCC-N</v>
          </cell>
          <cell r="Y204" t="str">
            <v>COB N/S</v>
          </cell>
        </row>
        <row r="205">
          <cell r="B205" t="str">
            <v>PUGETSOUENE</v>
          </cell>
          <cell r="C205" t="str">
            <v>P</v>
          </cell>
          <cell r="D205">
            <v>36417</v>
          </cell>
          <cell r="E205">
            <v>241866.1</v>
          </cell>
          <cell r="F205" t="str">
            <v>EPMI-ST-NW</v>
          </cell>
          <cell r="G205" t="str">
            <v>95001154-2</v>
          </cell>
          <cell r="H205">
            <v>0</v>
          </cell>
          <cell r="I205">
            <v>6</v>
          </cell>
          <cell r="J205">
            <v>6</v>
          </cell>
          <cell r="K205">
            <v>0</v>
          </cell>
          <cell r="L205">
            <v>0</v>
          </cell>
          <cell r="M205">
            <v>0</v>
          </cell>
          <cell r="N205">
            <v>-150</v>
          </cell>
          <cell r="O205">
            <v>-150</v>
          </cell>
          <cell r="P205">
            <v>24</v>
          </cell>
          <cell r="V205">
            <v>-3600</v>
          </cell>
          <cell r="W205">
            <v>-3600</v>
          </cell>
          <cell r="X205" t="str">
            <v>R9-MID-COLUMBIA</v>
          </cell>
          <cell r="Y205" t="str">
            <v>MID COLUMBIA</v>
          </cell>
        </row>
        <row r="206">
          <cell r="B206" t="str">
            <v>PUGETSOUENE</v>
          </cell>
          <cell r="C206" t="str">
            <v>P</v>
          </cell>
          <cell r="D206">
            <v>36417</v>
          </cell>
          <cell r="E206">
            <v>241866.1</v>
          </cell>
          <cell r="F206" t="str">
            <v>EPMI-ST-NW</v>
          </cell>
          <cell r="G206" t="str">
            <v>95001154-2</v>
          </cell>
          <cell r="H206">
            <v>22</v>
          </cell>
          <cell r="I206">
            <v>24</v>
          </cell>
          <cell r="J206">
            <v>2</v>
          </cell>
          <cell r="K206">
            <v>0</v>
          </cell>
          <cell r="L206">
            <v>0</v>
          </cell>
          <cell r="M206">
            <v>0</v>
          </cell>
          <cell r="N206">
            <v>-50</v>
          </cell>
          <cell r="O206">
            <v>-50</v>
          </cell>
          <cell r="P206">
            <v>24</v>
          </cell>
          <cell r="V206">
            <v>-1200</v>
          </cell>
          <cell r="W206">
            <v>-1200</v>
          </cell>
          <cell r="X206" t="str">
            <v>R9-MID-COLUMBIA</v>
          </cell>
          <cell r="Y206" t="str">
            <v>MID COLUMBIA</v>
          </cell>
        </row>
        <row r="207">
          <cell r="B207" t="str">
            <v>PUGETSOUENE</v>
          </cell>
          <cell r="C207" t="str">
            <v>P</v>
          </cell>
          <cell r="D207">
            <v>36418</v>
          </cell>
          <cell r="E207">
            <v>222872.1</v>
          </cell>
          <cell r="F207" t="str">
            <v>EPMI-LT-SW</v>
          </cell>
          <cell r="G207" t="str">
            <v>95001154-2</v>
          </cell>
          <cell r="H207">
            <v>6</v>
          </cell>
          <cell r="I207">
            <v>22</v>
          </cell>
          <cell r="J207">
            <v>16</v>
          </cell>
          <cell r="K207">
            <v>0</v>
          </cell>
          <cell r="L207">
            <v>0</v>
          </cell>
          <cell r="M207">
            <v>0</v>
          </cell>
          <cell r="N207">
            <v>-400</v>
          </cell>
          <cell r="O207">
            <v>-400</v>
          </cell>
          <cell r="P207">
            <v>43</v>
          </cell>
          <cell r="V207">
            <v>-17200</v>
          </cell>
          <cell r="W207">
            <v>-17200</v>
          </cell>
          <cell r="X207" t="str">
            <v>R9-MID-COLUMBIA</v>
          </cell>
          <cell r="Y207" t="str">
            <v>MID COLUMBIA</v>
          </cell>
        </row>
        <row r="208">
          <cell r="B208" t="str">
            <v>PUGETSOUENE</v>
          </cell>
          <cell r="C208" t="str">
            <v>P</v>
          </cell>
          <cell r="D208">
            <v>36418</v>
          </cell>
          <cell r="E208">
            <v>225500.1</v>
          </cell>
          <cell r="F208" t="str">
            <v>EPMI-LT-NW</v>
          </cell>
          <cell r="G208" t="str">
            <v>95001154-2</v>
          </cell>
          <cell r="H208">
            <v>6</v>
          </cell>
          <cell r="I208">
            <v>22</v>
          </cell>
          <cell r="J208">
            <v>16</v>
          </cell>
          <cell r="K208">
            <v>0</v>
          </cell>
          <cell r="L208">
            <v>0</v>
          </cell>
          <cell r="M208">
            <v>0</v>
          </cell>
          <cell r="N208">
            <v>-400</v>
          </cell>
          <cell r="O208">
            <v>-400</v>
          </cell>
          <cell r="P208">
            <v>43.25</v>
          </cell>
          <cell r="V208">
            <v>-17300</v>
          </cell>
          <cell r="W208">
            <v>-17300</v>
          </cell>
          <cell r="X208" t="str">
            <v>R9-MID-COLUMBIA</v>
          </cell>
          <cell r="Y208" t="str">
            <v>MID COLUMBIA</v>
          </cell>
        </row>
        <row r="209">
          <cell r="B209" t="str">
            <v>PUGETSOUENE</v>
          </cell>
          <cell r="C209" t="str">
            <v>P</v>
          </cell>
          <cell r="D209">
            <v>36418</v>
          </cell>
          <cell r="E209">
            <v>226204.1</v>
          </cell>
          <cell r="F209" t="str">
            <v>EPMI-LT-NW</v>
          </cell>
          <cell r="G209" t="str">
            <v>95001154-2</v>
          </cell>
          <cell r="H209">
            <v>6</v>
          </cell>
          <cell r="I209">
            <v>22</v>
          </cell>
          <cell r="J209">
            <v>16</v>
          </cell>
          <cell r="K209">
            <v>0</v>
          </cell>
          <cell r="L209">
            <v>0</v>
          </cell>
          <cell r="M209">
            <v>0</v>
          </cell>
          <cell r="N209">
            <v>-400</v>
          </cell>
          <cell r="O209">
            <v>-400</v>
          </cell>
          <cell r="P209">
            <v>44.75</v>
          </cell>
          <cell r="V209">
            <v>-17900</v>
          </cell>
          <cell r="W209">
            <v>-17900</v>
          </cell>
          <cell r="X209" t="str">
            <v>R8-WSCC-N</v>
          </cell>
          <cell r="Y209" t="str">
            <v>COB N/S</v>
          </cell>
        </row>
        <row r="210">
          <cell r="B210" t="str">
            <v>PUGETSOUENE</v>
          </cell>
          <cell r="C210" t="str">
            <v>P</v>
          </cell>
          <cell r="D210">
            <v>36418</v>
          </cell>
          <cell r="E210">
            <v>230859.1</v>
          </cell>
          <cell r="F210" t="str">
            <v>EPMI-LT-NW</v>
          </cell>
          <cell r="G210" t="str">
            <v>95001154-2</v>
          </cell>
          <cell r="H210">
            <v>6</v>
          </cell>
          <cell r="I210">
            <v>22</v>
          </cell>
          <cell r="J210">
            <v>16</v>
          </cell>
          <cell r="K210">
            <v>0</v>
          </cell>
          <cell r="L210">
            <v>0</v>
          </cell>
          <cell r="M210">
            <v>0</v>
          </cell>
          <cell r="N210">
            <v>-800</v>
          </cell>
          <cell r="O210">
            <v>-800</v>
          </cell>
          <cell r="P210">
            <v>39.5</v>
          </cell>
          <cell r="V210">
            <v>-31600</v>
          </cell>
          <cell r="W210">
            <v>-31600</v>
          </cell>
          <cell r="X210" t="str">
            <v>R9-MID-COLUMBIA</v>
          </cell>
          <cell r="Y210" t="str">
            <v>MID COLUMBIA</v>
          </cell>
        </row>
        <row r="211">
          <cell r="B211" t="str">
            <v>PUGETSOUENE</v>
          </cell>
          <cell r="C211" t="str">
            <v>P</v>
          </cell>
          <cell r="D211">
            <v>36418</v>
          </cell>
          <cell r="E211">
            <v>237238.1</v>
          </cell>
          <cell r="F211" t="str">
            <v>EPMI-LT-NW</v>
          </cell>
          <cell r="G211" t="str">
            <v>95001154-2</v>
          </cell>
          <cell r="H211">
            <v>6</v>
          </cell>
          <cell r="I211">
            <v>22</v>
          </cell>
          <cell r="J211">
            <v>16</v>
          </cell>
          <cell r="K211">
            <v>0</v>
          </cell>
          <cell r="L211">
            <v>0</v>
          </cell>
          <cell r="M211">
            <v>0</v>
          </cell>
          <cell r="N211">
            <v>-400</v>
          </cell>
          <cell r="O211">
            <v>-400</v>
          </cell>
          <cell r="P211">
            <v>38.200000000000003</v>
          </cell>
          <cell r="V211">
            <v>-15280</v>
          </cell>
          <cell r="W211">
            <v>-15280</v>
          </cell>
          <cell r="X211" t="str">
            <v>R8-WSCC-N</v>
          </cell>
          <cell r="Y211" t="str">
            <v>COB N/S</v>
          </cell>
        </row>
        <row r="212">
          <cell r="B212" t="str">
            <v>PUGETSOUENE</v>
          </cell>
          <cell r="C212" t="str">
            <v>P</v>
          </cell>
          <cell r="D212">
            <v>36418</v>
          </cell>
          <cell r="E212">
            <v>237882.1</v>
          </cell>
          <cell r="F212" t="str">
            <v>EPMI-ST-NW</v>
          </cell>
          <cell r="G212" t="str">
            <v>95001154-2</v>
          </cell>
          <cell r="H212">
            <v>6</v>
          </cell>
          <cell r="I212">
            <v>22</v>
          </cell>
          <cell r="J212">
            <v>16</v>
          </cell>
          <cell r="K212">
            <v>0</v>
          </cell>
          <cell r="L212">
            <v>0</v>
          </cell>
          <cell r="M212">
            <v>0</v>
          </cell>
          <cell r="N212">
            <v>-400</v>
          </cell>
          <cell r="O212">
            <v>-400</v>
          </cell>
          <cell r="P212">
            <v>36.75</v>
          </cell>
          <cell r="V212">
            <v>-14700</v>
          </cell>
          <cell r="W212">
            <v>-14700</v>
          </cell>
          <cell r="X212" t="str">
            <v>R8-WSCC-N</v>
          </cell>
          <cell r="Y212" t="str">
            <v>COB N/S</v>
          </cell>
        </row>
        <row r="213">
          <cell r="B213" t="str">
            <v>PUGETSOUENE</v>
          </cell>
          <cell r="C213" t="str">
            <v>P</v>
          </cell>
          <cell r="D213">
            <v>36418</v>
          </cell>
          <cell r="E213">
            <v>237883.1</v>
          </cell>
          <cell r="F213" t="str">
            <v>EPMI-ST-NW</v>
          </cell>
          <cell r="G213" t="str">
            <v>95001154-2</v>
          </cell>
          <cell r="H213">
            <v>6</v>
          </cell>
          <cell r="I213">
            <v>22</v>
          </cell>
          <cell r="J213">
            <v>16</v>
          </cell>
          <cell r="K213">
            <v>0</v>
          </cell>
          <cell r="L213">
            <v>0</v>
          </cell>
          <cell r="M213">
            <v>0</v>
          </cell>
          <cell r="N213">
            <v>-400</v>
          </cell>
          <cell r="O213">
            <v>-400</v>
          </cell>
          <cell r="P213">
            <v>37</v>
          </cell>
          <cell r="V213">
            <v>-14800</v>
          </cell>
          <cell r="W213">
            <v>-14800</v>
          </cell>
          <cell r="X213" t="str">
            <v>R8-WSCC-N</v>
          </cell>
          <cell r="Y213" t="str">
            <v>COB N/S</v>
          </cell>
        </row>
        <row r="214">
          <cell r="B214" t="str">
            <v>PUGETSOUENE</v>
          </cell>
          <cell r="C214" t="str">
            <v>P</v>
          </cell>
          <cell r="D214">
            <v>36418</v>
          </cell>
          <cell r="E214">
            <v>238042.1</v>
          </cell>
          <cell r="F214" t="str">
            <v>EPMI-LT-NW</v>
          </cell>
          <cell r="G214" t="str">
            <v>95001154-2</v>
          </cell>
          <cell r="H214">
            <v>6</v>
          </cell>
          <cell r="I214">
            <v>22</v>
          </cell>
          <cell r="J214">
            <v>16</v>
          </cell>
          <cell r="K214">
            <v>0</v>
          </cell>
          <cell r="L214">
            <v>0</v>
          </cell>
          <cell r="M214">
            <v>0</v>
          </cell>
          <cell r="N214">
            <v>-400</v>
          </cell>
          <cell r="O214">
            <v>-400</v>
          </cell>
          <cell r="P214">
            <v>36.700000000000003</v>
          </cell>
          <cell r="V214">
            <v>-14680</v>
          </cell>
          <cell r="W214">
            <v>-14680</v>
          </cell>
          <cell r="X214" t="str">
            <v>R8-WSCC-N</v>
          </cell>
          <cell r="Y214" t="str">
            <v>COB N/S</v>
          </cell>
        </row>
        <row r="215">
          <cell r="B215" t="str">
            <v>PUGETSOUENE</v>
          </cell>
          <cell r="C215" t="str">
            <v>P</v>
          </cell>
          <cell r="D215">
            <v>36418</v>
          </cell>
          <cell r="E215">
            <v>238236.1</v>
          </cell>
          <cell r="F215" t="str">
            <v>EPMI-ST-NW</v>
          </cell>
          <cell r="G215" t="str">
            <v>95001154-2</v>
          </cell>
          <cell r="H215">
            <v>6</v>
          </cell>
          <cell r="I215">
            <v>22</v>
          </cell>
          <cell r="J215">
            <v>16</v>
          </cell>
          <cell r="K215">
            <v>0</v>
          </cell>
          <cell r="L215">
            <v>0</v>
          </cell>
          <cell r="M215">
            <v>0</v>
          </cell>
          <cell r="N215">
            <v>-800</v>
          </cell>
          <cell r="O215">
            <v>-800</v>
          </cell>
          <cell r="P215">
            <v>36.75</v>
          </cell>
          <cell r="V215">
            <v>-29400</v>
          </cell>
          <cell r="W215">
            <v>-29400</v>
          </cell>
          <cell r="X215" t="str">
            <v>R8-WSCC-N</v>
          </cell>
          <cell r="Y215" t="str">
            <v>COB N/S</v>
          </cell>
        </row>
        <row r="216">
          <cell r="B216" t="str">
            <v>PUGETSOUENE</v>
          </cell>
          <cell r="C216" t="str">
            <v>P</v>
          </cell>
          <cell r="D216">
            <v>36418</v>
          </cell>
          <cell r="E216">
            <v>241866.1</v>
          </cell>
          <cell r="F216" t="str">
            <v>EPMI-ST-NW</v>
          </cell>
          <cell r="G216" t="str">
            <v>95001154-2</v>
          </cell>
          <cell r="H216">
            <v>0</v>
          </cell>
          <cell r="I216">
            <v>6</v>
          </cell>
          <cell r="J216">
            <v>6</v>
          </cell>
          <cell r="K216">
            <v>0</v>
          </cell>
          <cell r="L216">
            <v>0</v>
          </cell>
          <cell r="M216">
            <v>0</v>
          </cell>
          <cell r="N216">
            <v>-150</v>
          </cell>
          <cell r="O216">
            <v>-150</v>
          </cell>
          <cell r="P216">
            <v>24</v>
          </cell>
          <cell r="V216">
            <v>-3600</v>
          </cell>
          <cell r="W216">
            <v>-3600</v>
          </cell>
          <cell r="X216" t="str">
            <v>R9-MID-COLUMBIA</v>
          </cell>
          <cell r="Y216" t="str">
            <v>MID COLUMBIA</v>
          </cell>
        </row>
        <row r="217">
          <cell r="B217" t="str">
            <v>PUGETSOUENE</v>
          </cell>
          <cell r="C217" t="str">
            <v>P</v>
          </cell>
          <cell r="D217">
            <v>36418</v>
          </cell>
          <cell r="E217">
            <v>241866.1</v>
          </cell>
          <cell r="F217" t="str">
            <v>EPMI-ST-NW</v>
          </cell>
          <cell r="G217" t="str">
            <v>95001154-2</v>
          </cell>
          <cell r="H217">
            <v>22</v>
          </cell>
          <cell r="I217">
            <v>24</v>
          </cell>
          <cell r="J217">
            <v>2</v>
          </cell>
          <cell r="K217">
            <v>0</v>
          </cell>
          <cell r="L217">
            <v>0</v>
          </cell>
          <cell r="M217">
            <v>0</v>
          </cell>
          <cell r="N217">
            <v>-50</v>
          </cell>
          <cell r="O217">
            <v>-50</v>
          </cell>
          <cell r="P217">
            <v>24</v>
          </cell>
          <cell r="V217">
            <v>-1200</v>
          </cell>
          <cell r="W217">
            <v>-1200</v>
          </cell>
          <cell r="X217" t="str">
            <v>R9-MID-COLUMBIA</v>
          </cell>
          <cell r="Y217" t="str">
            <v>MID COLUMBIA</v>
          </cell>
        </row>
        <row r="218">
          <cell r="B218" t="str">
            <v>PUGETSOUENE</v>
          </cell>
          <cell r="C218" t="str">
            <v>P</v>
          </cell>
          <cell r="D218">
            <v>36418</v>
          </cell>
          <cell r="E218">
            <v>243572.1</v>
          </cell>
          <cell r="F218" t="str">
            <v>EPMI-ST-CA</v>
          </cell>
          <cell r="G218" t="str">
            <v>95001154-2</v>
          </cell>
          <cell r="H218">
            <v>1</v>
          </cell>
          <cell r="I218">
            <v>2</v>
          </cell>
          <cell r="J218">
            <v>1</v>
          </cell>
          <cell r="K218">
            <v>0</v>
          </cell>
          <cell r="L218">
            <v>0</v>
          </cell>
          <cell r="M218">
            <v>0</v>
          </cell>
          <cell r="N218">
            <v>-100</v>
          </cell>
          <cell r="O218">
            <v>-100</v>
          </cell>
          <cell r="P218">
            <v>32.369998931884801</v>
          </cell>
          <cell r="V218">
            <v>-3237</v>
          </cell>
          <cell r="W218">
            <v>-3237</v>
          </cell>
          <cell r="X218" t="str">
            <v>R8-WSCC-N</v>
          </cell>
          <cell r="Y218" t="str">
            <v>Malin</v>
          </cell>
        </row>
        <row r="219">
          <cell r="B219" t="str">
            <v>PUGETSOUENE</v>
          </cell>
          <cell r="C219" t="str">
            <v>P</v>
          </cell>
          <cell r="D219">
            <v>36418</v>
          </cell>
          <cell r="E219">
            <v>243572.1</v>
          </cell>
          <cell r="F219" t="str">
            <v>EPMI-ST-CA</v>
          </cell>
          <cell r="G219" t="str">
            <v>95001154-2</v>
          </cell>
          <cell r="H219">
            <v>2</v>
          </cell>
          <cell r="I219">
            <v>3</v>
          </cell>
          <cell r="J219">
            <v>1</v>
          </cell>
          <cell r="K219">
            <v>0</v>
          </cell>
          <cell r="L219">
            <v>0</v>
          </cell>
          <cell r="M219">
            <v>0</v>
          </cell>
          <cell r="N219">
            <v>-100</v>
          </cell>
          <cell r="O219">
            <v>-100</v>
          </cell>
          <cell r="P219">
            <v>42.7700004577637</v>
          </cell>
          <cell r="V219">
            <v>-4277</v>
          </cell>
          <cell r="W219">
            <v>-4277</v>
          </cell>
          <cell r="X219" t="str">
            <v>R8-WSCC-N</v>
          </cell>
          <cell r="Y219" t="str">
            <v>Malin</v>
          </cell>
        </row>
        <row r="220">
          <cell r="B220" t="str">
            <v>PUGETSOUENE</v>
          </cell>
          <cell r="C220" t="str">
            <v>P</v>
          </cell>
          <cell r="D220">
            <v>36418</v>
          </cell>
          <cell r="E220">
            <v>243572.1</v>
          </cell>
          <cell r="F220" t="str">
            <v>EPMI-ST-CA</v>
          </cell>
          <cell r="G220" t="str">
            <v>95001154-2</v>
          </cell>
          <cell r="H220">
            <v>3</v>
          </cell>
          <cell r="I220">
            <v>4</v>
          </cell>
          <cell r="J220">
            <v>1</v>
          </cell>
          <cell r="K220">
            <v>0</v>
          </cell>
          <cell r="L220">
            <v>0</v>
          </cell>
          <cell r="M220">
            <v>0</v>
          </cell>
          <cell r="N220">
            <v>-100</v>
          </cell>
          <cell r="O220">
            <v>-100</v>
          </cell>
          <cell r="P220">
            <v>43.069999694824197</v>
          </cell>
          <cell r="V220">
            <v>-4307</v>
          </cell>
          <cell r="W220">
            <v>-4307</v>
          </cell>
          <cell r="X220" t="str">
            <v>R8-WSCC-N</v>
          </cell>
          <cell r="Y220" t="str">
            <v>Malin</v>
          </cell>
        </row>
        <row r="221">
          <cell r="B221" t="str">
            <v>PUGETSOUENE</v>
          </cell>
          <cell r="C221" t="str">
            <v>P</v>
          </cell>
          <cell r="D221">
            <v>36418</v>
          </cell>
          <cell r="E221">
            <v>243572.1</v>
          </cell>
          <cell r="F221" t="str">
            <v>EPMI-ST-CA</v>
          </cell>
          <cell r="G221" t="str">
            <v>95001154-2</v>
          </cell>
          <cell r="H221">
            <v>4</v>
          </cell>
          <cell r="I221">
            <v>5</v>
          </cell>
          <cell r="J221">
            <v>1</v>
          </cell>
          <cell r="K221">
            <v>0</v>
          </cell>
          <cell r="L221">
            <v>0</v>
          </cell>
          <cell r="M221">
            <v>0</v>
          </cell>
          <cell r="N221">
            <v>-100</v>
          </cell>
          <cell r="O221">
            <v>-100</v>
          </cell>
          <cell r="P221">
            <v>22.840000152587901</v>
          </cell>
          <cell r="V221">
            <v>-2284</v>
          </cell>
          <cell r="W221">
            <v>-2284</v>
          </cell>
          <cell r="X221" t="str">
            <v>R8-WSCC-N</v>
          </cell>
          <cell r="Y221" t="str">
            <v>Malin</v>
          </cell>
        </row>
        <row r="222">
          <cell r="B222" t="str">
            <v>PUGETSOUENE</v>
          </cell>
          <cell r="C222" t="str">
            <v>P</v>
          </cell>
          <cell r="D222">
            <v>36418</v>
          </cell>
          <cell r="E222">
            <v>243572.1</v>
          </cell>
          <cell r="F222" t="str">
            <v>EPMI-ST-CA</v>
          </cell>
          <cell r="G222" t="str">
            <v>95001154-2</v>
          </cell>
          <cell r="H222">
            <v>8</v>
          </cell>
          <cell r="I222">
            <v>9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-200</v>
          </cell>
          <cell r="O222">
            <v>-200</v>
          </cell>
          <cell r="P222">
            <v>27.040000915527301</v>
          </cell>
          <cell r="V222">
            <v>-5408</v>
          </cell>
          <cell r="W222">
            <v>-5408</v>
          </cell>
          <cell r="X222" t="str">
            <v>R8-WSCC-N</v>
          </cell>
          <cell r="Y222" t="str">
            <v>Malin</v>
          </cell>
        </row>
        <row r="223">
          <cell r="B223" t="str">
            <v>PUGETSOUENE</v>
          </cell>
          <cell r="C223" t="str">
            <v>P</v>
          </cell>
          <cell r="D223">
            <v>36418</v>
          </cell>
          <cell r="E223">
            <v>243702.1</v>
          </cell>
          <cell r="F223" t="str">
            <v>EPMI-ST-CA</v>
          </cell>
          <cell r="G223" t="str">
            <v>95001154-2</v>
          </cell>
          <cell r="H223">
            <v>8</v>
          </cell>
          <cell r="I223">
            <v>9</v>
          </cell>
          <cell r="J223">
            <v>1</v>
          </cell>
          <cell r="K223">
            <v>0</v>
          </cell>
          <cell r="L223">
            <v>0</v>
          </cell>
          <cell r="M223">
            <v>0</v>
          </cell>
          <cell r="N223">
            <v>-50</v>
          </cell>
          <cell r="O223">
            <v>-50</v>
          </cell>
          <cell r="P223">
            <v>27.049999237060501</v>
          </cell>
          <cell r="V223">
            <v>-1352.5</v>
          </cell>
          <cell r="W223">
            <v>-1352.5</v>
          </cell>
          <cell r="X223" t="str">
            <v>R8-WSCC-N</v>
          </cell>
          <cell r="Y223" t="str">
            <v>Captain Jack</v>
          </cell>
        </row>
        <row r="224">
          <cell r="B224" t="str">
            <v>PUGETSOUENE</v>
          </cell>
          <cell r="C224" t="str">
            <v>P</v>
          </cell>
          <cell r="D224">
            <v>36419</v>
          </cell>
          <cell r="E224">
            <v>222872.1</v>
          </cell>
          <cell r="F224" t="str">
            <v>EPMI-LT-SW</v>
          </cell>
          <cell r="G224" t="str">
            <v>95001154-2</v>
          </cell>
          <cell r="H224">
            <v>6</v>
          </cell>
          <cell r="I224">
            <v>22</v>
          </cell>
          <cell r="J224">
            <v>16</v>
          </cell>
          <cell r="K224">
            <v>0</v>
          </cell>
          <cell r="L224">
            <v>0</v>
          </cell>
          <cell r="M224">
            <v>0</v>
          </cell>
          <cell r="N224">
            <v>-400</v>
          </cell>
          <cell r="O224">
            <v>-400</v>
          </cell>
          <cell r="P224">
            <v>43</v>
          </cell>
          <cell r="V224">
            <v>-17200</v>
          </cell>
          <cell r="W224">
            <v>-17200</v>
          </cell>
          <cell r="X224" t="str">
            <v>R9-MID-COLUMBIA</v>
          </cell>
          <cell r="Y224" t="str">
            <v>MID COLUMBIA</v>
          </cell>
        </row>
        <row r="225">
          <cell r="B225" t="str">
            <v>PUGETSOUENE</v>
          </cell>
          <cell r="C225" t="str">
            <v>P</v>
          </cell>
          <cell r="D225">
            <v>36419</v>
          </cell>
          <cell r="E225">
            <v>225500.1</v>
          </cell>
          <cell r="F225" t="str">
            <v>EPMI-LT-NW</v>
          </cell>
          <cell r="G225" t="str">
            <v>95001154-2</v>
          </cell>
          <cell r="H225">
            <v>6</v>
          </cell>
          <cell r="I225">
            <v>22</v>
          </cell>
          <cell r="J225">
            <v>16</v>
          </cell>
          <cell r="K225">
            <v>0</v>
          </cell>
          <cell r="L225">
            <v>0</v>
          </cell>
          <cell r="M225">
            <v>0</v>
          </cell>
          <cell r="N225">
            <v>-400</v>
          </cell>
          <cell r="O225">
            <v>-400</v>
          </cell>
          <cell r="P225">
            <v>43.25</v>
          </cell>
          <cell r="V225">
            <v>-17300</v>
          </cell>
          <cell r="W225">
            <v>-17300</v>
          </cell>
          <cell r="X225" t="str">
            <v>R9-MID-COLUMBIA</v>
          </cell>
          <cell r="Y225" t="str">
            <v>MID COLUMBIA</v>
          </cell>
        </row>
        <row r="226">
          <cell r="B226" t="str">
            <v>PUGETSOUENE</v>
          </cell>
          <cell r="C226" t="str">
            <v>P</v>
          </cell>
          <cell r="D226">
            <v>36419</v>
          </cell>
          <cell r="E226">
            <v>226204.1</v>
          </cell>
          <cell r="F226" t="str">
            <v>EPMI-LT-NW</v>
          </cell>
          <cell r="G226" t="str">
            <v>95001154-2</v>
          </cell>
          <cell r="H226">
            <v>6</v>
          </cell>
          <cell r="I226">
            <v>22</v>
          </cell>
          <cell r="J226">
            <v>16</v>
          </cell>
          <cell r="K226">
            <v>0</v>
          </cell>
          <cell r="L226">
            <v>0</v>
          </cell>
          <cell r="M226">
            <v>0</v>
          </cell>
          <cell r="N226">
            <v>-400</v>
          </cell>
          <cell r="O226">
            <v>-400</v>
          </cell>
          <cell r="P226">
            <v>44.75</v>
          </cell>
          <cell r="V226">
            <v>-17900</v>
          </cell>
          <cell r="W226">
            <v>-17900</v>
          </cell>
          <cell r="X226" t="str">
            <v>R8-WSCC-N</v>
          </cell>
          <cell r="Y226" t="str">
            <v>COB N/S</v>
          </cell>
        </row>
        <row r="227">
          <cell r="B227" t="str">
            <v>PUGETSOUENE</v>
          </cell>
          <cell r="C227" t="str">
            <v>P</v>
          </cell>
          <cell r="D227">
            <v>36419</v>
          </cell>
          <cell r="E227">
            <v>230859.1</v>
          </cell>
          <cell r="F227" t="str">
            <v>EPMI-LT-NW</v>
          </cell>
          <cell r="G227" t="str">
            <v>95001154-2</v>
          </cell>
          <cell r="H227">
            <v>6</v>
          </cell>
          <cell r="I227">
            <v>22</v>
          </cell>
          <cell r="J227">
            <v>16</v>
          </cell>
          <cell r="K227">
            <v>0</v>
          </cell>
          <cell r="L227">
            <v>0</v>
          </cell>
          <cell r="M227">
            <v>0</v>
          </cell>
          <cell r="N227">
            <v>-800</v>
          </cell>
          <cell r="O227">
            <v>-800</v>
          </cell>
          <cell r="P227">
            <v>39.5</v>
          </cell>
          <cell r="V227">
            <v>-31600</v>
          </cell>
          <cell r="W227">
            <v>-31600</v>
          </cell>
          <cell r="X227" t="str">
            <v>R9-MID-COLUMBIA</v>
          </cell>
          <cell r="Y227" t="str">
            <v>MID COLUMBIA</v>
          </cell>
        </row>
        <row r="228">
          <cell r="B228" t="str">
            <v>PUGETSOUENE</v>
          </cell>
          <cell r="C228" t="str">
            <v>P</v>
          </cell>
          <cell r="D228">
            <v>36419</v>
          </cell>
          <cell r="E228">
            <v>237238.1</v>
          </cell>
          <cell r="F228" t="str">
            <v>EPMI-LT-NW</v>
          </cell>
          <cell r="G228" t="str">
            <v>95001154-2</v>
          </cell>
          <cell r="H228">
            <v>6</v>
          </cell>
          <cell r="I228">
            <v>22</v>
          </cell>
          <cell r="J228">
            <v>16</v>
          </cell>
          <cell r="K228">
            <v>0</v>
          </cell>
          <cell r="L228">
            <v>0</v>
          </cell>
          <cell r="M228">
            <v>0</v>
          </cell>
          <cell r="N228">
            <v>-400</v>
          </cell>
          <cell r="O228">
            <v>-400</v>
          </cell>
          <cell r="P228">
            <v>38.200000000000003</v>
          </cell>
          <cell r="V228">
            <v>-15280</v>
          </cell>
          <cell r="W228">
            <v>-15280</v>
          </cell>
          <cell r="X228" t="str">
            <v>R8-WSCC-N</v>
          </cell>
          <cell r="Y228" t="str">
            <v>COB N/S</v>
          </cell>
        </row>
        <row r="229">
          <cell r="B229" t="str">
            <v>PUGETSOUENE</v>
          </cell>
          <cell r="C229" t="str">
            <v>P</v>
          </cell>
          <cell r="D229">
            <v>36419</v>
          </cell>
          <cell r="E229">
            <v>237882.1</v>
          </cell>
          <cell r="F229" t="str">
            <v>EPMI-ST-NW</v>
          </cell>
          <cell r="G229" t="str">
            <v>95001154-2</v>
          </cell>
          <cell r="H229">
            <v>6</v>
          </cell>
          <cell r="I229">
            <v>22</v>
          </cell>
          <cell r="J229">
            <v>16</v>
          </cell>
          <cell r="K229">
            <v>0</v>
          </cell>
          <cell r="L229">
            <v>0</v>
          </cell>
          <cell r="M229">
            <v>0</v>
          </cell>
          <cell r="N229">
            <v>-400</v>
          </cell>
          <cell r="O229">
            <v>-400</v>
          </cell>
          <cell r="P229">
            <v>36.75</v>
          </cell>
          <cell r="V229">
            <v>-14700</v>
          </cell>
          <cell r="W229">
            <v>-14700</v>
          </cell>
          <cell r="X229" t="str">
            <v>R8-WSCC-N</v>
          </cell>
          <cell r="Y229" t="str">
            <v>COB N/S</v>
          </cell>
        </row>
        <row r="230">
          <cell r="B230" t="str">
            <v>PUGETSOUENE</v>
          </cell>
          <cell r="C230" t="str">
            <v>P</v>
          </cell>
          <cell r="D230">
            <v>36419</v>
          </cell>
          <cell r="E230">
            <v>237883.1</v>
          </cell>
          <cell r="F230" t="str">
            <v>EPMI-ST-NW</v>
          </cell>
          <cell r="G230" t="str">
            <v>95001154-2</v>
          </cell>
          <cell r="H230">
            <v>6</v>
          </cell>
          <cell r="I230">
            <v>22</v>
          </cell>
          <cell r="J230">
            <v>16</v>
          </cell>
          <cell r="K230">
            <v>0</v>
          </cell>
          <cell r="L230">
            <v>0</v>
          </cell>
          <cell r="M230">
            <v>0</v>
          </cell>
          <cell r="N230">
            <v>-400</v>
          </cell>
          <cell r="O230">
            <v>-400</v>
          </cell>
          <cell r="P230">
            <v>37</v>
          </cell>
          <cell r="V230">
            <v>-14800</v>
          </cell>
          <cell r="W230">
            <v>-14800</v>
          </cell>
          <cell r="X230" t="str">
            <v>R8-WSCC-N</v>
          </cell>
          <cell r="Y230" t="str">
            <v>COB N/S</v>
          </cell>
        </row>
        <row r="231">
          <cell r="B231" t="str">
            <v>PUGETSOUENE</v>
          </cell>
          <cell r="C231" t="str">
            <v>P</v>
          </cell>
          <cell r="D231">
            <v>36419</v>
          </cell>
          <cell r="E231">
            <v>238042.1</v>
          </cell>
          <cell r="F231" t="str">
            <v>EPMI-LT-NW</v>
          </cell>
          <cell r="G231" t="str">
            <v>95001154-2</v>
          </cell>
          <cell r="H231">
            <v>6</v>
          </cell>
          <cell r="I231">
            <v>22</v>
          </cell>
          <cell r="J231">
            <v>16</v>
          </cell>
          <cell r="K231">
            <v>0</v>
          </cell>
          <cell r="L231">
            <v>0</v>
          </cell>
          <cell r="M231">
            <v>0</v>
          </cell>
          <cell r="N231">
            <v>-400</v>
          </cell>
          <cell r="O231">
            <v>-400</v>
          </cell>
          <cell r="P231">
            <v>36.700000000000003</v>
          </cell>
          <cell r="V231">
            <v>-14680</v>
          </cell>
          <cell r="W231">
            <v>-14680</v>
          </cell>
          <cell r="X231" t="str">
            <v>R8-WSCC-N</v>
          </cell>
          <cell r="Y231" t="str">
            <v>COB N/S</v>
          </cell>
        </row>
        <row r="232">
          <cell r="B232" t="str">
            <v>PUGETSOUENE</v>
          </cell>
          <cell r="C232" t="str">
            <v>P</v>
          </cell>
          <cell r="D232">
            <v>36419</v>
          </cell>
          <cell r="E232">
            <v>238236.1</v>
          </cell>
          <cell r="F232" t="str">
            <v>EPMI-ST-NW</v>
          </cell>
          <cell r="G232" t="str">
            <v>95001154-2</v>
          </cell>
          <cell r="H232">
            <v>6</v>
          </cell>
          <cell r="I232">
            <v>22</v>
          </cell>
          <cell r="J232">
            <v>16</v>
          </cell>
          <cell r="K232">
            <v>0</v>
          </cell>
          <cell r="L232">
            <v>0</v>
          </cell>
          <cell r="M232">
            <v>0</v>
          </cell>
          <cell r="N232">
            <v>-800</v>
          </cell>
          <cell r="O232">
            <v>-800</v>
          </cell>
          <cell r="P232">
            <v>36.75</v>
          </cell>
          <cell r="V232">
            <v>-29400</v>
          </cell>
          <cell r="W232">
            <v>-29400</v>
          </cell>
          <cell r="X232" t="str">
            <v>R8-WSCC-N</v>
          </cell>
          <cell r="Y232" t="str">
            <v>COB N/S</v>
          </cell>
        </row>
        <row r="233">
          <cell r="B233" t="str">
            <v>PUGETSOUENE</v>
          </cell>
          <cell r="C233" t="str">
            <v>P</v>
          </cell>
          <cell r="D233">
            <v>36419</v>
          </cell>
          <cell r="E233">
            <v>241866.1</v>
          </cell>
          <cell r="F233" t="str">
            <v>EPMI-ST-NW</v>
          </cell>
          <cell r="G233" t="str">
            <v>95001154-2</v>
          </cell>
          <cell r="H233">
            <v>0</v>
          </cell>
          <cell r="I233">
            <v>6</v>
          </cell>
          <cell r="J233">
            <v>6</v>
          </cell>
          <cell r="K233">
            <v>0</v>
          </cell>
          <cell r="L233">
            <v>0</v>
          </cell>
          <cell r="M233">
            <v>0</v>
          </cell>
          <cell r="N233">
            <v>-150</v>
          </cell>
          <cell r="O233">
            <v>-150</v>
          </cell>
          <cell r="P233">
            <v>24</v>
          </cell>
          <cell r="V233">
            <v>-3600</v>
          </cell>
          <cell r="W233">
            <v>-3600</v>
          </cell>
          <cell r="X233" t="str">
            <v>R9-MID-COLUMBIA</v>
          </cell>
          <cell r="Y233" t="str">
            <v>MID COLUMBIA</v>
          </cell>
        </row>
        <row r="234">
          <cell r="B234" t="str">
            <v>PUGETSOUENE</v>
          </cell>
          <cell r="C234" t="str">
            <v>P</v>
          </cell>
          <cell r="D234">
            <v>36419</v>
          </cell>
          <cell r="E234">
            <v>241866.1</v>
          </cell>
          <cell r="F234" t="str">
            <v>EPMI-ST-NW</v>
          </cell>
          <cell r="G234" t="str">
            <v>95001154-2</v>
          </cell>
          <cell r="H234">
            <v>22</v>
          </cell>
          <cell r="I234">
            <v>24</v>
          </cell>
          <cell r="J234">
            <v>2</v>
          </cell>
          <cell r="K234">
            <v>0</v>
          </cell>
          <cell r="L234">
            <v>0</v>
          </cell>
          <cell r="M234">
            <v>0</v>
          </cell>
          <cell r="N234">
            <v>-50</v>
          </cell>
          <cell r="O234">
            <v>-50</v>
          </cell>
          <cell r="P234">
            <v>24</v>
          </cell>
          <cell r="V234">
            <v>-1200</v>
          </cell>
          <cell r="W234">
            <v>-1200</v>
          </cell>
          <cell r="X234" t="str">
            <v>R9-MID-COLUMBIA</v>
          </cell>
          <cell r="Y234" t="str">
            <v>MID COLUMBIA</v>
          </cell>
        </row>
        <row r="235">
          <cell r="B235" t="str">
            <v>PUGETSOUENE</v>
          </cell>
          <cell r="C235" t="str">
            <v>P</v>
          </cell>
          <cell r="D235">
            <v>36419</v>
          </cell>
          <cell r="E235">
            <v>243741.1</v>
          </cell>
          <cell r="F235" t="str">
            <v>EPMI-ST-NW</v>
          </cell>
          <cell r="G235" t="str">
            <v>95001154-2</v>
          </cell>
          <cell r="H235">
            <v>6</v>
          </cell>
          <cell r="I235">
            <v>22</v>
          </cell>
          <cell r="J235">
            <v>16</v>
          </cell>
          <cell r="K235">
            <v>0</v>
          </cell>
          <cell r="L235">
            <v>0</v>
          </cell>
          <cell r="M235">
            <v>0</v>
          </cell>
          <cell r="N235">
            <v>-400</v>
          </cell>
          <cell r="O235">
            <v>-400</v>
          </cell>
          <cell r="P235">
            <v>31.75</v>
          </cell>
          <cell r="V235">
            <v>-12700</v>
          </cell>
          <cell r="W235">
            <v>-12700</v>
          </cell>
          <cell r="X235" t="str">
            <v>R9-MID-COLUMBIA</v>
          </cell>
          <cell r="Y235" t="str">
            <v>MID COLUMBIA</v>
          </cell>
        </row>
        <row r="236">
          <cell r="B236" t="str">
            <v>PUGETSOUENE</v>
          </cell>
          <cell r="C236" t="str">
            <v>P</v>
          </cell>
          <cell r="D236">
            <v>36419</v>
          </cell>
          <cell r="E236">
            <v>243927.1</v>
          </cell>
          <cell r="F236" t="str">
            <v>EPMI-ST-CA</v>
          </cell>
          <cell r="G236" t="str">
            <v>95001154-2</v>
          </cell>
          <cell r="H236">
            <v>4</v>
          </cell>
          <cell r="I236">
            <v>5</v>
          </cell>
          <cell r="J236">
            <v>1</v>
          </cell>
          <cell r="K236">
            <v>0</v>
          </cell>
          <cell r="L236">
            <v>0</v>
          </cell>
          <cell r="M236">
            <v>0</v>
          </cell>
          <cell r="N236">
            <v>-100</v>
          </cell>
          <cell r="O236">
            <v>-100</v>
          </cell>
          <cell r="P236">
            <v>46.299999237060497</v>
          </cell>
          <cell r="V236">
            <v>-4630</v>
          </cell>
          <cell r="W236">
            <v>-4630</v>
          </cell>
          <cell r="X236" t="str">
            <v>R8-WSCC-N</v>
          </cell>
          <cell r="Y236" t="str">
            <v>COB N/S</v>
          </cell>
        </row>
        <row r="237">
          <cell r="B237" t="str">
            <v>PUGETSOUENE</v>
          </cell>
          <cell r="C237" t="str">
            <v>P</v>
          </cell>
          <cell r="D237">
            <v>36419</v>
          </cell>
          <cell r="E237">
            <v>243927.1</v>
          </cell>
          <cell r="F237" t="str">
            <v>EPMI-ST-CA</v>
          </cell>
          <cell r="G237" t="str">
            <v>95001154-2</v>
          </cell>
          <cell r="H237">
            <v>10</v>
          </cell>
          <cell r="I237">
            <v>11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-100</v>
          </cell>
          <cell r="O237">
            <v>-100</v>
          </cell>
          <cell r="P237">
            <v>20.590000152587901</v>
          </cell>
          <cell r="V237">
            <v>-2059</v>
          </cell>
          <cell r="W237">
            <v>-2059</v>
          </cell>
          <cell r="X237" t="str">
            <v>R8-WSCC-N</v>
          </cell>
          <cell r="Y237" t="str">
            <v>COB N/S</v>
          </cell>
        </row>
        <row r="238">
          <cell r="B238" t="str">
            <v>PUGETSOUENE</v>
          </cell>
          <cell r="C238" t="str">
            <v>P</v>
          </cell>
          <cell r="D238">
            <v>36419</v>
          </cell>
          <cell r="E238">
            <v>243927.1</v>
          </cell>
          <cell r="F238" t="str">
            <v>EPMI-ST-CA</v>
          </cell>
          <cell r="G238" t="str">
            <v>95001154-2</v>
          </cell>
          <cell r="H238">
            <v>5</v>
          </cell>
          <cell r="I238">
            <v>6</v>
          </cell>
          <cell r="J238">
            <v>1</v>
          </cell>
          <cell r="K238">
            <v>0</v>
          </cell>
          <cell r="L238">
            <v>0</v>
          </cell>
          <cell r="M238">
            <v>0</v>
          </cell>
          <cell r="N238">
            <v>-100</v>
          </cell>
          <cell r="O238">
            <v>-100</v>
          </cell>
          <cell r="P238">
            <v>22.889999389648398</v>
          </cell>
          <cell r="V238">
            <v>-2289</v>
          </cell>
          <cell r="W238">
            <v>-2289</v>
          </cell>
          <cell r="X238" t="str">
            <v>R8-WSCC-N</v>
          </cell>
          <cell r="Y238" t="str">
            <v>COB N/S</v>
          </cell>
        </row>
        <row r="239">
          <cell r="B239" t="str">
            <v>PUGETSOUENE</v>
          </cell>
          <cell r="C239" t="str">
            <v>P</v>
          </cell>
          <cell r="D239">
            <v>36420</v>
          </cell>
          <cell r="E239">
            <v>222872.1</v>
          </cell>
          <cell r="F239" t="str">
            <v>EPMI-LT-SW</v>
          </cell>
          <cell r="G239" t="str">
            <v>95001154-2</v>
          </cell>
          <cell r="H239">
            <v>6</v>
          </cell>
          <cell r="I239">
            <v>22</v>
          </cell>
          <cell r="J239">
            <v>16</v>
          </cell>
          <cell r="K239">
            <v>0</v>
          </cell>
          <cell r="L239">
            <v>0</v>
          </cell>
          <cell r="M239">
            <v>0</v>
          </cell>
          <cell r="N239">
            <v>-400</v>
          </cell>
          <cell r="O239">
            <v>-400</v>
          </cell>
          <cell r="P239">
            <v>43</v>
          </cell>
          <cell r="V239">
            <v>-17200</v>
          </cell>
          <cell r="W239">
            <v>-17200</v>
          </cell>
          <cell r="X239" t="str">
            <v>R9-MID-COLUMBIA</v>
          </cell>
          <cell r="Y239" t="str">
            <v>MID COLUMBIA</v>
          </cell>
        </row>
        <row r="240">
          <cell r="B240" t="str">
            <v>PUGETSOUENE</v>
          </cell>
          <cell r="C240" t="str">
            <v>P</v>
          </cell>
          <cell r="D240">
            <v>36420</v>
          </cell>
          <cell r="E240">
            <v>225500.1</v>
          </cell>
          <cell r="F240" t="str">
            <v>EPMI-LT-NW</v>
          </cell>
          <cell r="G240" t="str">
            <v>95001154-2</v>
          </cell>
          <cell r="H240">
            <v>6</v>
          </cell>
          <cell r="I240">
            <v>22</v>
          </cell>
          <cell r="J240">
            <v>16</v>
          </cell>
          <cell r="K240">
            <v>0</v>
          </cell>
          <cell r="L240">
            <v>0</v>
          </cell>
          <cell r="M240">
            <v>0</v>
          </cell>
          <cell r="N240">
            <v>-400</v>
          </cell>
          <cell r="O240">
            <v>-400</v>
          </cell>
          <cell r="P240">
            <v>43.25</v>
          </cell>
          <cell r="V240">
            <v>-17300</v>
          </cell>
          <cell r="W240">
            <v>-17300</v>
          </cell>
          <cell r="X240" t="str">
            <v>R9-MID-COLUMBIA</v>
          </cell>
          <cell r="Y240" t="str">
            <v>MID COLUMBIA</v>
          </cell>
        </row>
        <row r="241">
          <cell r="B241" t="str">
            <v>PUGETSOUENE</v>
          </cell>
          <cell r="C241" t="str">
            <v>P</v>
          </cell>
          <cell r="D241">
            <v>36420</v>
          </cell>
          <cell r="E241">
            <v>226204.1</v>
          </cell>
          <cell r="F241" t="str">
            <v>EPMI-LT-NW</v>
          </cell>
          <cell r="G241" t="str">
            <v>95001154-2</v>
          </cell>
          <cell r="H241">
            <v>6</v>
          </cell>
          <cell r="I241">
            <v>22</v>
          </cell>
          <cell r="J241">
            <v>16</v>
          </cell>
          <cell r="K241">
            <v>0</v>
          </cell>
          <cell r="L241">
            <v>0</v>
          </cell>
          <cell r="M241">
            <v>0</v>
          </cell>
          <cell r="N241">
            <v>-400</v>
          </cell>
          <cell r="O241">
            <v>-400</v>
          </cell>
          <cell r="P241">
            <v>44.75</v>
          </cell>
          <cell r="V241">
            <v>-17900</v>
          </cell>
          <cell r="W241">
            <v>-17900</v>
          </cell>
          <cell r="X241" t="str">
            <v>R8-WSCC-N</v>
          </cell>
          <cell r="Y241" t="str">
            <v>COB N/S</v>
          </cell>
        </row>
        <row r="242">
          <cell r="B242" t="str">
            <v>PUGETSOUENE</v>
          </cell>
          <cell r="C242" t="str">
            <v>P</v>
          </cell>
          <cell r="D242">
            <v>36420</v>
          </cell>
          <cell r="E242">
            <v>230859.1</v>
          </cell>
          <cell r="F242" t="str">
            <v>EPMI-LT-NW</v>
          </cell>
          <cell r="G242" t="str">
            <v>95001154-2</v>
          </cell>
          <cell r="H242">
            <v>6</v>
          </cell>
          <cell r="I242">
            <v>22</v>
          </cell>
          <cell r="J242">
            <v>16</v>
          </cell>
          <cell r="K242">
            <v>0</v>
          </cell>
          <cell r="L242">
            <v>0</v>
          </cell>
          <cell r="M242">
            <v>0</v>
          </cell>
          <cell r="N242">
            <v>-800</v>
          </cell>
          <cell r="O242">
            <v>-800</v>
          </cell>
          <cell r="P242">
            <v>39.5</v>
          </cell>
          <cell r="V242">
            <v>-31600</v>
          </cell>
          <cell r="W242">
            <v>-31600</v>
          </cell>
          <cell r="X242" t="str">
            <v>R9-MID-COLUMBIA</v>
          </cell>
          <cell r="Y242" t="str">
            <v>MID COLUMBIA</v>
          </cell>
        </row>
        <row r="243">
          <cell r="B243" t="str">
            <v>PUGETSOUENE</v>
          </cell>
          <cell r="C243" t="str">
            <v>P</v>
          </cell>
          <cell r="D243">
            <v>36420</v>
          </cell>
          <cell r="E243">
            <v>237238.1</v>
          </cell>
          <cell r="F243" t="str">
            <v>EPMI-LT-NW</v>
          </cell>
          <cell r="G243" t="str">
            <v>95001154-2</v>
          </cell>
          <cell r="H243">
            <v>6</v>
          </cell>
          <cell r="I243">
            <v>22</v>
          </cell>
          <cell r="J243">
            <v>16</v>
          </cell>
          <cell r="K243">
            <v>0</v>
          </cell>
          <cell r="L243">
            <v>0</v>
          </cell>
          <cell r="M243">
            <v>0</v>
          </cell>
          <cell r="N243">
            <v>-400</v>
          </cell>
          <cell r="O243">
            <v>-400</v>
          </cell>
          <cell r="P243">
            <v>38.200000000000003</v>
          </cell>
          <cell r="V243">
            <v>-15280</v>
          </cell>
          <cell r="W243">
            <v>-15280</v>
          </cell>
          <cell r="X243" t="str">
            <v>R8-WSCC-N</v>
          </cell>
          <cell r="Y243" t="str">
            <v>COB N/S</v>
          </cell>
        </row>
        <row r="244">
          <cell r="B244" t="str">
            <v>PUGETSOUENE</v>
          </cell>
          <cell r="C244" t="str">
            <v>P</v>
          </cell>
          <cell r="D244">
            <v>36420</v>
          </cell>
          <cell r="E244">
            <v>237882.1</v>
          </cell>
          <cell r="F244" t="str">
            <v>EPMI-ST-NW</v>
          </cell>
          <cell r="G244" t="str">
            <v>95001154-2</v>
          </cell>
          <cell r="H244">
            <v>6</v>
          </cell>
          <cell r="I244">
            <v>22</v>
          </cell>
          <cell r="J244">
            <v>16</v>
          </cell>
          <cell r="K244">
            <v>0</v>
          </cell>
          <cell r="L244">
            <v>0</v>
          </cell>
          <cell r="M244">
            <v>0</v>
          </cell>
          <cell r="N244">
            <v>-400</v>
          </cell>
          <cell r="O244">
            <v>-400</v>
          </cell>
          <cell r="P244">
            <v>36.75</v>
          </cell>
          <cell r="V244">
            <v>-14700</v>
          </cell>
          <cell r="W244">
            <v>-14700</v>
          </cell>
          <cell r="X244" t="str">
            <v>R8-WSCC-N</v>
          </cell>
          <cell r="Y244" t="str">
            <v>COB N/S</v>
          </cell>
        </row>
        <row r="245">
          <cell r="B245" t="str">
            <v>PUGETSOUENE</v>
          </cell>
          <cell r="C245" t="str">
            <v>P</v>
          </cell>
          <cell r="D245">
            <v>36420</v>
          </cell>
          <cell r="E245">
            <v>237883.1</v>
          </cell>
          <cell r="F245" t="str">
            <v>EPMI-ST-NW</v>
          </cell>
          <cell r="G245" t="str">
            <v>95001154-2</v>
          </cell>
          <cell r="H245">
            <v>6</v>
          </cell>
          <cell r="I245">
            <v>22</v>
          </cell>
          <cell r="J245">
            <v>16</v>
          </cell>
          <cell r="K245">
            <v>0</v>
          </cell>
          <cell r="L245">
            <v>0</v>
          </cell>
          <cell r="M245">
            <v>0</v>
          </cell>
          <cell r="N245">
            <v>-400</v>
          </cell>
          <cell r="O245">
            <v>-400</v>
          </cell>
          <cell r="P245">
            <v>37</v>
          </cell>
          <cell r="V245">
            <v>-14800</v>
          </cell>
          <cell r="W245">
            <v>-14800</v>
          </cell>
          <cell r="X245" t="str">
            <v>R8-WSCC-N</v>
          </cell>
          <cell r="Y245" t="str">
            <v>COB N/S</v>
          </cell>
        </row>
        <row r="246">
          <cell r="B246" t="str">
            <v>PUGETSOUENE</v>
          </cell>
          <cell r="C246" t="str">
            <v>P</v>
          </cell>
          <cell r="D246">
            <v>36420</v>
          </cell>
          <cell r="E246">
            <v>238042.1</v>
          </cell>
          <cell r="F246" t="str">
            <v>EPMI-LT-NW</v>
          </cell>
          <cell r="G246" t="str">
            <v>95001154-2</v>
          </cell>
          <cell r="H246">
            <v>6</v>
          </cell>
          <cell r="I246">
            <v>22</v>
          </cell>
          <cell r="J246">
            <v>16</v>
          </cell>
          <cell r="K246">
            <v>0</v>
          </cell>
          <cell r="L246">
            <v>0</v>
          </cell>
          <cell r="M246">
            <v>0</v>
          </cell>
          <cell r="N246">
            <v>-400</v>
          </cell>
          <cell r="O246">
            <v>-400</v>
          </cell>
          <cell r="P246">
            <v>36.700000000000003</v>
          </cell>
          <cell r="V246">
            <v>-14680</v>
          </cell>
          <cell r="W246">
            <v>-14680</v>
          </cell>
          <cell r="X246" t="str">
            <v>R8-WSCC-N</v>
          </cell>
          <cell r="Y246" t="str">
            <v>COB N/S</v>
          </cell>
        </row>
        <row r="247">
          <cell r="B247" t="str">
            <v>PUGETSOUENE</v>
          </cell>
          <cell r="C247" t="str">
            <v>P</v>
          </cell>
          <cell r="D247">
            <v>36420</v>
          </cell>
          <cell r="E247">
            <v>238236.1</v>
          </cell>
          <cell r="F247" t="str">
            <v>EPMI-ST-NW</v>
          </cell>
          <cell r="G247" t="str">
            <v>95001154-2</v>
          </cell>
          <cell r="H247">
            <v>6</v>
          </cell>
          <cell r="I247">
            <v>22</v>
          </cell>
          <cell r="J247">
            <v>16</v>
          </cell>
          <cell r="K247">
            <v>0</v>
          </cell>
          <cell r="L247">
            <v>0</v>
          </cell>
          <cell r="M247">
            <v>0</v>
          </cell>
          <cell r="N247">
            <v>-800</v>
          </cell>
          <cell r="O247">
            <v>-800</v>
          </cell>
          <cell r="P247">
            <v>36.75</v>
          </cell>
          <cell r="V247">
            <v>-29400</v>
          </cell>
          <cell r="W247">
            <v>-29400</v>
          </cell>
          <cell r="X247" t="str">
            <v>R8-WSCC-N</v>
          </cell>
          <cell r="Y247" t="str">
            <v>COB N/S</v>
          </cell>
        </row>
        <row r="248">
          <cell r="B248" t="str">
            <v>PUGETSOUENE</v>
          </cell>
          <cell r="C248" t="str">
            <v>P</v>
          </cell>
          <cell r="D248">
            <v>36420</v>
          </cell>
          <cell r="E248">
            <v>241866.1</v>
          </cell>
          <cell r="F248" t="str">
            <v>EPMI-ST-NW</v>
          </cell>
          <cell r="G248" t="str">
            <v>95001154-2</v>
          </cell>
          <cell r="H248">
            <v>0</v>
          </cell>
          <cell r="I248">
            <v>6</v>
          </cell>
          <cell r="J248">
            <v>6</v>
          </cell>
          <cell r="K248">
            <v>0</v>
          </cell>
          <cell r="L248">
            <v>0</v>
          </cell>
          <cell r="M248">
            <v>0</v>
          </cell>
          <cell r="N248">
            <v>-150</v>
          </cell>
          <cell r="O248">
            <v>-150</v>
          </cell>
          <cell r="P248">
            <v>24</v>
          </cell>
          <cell r="V248">
            <v>-3600</v>
          </cell>
          <cell r="W248">
            <v>-3600</v>
          </cell>
          <cell r="X248" t="str">
            <v>R9-MID-COLUMBIA</v>
          </cell>
          <cell r="Y248" t="str">
            <v>MID COLUMBIA</v>
          </cell>
        </row>
        <row r="249">
          <cell r="B249" t="str">
            <v>PUGETSOUENE</v>
          </cell>
          <cell r="C249" t="str">
            <v>P</v>
          </cell>
          <cell r="D249">
            <v>36420</v>
          </cell>
          <cell r="E249">
            <v>241866.1</v>
          </cell>
          <cell r="F249" t="str">
            <v>EPMI-ST-NW</v>
          </cell>
          <cell r="G249" t="str">
            <v>95001154-2</v>
          </cell>
          <cell r="H249">
            <v>22</v>
          </cell>
          <cell r="I249">
            <v>24</v>
          </cell>
          <cell r="J249">
            <v>2</v>
          </cell>
          <cell r="K249">
            <v>0</v>
          </cell>
          <cell r="L249">
            <v>0</v>
          </cell>
          <cell r="M249">
            <v>0</v>
          </cell>
          <cell r="N249">
            <v>-50</v>
          </cell>
          <cell r="O249">
            <v>-50</v>
          </cell>
          <cell r="P249">
            <v>24</v>
          </cell>
          <cell r="V249">
            <v>-1200</v>
          </cell>
          <cell r="W249">
            <v>-1200</v>
          </cell>
          <cell r="X249" t="str">
            <v>R9-MID-COLUMBIA</v>
          </cell>
          <cell r="Y249" t="str">
            <v>MID COLUMBIA</v>
          </cell>
        </row>
        <row r="250">
          <cell r="B250" t="str">
            <v>PUGETSOUENE</v>
          </cell>
          <cell r="C250" t="str">
            <v>P</v>
          </cell>
          <cell r="D250">
            <v>36420</v>
          </cell>
          <cell r="E250">
            <v>244251.1</v>
          </cell>
          <cell r="F250" t="str">
            <v>EPMI-ST-CA</v>
          </cell>
          <cell r="G250" t="str">
            <v>95001154-2</v>
          </cell>
          <cell r="H250">
            <v>0</v>
          </cell>
          <cell r="I250">
            <v>1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-100</v>
          </cell>
          <cell r="O250">
            <v>-100</v>
          </cell>
          <cell r="P250">
            <v>28.72</v>
          </cell>
          <cell r="V250">
            <v>-2872</v>
          </cell>
          <cell r="W250">
            <v>-2872</v>
          </cell>
          <cell r="X250" t="str">
            <v>R8-WSCC-N</v>
          </cell>
          <cell r="Y250" t="str">
            <v>COB N/S</v>
          </cell>
        </row>
        <row r="251">
          <cell r="B251" t="str">
            <v>PUGETSOUENE</v>
          </cell>
          <cell r="C251" t="str">
            <v>P</v>
          </cell>
          <cell r="D251">
            <v>36420</v>
          </cell>
          <cell r="E251">
            <v>244251.1</v>
          </cell>
          <cell r="F251" t="str">
            <v>EPMI-ST-CA</v>
          </cell>
          <cell r="G251" t="str">
            <v>95001154-2</v>
          </cell>
          <cell r="H251">
            <v>2</v>
          </cell>
          <cell r="I251">
            <v>3</v>
          </cell>
          <cell r="J251">
            <v>1</v>
          </cell>
          <cell r="K251">
            <v>0</v>
          </cell>
          <cell r="L251">
            <v>0</v>
          </cell>
          <cell r="M251">
            <v>0</v>
          </cell>
          <cell r="N251">
            <v>-100</v>
          </cell>
          <cell r="O251">
            <v>-100</v>
          </cell>
          <cell r="P251">
            <v>29.58</v>
          </cell>
          <cell r="V251">
            <v>-2958</v>
          </cell>
          <cell r="W251">
            <v>-2958</v>
          </cell>
          <cell r="X251" t="str">
            <v>R8-WSCC-N</v>
          </cell>
          <cell r="Y251" t="str">
            <v>COB N/S</v>
          </cell>
        </row>
        <row r="252">
          <cell r="B252" t="str">
            <v>PUGETSOUENE</v>
          </cell>
          <cell r="C252" t="str">
            <v>P</v>
          </cell>
          <cell r="D252">
            <v>36420</v>
          </cell>
          <cell r="E252">
            <v>244251.1</v>
          </cell>
          <cell r="F252" t="str">
            <v>EPMI-ST-CA</v>
          </cell>
          <cell r="G252" t="str">
            <v>95001154-2</v>
          </cell>
          <cell r="H252">
            <v>3</v>
          </cell>
          <cell r="I252">
            <v>4</v>
          </cell>
          <cell r="J252">
            <v>1</v>
          </cell>
          <cell r="K252">
            <v>0</v>
          </cell>
          <cell r="L252">
            <v>0</v>
          </cell>
          <cell r="M252">
            <v>0</v>
          </cell>
          <cell r="N252">
            <v>-100</v>
          </cell>
          <cell r="O252">
            <v>-100</v>
          </cell>
          <cell r="P252">
            <v>28.73</v>
          </cell>
          <cell r="V252">
            <v>-2873</v>
          </cell>
          <cell r="W252">
            <v>-2873</v>
          </cell>
          <cell r="X252" t="str">
            <v>R8-WSCC-N</v>
          </cell>
          <cell r="Y252" t="str">
            <v>COB N/S</v>
          </cell>
        </row>
        <row r="253">
          <cell r="B253" t="str">
            <v>PUGETSOUENE</v>
          </cell>
          <cell r="C253" t="str">
            <v>P</v>
          </cell>
          <cell r="D253">
            <v>36420</v>
          </cell>
          <cell r="E253">
            <v>244251.1</v>
          </cell>
          <cell r="F253" t="str">
            <v>EPMI-ST-CA</v>
          </cell>
          <cell r="G253" t="str">
            <v>95001154-2</v>
          </cell>
          <cell r="H253">
            <v>4</v>
          </cell>
          <cell r="I253">
            <v>5</v>
          </cell>
          <cell r="J253">
            <v>1</v>
          </cell>
          <cell r="K253">
            <v>0</v>
          </cell>
          <cell r="L253">
            <v>0</v>
          </cell>
          <cell r="M253">
            <v>0</v>
          </cell>
          <cell r="N253">
            <v>-100</v>
          </cell>
          <cell r="O253">
            <v>-100</v>
          </cell>
          <cell r="P253">
            <v>32.32</v>
          </cell>
          <cell r="V253">
            <v>-3232</v>
          </cell>
          <cell r="W253">
            <v>-3232</v>
          </cell>
          <cell r="X253" t="str">
            <v>R8-WSCC-N</v>
          </cell>
          <cell r="Y253" t="str">
            <v>COB N/S</v>
          </cell>
        </row>
        <row r="254">
          <cell r="B254" t="str">
            <v>PUGETSOUENE</v>
          </cell>
          <cell r="C254" t="str">
            <v>P</v>
          </cell>
          <cell r="D254">
            <v>36420</v>
          </cell>
          <cell r="E254">
            <v>244251.1</v>
          </cell>
          <cell r="F254" t="str">
            <v>EPMI-ST-CA</v>
          </cell>
          <cell r="G254" t="str">
            <v>95001154-2</v>
          </cell>
          <cell r="H254">
            <v>6</v>
          </cell>
          <cell r="I254">
            <v>7</v>
          </cell>
          <cell r="J254">
            <v>1</v>
          </cell>
          <cell r="K254">
            <v>0</v>
          </cell>
          <cell r="L254">
            <v>0</v>
          </cell>
          <cell r="M254">
            <v>0</v>
          </cell>
          <cell r="N254">
            <v>-100</v>
          </cell>
          <cell r="O254">
            <v>-100</v>
          </cell>
          <cell r="P254">
            <v>34.819999694824197</v>
          </cell>
          <cell r="V254">
            <v>-3482</v>
          </cell>
          <cell r="W254">
            <v>-3482</v>
          </cell>
          <cell r="X254" t="str">
            <v>R8-WSCC-N</v>
          </cell>
          <cell r="Y254" t="str">
            <v>COB N/S</v>
          </cell>
        </row>
        <row r="255">
          <cell r="B255" t="str">
            <v>PUGETSOUENE</v>
          </cell>
          <cell r="C255" t="str">
            <v>P</v>
          </cell>
          <cell r="D255">
            <v>36421</v>
          </cell>
          <cell r="E255">
            <v>222872.1</v>
          </cell>
          <cell r="F255" t="str">
            <v>EPMI-LT-SW</v>
          </cell>
          <cell r="G255" t="str">
            <v>95001154-2</v>
          </cell>
          <cell r="H255">
            <v>6</v>
          </cell>
          <cell r="I255">
            <v>22</v>
          </cell>
          <cell r="J255">
            <v>16</v>
          </cell>
          <cell r="K255">
            <v>0</v>
          </cell>
          <cell r="L255">
            <v>0</v>
          </cell>
          <cell r="M255">
            <v>0</v>
          </cell>
          <cell r="N255">
            <v>-400</v>
          </cell>
          <cell r="O255">
            <v>-400</v>
          </cell>
          <cell r="P255">
            <v>43</v>
          </cell>
          <cell r="V255">
            <v>-17200</v>
          </cell>
          <cell r="W255">
            <v>-17200</v>
          </cell>
          <cell r="X255" t="str">
            <v>R9-MID-COLUMBIA</v>
          </cell>
          <cell r="Y255" t="str">
            <v>MID COLUMBIA</v>
          </cell>
        </row>
        <row r="256">
          <cell r="B256" t="str">
            <v>PUGETSOUENE</v>
          </cell>
          <cell r="C256" t="str">
            <v>P</v>
          </cell>
          <cell r="D256">
            <v>36421</v>
          </cell>
          <cell r="E256">
            <v>225500.1</v>
          </cell>
          <cell r="F256" t="str">
            <v>EPMI-LT-NW</v>
          </cell>
          <cell r="G256" t="str">
            <v>95001154-2</v>
          </cell>
          <cell r="H256">
            <v>6</v>
          </cell>
          <cell r="I256">
            <v>22</v>
          </cell>
          <cell r="J256">
            <v>16</v>
          </cell>
          <cell r="K256">
            <v>0</v>
          </cell>
          <cell r="L256">
            <v>0</v>
          </cell>
          <cell r="M256">
            <v>0</v>
          </cell>
          <cell r="N256">
            <v>-400</v>
          </cell>
          <cell r="O256">
            <v>-400</v>
          </cell>
          <cell r="P256">
            <v>43.25</v>
          </cell>
          <cell r="V256">
            <v>-17300</v>
          </cell>
          <cell r="W256">
            <v>-17300</v>
          </cell>
          <cell r="X256" t="str">
            <v>R9-MID-COLUMBIA</v>
          </cell>
          <cell r="Y256" t="str">
            <v>MID COLUMBIA</v>
          </cell>
        </row>
        <row r="257">
          <cell r="B257" t="str">
            <v>PUGETSOUENE</v>
          </cell>
          <cell r="C257" t="str">
            <v>P</v>
          </cell>
          <cell r="D257">
            <v>36421</v>
          </cell>
          <cell r="E257">
            <v>226204.1</v>
          </cell>
          <cell r="F257" t="str">
            <v>EPMI-LT-NW</v>
          </cell>
          <cell r="G257" t="str">
            <v>95001154-2</v>
          </cell>
          <cell r="H257">
            <v>6</v>
          </cell>
          <cell r="I257">
            <v>22</v>
          </cell>
          <cell r="J257">
            <v>16</v>
          </cell>
          <cell r="K257">
            <v>0</v>
          </cell>
          <cell r="L257">
            <v>0</v>
          </cell>
          <cell r="M257">
            <v>0</v>
          </cell>
          <cell r="N257">
            <v>-400</v>
          </cell>
          <cell r="O257">
            <v>-400</v>
          </cell>
          <cell r="P257">
            <v>44.75</v>
          </cell>
          <cell r="V257">
            <v>-17900</v>
          </cell>
          <cell r="W257">
            <v>-17900</v>
          </cell>
          <cell r="X257" t="str">
            <v>R8-WSCC-N</v>
          </cell>
          <cell r="Y257" t="str">
            <v>COB N/S</v>
          </cell>
        </row>
        <row r="258">
          <cell r="B258" t="str">
            <v>PUGETSOUENE</v>
          </cell>
          <cell r="C258" t="str">
            <v>P</v>
          </cell>
          <cell r="D258">
            <v>36421</v>
          </cell>
          <cell r="E258">
            <v>230859.1</v>
          </cell>
          <cell r="F258" t="str">
            <v>EPMI-LT-NW</v>
          </cell>
          <cell r="G258" t="str">
            <v>95001154-2</v>
          </cell>
          <cell r="H258">
            <v>6</v>
          </cell>
          <cell r="I258">
            <v>22</v>
          </cell>
          <cell r="J258">
            <v>16</v>
          </cell>
          <cell r="K258">
            <v>0</v>
          </cell>
          <cell r="L258">
            <v>0</v>
          </cell>
          <cell r="M258">
            <v>0</v>
          </cell>
          <cell r="N258">
            <v>-800</v>
          </cell>
          <cell r="O258">
            <v>-800</v>
          </cell>
          <cell r="P258">
            <v>39.5</v>
          </cell>
          <cell r="V258">
            <v>-31600</v>
          </cell>
          <cell r="W258">
            <v>-31600</v>
          </cell>
          <cell r="X258" t="str">
            <v>R9-MID-COLUMBIA</v>
          </cell>
          <cell r="Y258" t="str">
            <v>MID COLUMBIA</v>
          </cell>
        </row>
        <row r="259">
          <cell r="B259" t="str">
            <v>PUGETSOUENE</v>
          </cell>
          <cell r="C259" t="str">
            <v>P</v>
          </cell>
          <cell r="D259">
            <v>36421</v>
          </cell>
          <cell r="E259">
            <v>237238.1</v>
          </cell>
          <cell r="F259" t="str">
            <v>EPMI-LT-NW</v>
          </cell>
          <cell r="G259" t="str">
            <v>95001154-2</v>
          </cell>
          <cell r="H259">
            <v>6</v>
          </cell>
          <cell r="I259">
            <v>22</v>
          </cell>
          <cell r="J259">
            <v>16</v>
          </cell>
          <cell r="K259">
            <v>0</v>
          </cell>
          <cell r="L259">
            <v>0</v>
          </cell>
          <cell r="M259">
            <v>0</v>
          </cell>
          <cell r="N259">
            <v>-400</v>
          </cell>
          <cell r="O259">
            <v>-400</v>
          </cell>
          <cell r="P259">
            <v>38.200000000000003</v>
          </cell>
          <cell r="V259">
            <v>-15280</v>
          </cell>
          <cell r="W259">
            <v>-15280</v>
          </cell>
          <cell r="X259" t="str">
            <v>R8-WSCC-N</v>
          </cell>
          <cell r="Y259" t="str">
            <v>COB N/S</v>
          </cell>
        </row>
        <row r="260">
          <cell r="B260" t="str">
            <v>PUGETSOUENE</v>
          </cell>
          <cell r="C260" t="str">
            <v>P</v>
          </cell>
          <cell r="D260">
            <v>36421</v>
          </cell>
          <cell r="E260">
            <v>237882.1</v>
          </cell>
          <cell r="F260" t="str">
            <v>EPMI-ST-NW</v>
          </cell>
          <cell r="G260" t="str">
            <v>95001154-2</v>
          </cell>
          <cell r="H260">
            <v>6</v>
          </cell>
          <cell r="I260">
            <v>22</v>
          </cell>
          <cell r="J260">
            <v>16</v>
          </cell>
          <cell r="K260">
            <v>0</v>
          </cell>
          <cell r="L260">
            <v>0</v>
          </cell>
          <cell r="M260">
            <v>0</v>
          </cell>
          <cell r="N260">
            <v>-400</v>
          </cell>
          <cell r="O260">
            <v>-400</v>
          </cell>
          <cell r="P260">
            <v>36.75</v>
          </cell>
          <cell r="V260">
            <v>-14700</v>
          </cell>
          <cell r="W260">
            <v>-14700</v>
          </cell>
          <cell r="X260" t="str">
            <v>R8-WSCC-N</v>
          </cell>
          <cell r="Y260" t="str">
            <v>COB N/S</v>
          </cell>
        </row>
        <row r="261">
          <cell r="B261" t="str">
            <v>PUGETSOUENE</v>
          </cell>
          <cell r="C261" t="str">
            <v>P</v>
          </cell>
          <cell r="D261">
            <v>36421</v>
          </cell>
          <cell r="E261">
            <v>237883.1</v>
          </cell>
          <cell r="F261" t="str">
            <v>EPMI-ST-NW</v>
          </cell>
          <cell r="G261" t="str">
            <v>95001154-2</v>
          </cell>
          <cell r="H261">
            <v>6</v>
          </cell>
          <cell r="I261">
            <v>22</v>
          </cell>
          <cell r="J261">
            <v>16</v>
          </cell>
          <cell r="K261">
            <v>0</v>
          </cell>
          <cell r="L261">
            <v>0</v>
          </cell>
          <cell r="M261">
            <v>0</v>
          </cell>
          <cell r="N261">
            <v>-400</v>
          </cell>
          <cell r="O261">
            <v>-400</v>
          </cell>
          <cell r="P261">
            <v>37</v>
          </cell>
          <cell r="V261">
            <v>-14800</v>
          </cell>
          <cell r="W261">
            <v>-14800</v>
          </cell>
          <cell r="X261" t="str">
            <v>R8-WSCC-N</v>
          </cell>
          <cell r="Y261" t="str">
            <v>COB N/S</v>
          </cell>
        </row>
        <row r="262">
          <cell r="B262" t="str">
            <v>PUGETSOUENE</v>
          </cell>
          <cell r="C262" t="str">
            <v>P</v>
          </cell>
          <cell r="D262">
            <v>36421</v>
          </cell>
          <cell r="E262">
            <v>238042.1</v>
          </cell>
          <cell r="F262" t="str">
            <v>EPMI-LT-NW</v>
          </cell>
          <cell r="G262" t="str">
            <v>95001154-2</v>
          </cell>
          <cell r="H262">
            <v>6</v>
          </cell>
          <cell r="I262">
            <v>22</v>
          </cell>
          <cell r="J262">
            <v>16</v>
          </cell>
          <cell r="K262">
            <v>0</v>
          </cell>
          <cell r="L262">
            <v>0</v>
          </cell>
          <cell r="M262">
            <v>0</v>
          </cell>
          <cell r="N262">
            <v>-400</v>
          </cell>
          <cell r="O262">
            <v>-400</v>
          </cell>
          <cell r="P262">
            <v>36.700000000000003</v>
          </cell>
          <cell r="V262">
            <v>-14680</v>
          </cell>
          <cell r="W262">
            <v>-14680</v>
          </cell>
          <cell r="X262" t="str">
            <v>R8-WSCC-N</v>
          </cell>
          <cell r="Y262" t="str">
            <v>COB N/S</v>
          </cell>
        </row>
        <row r="263">
          <cell r="B263" t="str">
            <v>PUGETSOUENE</v>
          </cell>
          <cell r="C263" t="str">
            <v>P</v>
          </cell>
          <cell r="D263">
            <v>36421</v>
          </cell>
          <cell r="E263">
            <v>238236.1</v>
          </cell>
          <cell r="F263" t="str">
            <v>EPMI-ST-NW</v>
          </cell>
          <cell r="G263" t="str">
            <v>95001154-2</v>
          </cell>
          <cell r="H263">
            <v>6</v>
          </cell>
          <cell r="I263">
            <v>22</v>
          </cell>
          <cell r="J263">
            <v>16</v>
          </cell>
          <cell r="K263">
            <v>0</v>
          </cell>
          <cell r="L263">
            <v>0</v>
          </cell>
          <cell r="M263">
            <v>0</v>
          </cell>
          <cell r="N263">
            <v>-800</v>
          </cell>
          <cell r="O263">
            <v>-800</v>
          </cell>
          <cell r="P263">
            <v>36.75</v>
          </cell>
          <cell r="V263">
            <v>-29400</v>
          </cell>
          <cell r="W263">
            <v>-29400</v>
          </cell>
          <cell r="X263" t="str">
            <v>R8-WSCC-N</v>
          </cell>
          <cell r="Y263" t="str">
            <v>COB N/S</v>
          </cell>
        </row>
        <row r="264">
          <cell r="B264" t="str">
            <v>PUGETSOUENE</v>
          </cell>
          <cell r="C264" t="str">
            <v>P</v>
          </cell>
          <cell r="D264">
            <v>36421</v>
          </cell>
          <cell r="E264">
            <v>241866.1</v>
          </cell>
          <cell r="F264" t="str">
            <v>EPMI-ST-NW</v>
          </cell>
          <cell r="G264" t="str">
            <v>95001154-2</v>
          </cell>
          <cell r="H264">
            <v>0</v>
          </cell>
          <cell r="I264">
            <v>6</v>
          </cell>
          <cell r="J264">
            <v>6</v>
          </cell>
          <cell r="K264">
            <v>0</v>
          </cell>
          <cell r="L264">
            <v>0</v>
          </cell>
          <cell r="M264">
            <v>0</v>
          </cell>
          <cell r="N264">
            <v>-150</v>
          </cell>
          <cell r="O264">
            <v>-150</v>
          </cell>
          <cell r="P264">
            <v>24</v>
          </cell>
          <cell r="V264">
            <v>-3600</v>
          </cell>
          <cell r="W264">
            <v>-3600</v>
          </cell>
          <cell r="X264" t="str">
            <v>R9-MID-COLUMBIA</v>
          </cell>
          <cell r="Y264" t="str">
            <v>MID COLUMBIA</v>
          </cell>
        </row>
        <row r="265">
          <cell r="B265" t="str">
            <v>PUGETSOUENE</v>
          </cell>
          <cell r="C265" t="str">
            <v>P</v>
          </cell>
          <cell r="D265">
            <v>36421</v>
          </cell>
          <cell r="E265">
            <v>241866.1</v>
          </cell>
          <cell r="F265" t="str">
            <v>EPMI-ST-NW</v>
          </cell>
          <cell r="G265" t="str">
            <v>95001154-2</v>
          </cell>
          <cell r="H265">
            <v>22</v>
          </cell>
          <cell r="I265">
            <v>24</v>
          </cell>
          <cell r="J265">
            <v>2</v>
          </cell>
          <cell r="K265">
            <v>0</v>
          </cell>
          <cell r="L265">
            <v>0</v>
          </cell>
          <cell r="M265">
            <v>0</v>
          </cell>
          <cell r="N265">
            <v>-50</v>
          </cell>
          <cell r="O265">
            <v>-50</v>
          </cell>
          <cell r="P265">
            <v>24</v>
          </cell>
          <cell r="V265">
            <v>-1200</v>
          </cell>
          <cell r="W265">
            <v>-1200</v>
          </cell>
          <cell r="X265" t="str">
            <v>R9-MID-COLUMBIA</v>
          </cell>
          <cell r="Y265" t="str">
            <v>MID COLUMBIA</v>
          </cell>
        </row>
        <row r="266">
          <cell r="B266" t="str">
            <v>PUGETSOUENE</v>
          </cell>
          <cell r="C266" t="str">
            <v>P</v>
          </cell>
          <cell r="D266">
            <v>36421</v>
          </cell>
          <cell r="E266">
            <v>244593.1</v>
          </cell>
          <cell r="F266" t="str">
            <v>EPMI-ST-CA</v>
          </cell>
          <cell r="G266" t="str">
            <v>95001154-2</v>
          </cell>
          <cell r="H266">
            <v>1</v>
          </cell>
          <cell r="I266">
            <v>2</v>
          </cell>
          <cell r="J266">
            <v>1</v>
          </cell>
          <cell r="K266">
            <v>0</v>
          </cell>
          <cell r="L266">
            <v>0</v>
          </cell>
          <cell r="M266">
            <v>0</v>
          </cell>
          <cell r="N266">
            <v>-75</v>
          </cell>
          <cell r="O266">
            <v>-75</v>
          </cell>
          <cell r="P266">
            <v>33.389999389648402</v>
          </cell>
          <cell r="V266">
            <v>-2504.25</v>
          </cell>
          <cell r="W266">
            <v>-2504.25</v>
          </cell>
          <cell r="X266" t="str">
            <v>R8-WSCC-N</v>
          </cell>
          <cell r="Y266" t="str">
            <v>COB N/S</v>
          </cell>
        </row>
        <row r="267">
          <cell r="B267" t="str">
            <v>PUGETSOUENE</v>
          </cell>
          <cell r="C267" t="str">
            <v>P</v>
          </cell>
          <cell r="D267">
            <v>36421</v>
          </cell>
          <cell r="E267">
            <v>244593.1</v>
          </cell>
          <cell r="F267" t="str">
            <v>EPMI-ST-CA</v>
          </cell>
          <cell r="G267" t="str">
            <v>95001154-2</v>
          </cell>
          <cell r="H267">
            <v>22</v>
          </cell>
          <cell r="I267">
            <v>23</v>
          </cell>
          <cell r="J267">
            <v>1</v>
          </cell>
          <cell r="K267">
            <v>0</v>
          </cell>
          <cell r="L267">
            <v>0</v>
          </cell>
          <cell r="M267">
            <v>0</v>
          </cell>
          <cell r="N267">
            <v>-75</v>
          </cell>
          <cell r="O267">
            <v>-75</v>
          </cell>
          <cell r="P267">
            <v>37.970001220703097</v>
          </cell>
          <cell r="V267">
            <v>-2847.75</v>
          </cell>
          <cell r="W267">
            <v>-2847.75</v>
          </cell>
          <cell r="X267" t="str">
            <v>R8-WSCC-N</v>
          </cell>
          <cell r="Y267" t="str">
            <v>COB N/S</v>
          </cell>
        </row>
        <row r="268">
          <cell r="B268" t="str">
            <v>PUGETSOUENE</v>
          </cell>
          <cell r="C268" t="str">
            <v>P</v>
          </cell>
          <cell r="D268">
            <v>36421</v>
          </cell>
          <cell r="E268">
            <v>244593.1</v>
          </cell>
          <cell r="F268" t="str">
            <v>EPMI-ST-CA</v>
          </cell>
          <cell r="G268" t="str">
            <v>95001154-2</v>
          </cell>
          <cell r="H268">
            <v>23</v>
          </cell>
          <cell r="I268">
            <v>24</v>
          </cell>
          <cell r="J268">
            <v>1</v>
          </cell>
          <cell r="K268">
            <v>0</v>
          </cell>
          <cell r="L268">
            <v>0</v>
          </cell>
          <cell r="M268">
            <v>0</v>
          </cell>
          <cell r="N268">
            <v>-125</v>
          </cell>
          <cell r="O268">
            <v>-125</v>
          </cell>
          <cell r="P268">
            <v>42.240001678466797</v>
          </cell>
          <cell r="V268">
            <v>-5280</v>
          </cell>
          <cell r="W268">
            <v>-5280</v>
          </cell>
          <cell r="X268" t="str">
            <v>R8-WSCC-N</v>
          </cell>
          <cell r="Y268" t="str">
            <v>COB N/S</v>
          </cell>
        </row>
        <row r="269">
          <cell r="B269" t="str">
            <v>PUGETSOUENE</v>
          </cell>
          <cell r="C269" t="str">
            <v>P</v>
          </cell>
          <cell r="D269">
            <v>36422</v>
          </cell>
          <cell r="E269">
            <v>241866.1</v>
          </cell>
          <cell r="F269" t="str">
            <v>EPMI-ST-NW</v>
          </cell>
          <cell r="G269" t="str">
            <v>95001154-2</v>
          </cell>
          <cell r="H269">
            <v>0</v>
          </cell>
          <cell r="I269">
            <v>24</v>
          </cell>
          <cell r="J269">
            <v>24</v>
          </cell>
          <cell r="K269">
            <v>0</v>
          </cell>
          <cell r="L269">
            <v>0</v>
          </cell>
          <cell r="M269">
            <v>0</v>
          </cell>
          <cell r="N269">
            <v>-600</v>
          </cell>
          <cell r="O269">
            <v>-600</v>
          </cell>
          <cell r="P269">
            <v>24</v>
          </cell>
          <cell r="V269">
            <v>-14400</v>
          </cell>
          <cell r="W269">
            <v>-14400</v>
          </cell>
          <cell r="X269" t="str">
            <v>R9-MID-COLUMBIA</v>
          </cell>
          <cell r="Y269" t="str">
            <v>MID COLUMBIA</v>
          </cell>
        </row>
        <row r="270">
          <cell r="B270" t="str">
            <v>PUGETSOUENE</v>
          </cell>
          <cell r="C270" t="str">
            <v>P</v>
          </cell>
          <cell r="D270">
            <v>36422</v>
          </cell>
          <cell r="E270">
            <v>244637.1</v>
          </cell>
          <cell r="F270" t="str">
            <v>EPMI-ST-CA</v>
          </cell>
          <cell r="G270" t="str">
            <v>95001154-2</v>
          </cell>
          <cell r="H270">
            <v>0</v>
          </cell>
          <cell r="I270">
            <v>1</v>
          </cell>
          <cell r="J270">
            <v>1</v>
          </cell>
          <cell r="K270">
            <v>0</v>
          </cell>
          <cell r="L270">
            <v>0</v>
          </cell>
          <cell r="M270">
            <v>0</v>
          </cell>
          <cell r="N270">
            <v>-125</v>
          </cell>
          <cell r="O270">
            <v>-125</v>
          </cell>
          <cell r="P270">
            <v>36.189998626708999</v>
          </cell>
          <cell r="V270">
            <v>-4523.75</v>
          </cell>
          <cell r="W270">
            <v>-4523.75</v>
          </cell>
          <cell r="X270" t="str">
            <v>R8-WSCC-N</v>
          </cell>
          <cell r="Y270" t="str">
            <v>COB N/S</v>
          </cell>
        </row>
        <row r="271">
          <cell r="B271" t="str">
            <v>PUGETSOUENE</v>
          </cell>
          <cell r="C271" t="str">
            <v>P</v>
          </cell>
          <cell r="D271">
            <v>36422</v>
          </cell>
          <cell r="E271">
            <v>244637.1</v>
          </cell>
          <cell r="F271" t="str">
            <v>EPMI-ST-CA</v>
          </cell>
          <cell r="G271" t="str">
            <v>95001154-2</v>
          </cell>
          <cell r="H271">
            <v>1</v>
          </cell>
          <cell r="I271">
            <v>2</v>
          </cell>
          <cell r="J271">
            <v>1</v>
          </cell>
          <cell r="K271">
            <v>0</v>
          </cell>
          <cell r="L271">
            <v>0</v>
          </cell>
          <cell r="M271">
            <v>0</v>
          </cell>
          <cell r="N271">
            <v>-125</v>
          </cell>
          <cell r="O271">
            <v>-125</v>
          </cell>
          <cell r="P271">
            <v>33.310001373291001</v>
          </cell>
          <cell r="V271">
            <v>-4163.75</v>
          </cell>
          <cell r="W271">
            <v>-4163.75</v>
          </cell>
          <cell r="X271" t="str">
            <v>R8-WSCC-N</v>
          </cell>
          <cell r="Y271" t="str">
            <v>COB N/S</v>
          </cell>
        </row>
        <row r="272">
          <cell r="B272" t="str">
            <v>PUGETSOUENE</v>
          </cell>
          <cell r="C272" t="str">
            <v>P</v>
          </cell>
          <cell r="D272">
            <v>36422</v>
          </cell>
          <cell r="E272">
            <v>244637.1</v>
          </cell>
          <cell r="F272" t="str">
            <v>EPMI-ST-CA</v>
          </cell>
          <cell r="G272" t="str">
            <v>95001154-2</v>
          </cell>
          <cell r="H272">
            <v>2</v>
          </cell>
          <cell r="I272">
            <v>3</v>
          </cell>
          <cell r="J272">
            <v>1</v>
          </cell>
          <cell r="K272">
            <v>0</v>
          </cell>
          <cell r="L272">
            <v>0</v>
          </cell>
          <cell r="M272">
            <v>0</v>
          </cell>
          <cell r="N272">
            <v>-125</v>
          </cell>
          <cell r="O272">
            <v>-125</v>
          </cell>
          <cell r="P272">
            <v>32.799999237060497</v>
          </cell>
          <cell r="V272">
            <v>-4100</v>
          </cell>
          <cell r="W272">
            <v>-4100</v>
          </cell>
          <cell r="X272" t="str">
            <v>R8-WSCC-N</v>
          </cell>
          <cell r="Y272" t="str">
            <v>COB N/S</v>
          </cell>
        </row>
        <row r="273">
          <cell r="B273" t="str">
            <v>PUGETSOUENE</v>
          </cell>
          <cell r="C273" t="str">
            <v>P</v>
          </cell>
          <cell r="D273">
            <v>36422</v>
          </cell>
          <cell r="E273">
            <v>244637.1</v>
          </cell>
          <cell r="F273" t="str">
            <v>EPMI-ST-CA</v>
          </cell>
          <cell r="G273" t="str">
            <v>95001154-2</v>
          </cell>
          <cell r="H273">
            <v>3</v>
          </cell>
          <cell r="I273">
            <v>4</v>
          </cell>
          <cell r="J273">
            <v>1</v>
          </cell>
          <cell r="K273">
            <v>0</v>
          </cell>
          <cell r="L273">
            <v>0</v>
          </cell>
          <cell r="M273">
            <v>0</v>
          </cell>
          <cell r="N273">
            <v>-125</v>
          </cell>
          <cell r="O273">
            <v>-125</v>
          </cell>
          <cell r="P273">
            <v>30.2600002288818</v>
          </cell>
          <cell r="V273">
            <v>-3782.5</v>
          </cell>
          <cell r="W273">
            <v>-3782.5</v>
          </cell>
          <cell r="X273" t="str">
            <v>R8-WSCC-N</v>
          </cell>
          <cell r="Y273" t="str">
            <v>COB N/S</v>
          </cell>
        </row>
        <row r="274">
          <cell r="B274" t="str">
            <v>PUGETSOUENE</v>
          </cell>
          <cell r="C274" t="str">
            <v>P</v>
          </cell>
          <cell r="D274">
            <v>36422</v>
          </cell>
          <cell r="E274">
            <v>244637.1</v>
          </cell>
          <cell r="F274" t="str">
            <v>EPMI-ST-CA</v>
          </cell>
          <cell r="G274" t="str">
            <v>95001154-2</v>
          </cell>
          <cell r="H274">
            <v>4</v>
          </cell>
          <cell r="I274">
            <v>5</v>
          </cell>
          <cell r="J274">
            <v>1</v>
          </cell>
          <cell r="K274">
            <v>0</v>
          </cell>
          <cell r="L274">
            <v>0</v>
          </cell>
          <cell r="M274">
            <v>0</v>
          </cell>
          <cell r="N274">
            <v>-125</v>
          </cell>
          <cell r="O274">
            <v>-125</v>
          </cell>
          <cell r="P274">
            <v>33.360000610351598</v>
          </cell>
          <cell r="V274">
            <v>-4170</v>
          </cell>
          <cell r="W274">
            <v>-4170</v>
          </cell>
          <cell r="X274" t="str">
            <v>R8-WSCC-N</v>
          </cell>
          <cell r="Y274" t="str">
            <v>COB N/S</v>
          </cell>
        </row>
        <row r="275">
          <cell r="B275" t="str">
            <v>PUGETSOUENE</v>
          </cell>
          <cell r="C275" t="str">
            <v>P</v>
          </cell>
          <cell r="D275">
            <v>36422</v>
          </cell>
          <cell r="E275">
            <v>244637.1</v>
          </cell>
          <cell r="F275" t="str">
            <v>EPMI-ST-CA</v>
          </cell>
          <cell r="G275" t="str">
            <v>95001154-2</v>
          </cell>
          <cell r="H275">
            <v>5</v>
          </cell>
          <cell r="I275">
            <v>6</v>
          </cell>
          <cell r="J275">
            <v>1</v>
          </cell>
          <cell r="K275">
            <v>0</v>
          </cell>
          <cell r="L275">
            <v>0</v>
          </cell>
          <cell r="M275">
            <v>0</v>
          </cell>
          <cell r="N275">
            <v>-75</v>
          </cell>
          <cell r="O275">
            <v>-75</v>
          </cell>
          <cell r="P275">
            <v>36.259998321533203</v>
          </cell>
          <cell r="V275">
            <v>-2719.5</v>
          </cell>
          <cell r="W275">
            <v>-2719.5</v>
          </cell>
          <cell r="X275" t="str">
            <v>R8-WSCC-N</v>
          </cell>
          <cell r="Y275" t="str">
            <v>COB N/S</v>
          </cell>
        </row>
        <row r="276">
          <cell r="B276" t="str">
            <v>PUGETSOUENE</v>
          </cell>
          <cell r="C276" t="str">
            <v>P</v>
          </cell>
          <cell r="D276">
            <v>36422</v>
          </cell>
          <cell r="E276">
            <v>244637.1</v>
          </cell>
          <cell r="F276" t="str">
            <v>EPMI-ST-CA</v>
          </cell>
          <cell r="G276" t="str">
            <v>95001154-2</v>
          </cell>
          <cell r="H276">
            <v>23</v>
          </cell>
          <cell r="I276">
            <v>24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-100</v>
          </cell>
          <cell r="O276">
            <v>-100</v>
          </cell>
          <cell r="P276">
            <v>33.430000305175803</v>
          </cell>
          <cell r="V276">
            <v>-3343</v>
          </cell>
          <cell r="W276">
            <v>-3343</v>
          </cell>
          <cell r="X276" t="str">
            <v>R8-WSCC-N</v>
          </cell>
          <cell r="Y276" t="str">
            <v>COB N/S</v>
          </cell>
        </row>
        <row r="277">
          <cell r="B277" t="str">
            <v>PUGETSOUENE</v>
          </cell>
          <cell r="C277" t="str">
            <v>P</v>
          </cell>
          <cell r="D277">
            <v>36423</v>
          </cell>
          <cell r="E277">
            <v>222872.1</v>
          </cell>
          <cell r="F277" t="str">
            <v>EPMI-LT-SW</v>
          </cell>
          <cell r="G277" t="str">
            <v>95001154-2</v>
          </cell>
          <cell r="H277">
            <v>6</v>
          </cell>
          <cell r="I277">
            <v>22</v>
          </cell>
          <cell r="J277">
            <v>16</v>
          </cell>
          <cell r="K277">
            <v>0</v>
          </cell>
          <cell r="L277">
            <v>0</v>
          </cell>
          <cell r="M277">
            <v>0</v>
          </cell>
          <cell r="N277">
            <v>-400</v>
          </cell>
          <cell r="O277">
            <v>-400</v>
          </cell>
          <cell r="P277">
            <v>43</v>
          </cell>
          <cell r="V277">
            <v>-17200</v>
          </cell>
          <cell r="W277">
            <v>-17200</v>
          </cell>
          <cell r="X277" t="str">
            <v>R9-MID-COLUMBIA</v>
          </cell>
          <cell r="Y277" t="str">
            <v>MID COLUMBIA</v>
          </cell>
        </row>
        <row r="278">
          <cell r="B278" t="str">
            <v>PUGETSOUENE</v>
          </cell>
          <cell r="C278" t="str">
            <v>P</v>
          </cell>
          <cell r="D278">
            <v>36423</v>
          </cell>
          <cell r="E278">
            <v>224597.8</v>
          </cell>
          <cell r="F278" t="str">
            <v>EPMI-LT-NW</v>
          </cell>
          <cell r="G278" t="str">
            <v>95001154-2</v>
          </cell>
          <cell r="H278">
            <v>6</v>
          </cell>
          <cell r="I278">
            <v>22</v>
          </cell>
          <cell r="J278">
            <v>16</v>
          </cell>
          <cell r="K278">
            <v>0</v>
          </cell>
          <cell r="L278">
            <v>0</v>
          </cell>
          <cell r="M278">
            <v>0</v>
          </cell>
          <cell r="N278">
            <v>-800</v>
          </cell>
          <cell r="O278">
            <v>-800</v>
          </cell>
          <cell r="P278">
            <v>30.030000686645501</v>
          </cell>
          <cell r="V278">
            <v>-24024</v>
          </cell>
          <cell r="W278">
            <v>-24024</v>
          </cell>
          <cell r="X278" t="str">
            <v>R9-MID-COLUMBIA</v>
          </cell>
          <cell r="Y278" t="str">
            <v>MID COLUMBIA</v>
          </cell>
        </row>
        <row r="279">
          <cell r="B279" t="str">
            <v>PUGETSOUENE</v>
          </cell>
          <cell r="C279" t="str">
            <v>P</v>
          </cell>
          <cell r="D279">
            <v>36423</v>
          </cell>
          <cell r="E279">
            <v>225500.1</v>
          </cell>
          <cell r="F279" t="str">
            <v>EPMI-LT-NW</v>
          </cell>
          <cell r="G279" t="str">
            <v>95001154-2</v>
          </cell>
          <cell r="H279">
            <v>6</v>
          </cell>
          <cell r="I279">
            <v>22</v>
          </cell>
          <cell r="J279">
            <v>16</v>
          </cell>
          <cell r="K279">
            <v>0</v>
          </cell>
          <cell r="L279">
            <v>0</v>
          </cell>
          <cell r="M279">
            <v>0</v>
          </cell>
          <cell r="N279">
            <v>-400</v>
          </cell>
          <cell r="O279">
            <v>-400</v>
          </cell>
          <cell r="P279">
            <v>43.25</v>
          </cell>
          <cell r="V279">
            <v>-17300</v>
          </cell>
          <cell r="W279">
            <v>-17300</v>
          </cell>
          <cell r="X279" t="str">
            <v>R9-MID-COLUMBIA</v>
          </cell>
          <cell r="Y279" t="str">
            <v>MID COLUMBIA</v>
          </cell>
        </row>
        <row r="280">
          <cell r="B280" t="str">
            <v>PUGETSOUENE</v>
          </cell>
          <cell r="C280" t="str">
            <v>P</v>
          </cell>
          <cell r="D280">
            <v>36423</v>
          </cell>
          <cell r="E280">
            <v>226204.1</v>
          </cell>
          <cell r="F280" t="str">
            <v>EPMI-LT-NW</v>
          </cell>
          <cell r="G280" t="str">
            <v>95001154-2</v>
          </cell>
          <cell r="H280">
            <v>6</v>
          </cell>
          <cell r="I280">
            <v>22</v>
          </cell>
          <cell r="J280">
            <v>16</v>
          </cell>
          <cell r="K280">
            <v>0</v>
          </cell>
          <cell r="L280">
            <v>0</v>
          </cell>
          <cell r="M280">
            <v>0</v>
          </cell>
          <cell r="N280">
            <v>-400</v>
          </cell>
          <cell r="O280">
            <v>-400</v>
          </cell>
          <cell r="P280">
            <v>44.75</v>
          </cell>
          <cell r="V280">
            <v>-17900</v>
          </cell>
          <cell r="W280">
            <v>-17900</v>
          </cell>
          <cell r="X280" t="str">
            <v>R8-WSCC-N</v>
          </cell>
          <cell r="Y280" t="str">
            <v>COB N/S</v>
          </cell>
        </row>
        <row r="281">
          <cell r="B281" t="str">
            <v>PUGETSOUENE</v>
          </cell>
          <cell r="C281" t="str">
            <v>P</v>
          </cell>
          <cell r="D281">
            <v>36423</v>
          </cell>
          <cell r="E281">
            <v>230859.1</v>
          </cell>
          <cell r="F281" t="str">
            <v>EPMI-LT-NW</v>
          </cell>
          <cell r="G281" t="str">
            <v>95001154-2</v>
          </cell>
          <cell r="H281">
            <v>6</v>
          </cell>
          <cell r="I281">
            <v>22</v>
          </cell>
          <cell r="J281">
            <v>16</v>
          </cell>
          <cell r="K281">
            <v>0</v>
          </cell>
          <cell r="L281">
            <v>0</v>
          </cell>
          <cell r="M281">
            <v>0</v>
          </cell>
          <cell r="N281">
            <v>-800</v>
          </cell>
          <cell r="O281">
            <v>-800</v>
          </cell>
          <cell r="P281">
            <v>39.5</v>
          </cell>
          <cell r="V281">
            <v>-31600</v>
          </cell>
          <cell r="W281">
            <v>-31600</v>
          </cell>
          <cell r="X281" t="str">
            <v>R9-MID-COLUMBIA</v>
          </cell>
          <cell r="Y281" t="str">
            <v>MID COLUMBIA</v>
          </cell>
        </row>
        <row r="282">
          <cell r="B282" t="str">
            <v>PUGETSOUENE</v>
          </cell>
          <cell r="C282" t="str">
            <v>P</v>
          </cell>
          <cell r="D282">
            <v>36423</v>
          </cell>
          <cell r="E282">
            <v>237238.1</v>
          </cell>
          <cell r="F282" t="str">
            <v>EPMI-LT-NW</v>
          </cell>
          <cell r="G282" t="str">
            <v>95001154-2</v>
          </cell>
          <cell r="H282">
            <v>6</v>
          </cell>
          <cell r="I282">
            <v>22</v>
          </cell>
          <cell r="J282">
            <v>16</v>
          </cell>
          <cell r="K282">
            <v>0</v>
          </cell>
          <cell r="L282">
            <v>0</v>
          </cell>
          <cell r="M282">
            <v>0</v>
          </cell>
          <cell r="N282">
            <v>-400</v>
          </cell>
          <cell r="O282">
            <v>-400</v>
          </cell>
          <cell r="P282">
            <v>38.200000000000003</v>
          </cell>
          <cell r="V282">
            <v>-15280</v>
          </cell>
          <cell r="W282">
            <v>-15280</v>
          </cell>
          <cell r="X282" t="str">
            <v>R8-WSCC-N</v>
          </cell>
          <cell r="Y282" t="str">
            <v>COB N/S</v>
          </cell>
        </row>
        <row r="283">
          <cell r="B283" t="str">
            <v>PUGETSOUENE</v>
          </cell>
          <cell r="C283" t="str">
            <v>P</v>
          </cell>
          <cell r="D283">
            <v>36423</v>
          </cell>
          <cell r="E283">
            <v>237882.1</v>
          </cell>
          <cell r="F283" t="str">
            <v>EPMI-ST-NW</v>
          </cell>
          <cell r="G283" t="str">
            <v>95001154-2</v>
          </cell>
          <cell r="H283">
            <v>6</v>
          </cell>
          <cell r="I283">
            <v>22</v>
          </cell>
          <cell r="J283">
            <v>16</v>
          </cell>
          <cell r="K283">
            <v>0</v>
          </cell>
          <cell r="L283">
            <v>0</v>
          </cell>
          <cell r="M283">
            <v>0</v>
          </cell>
          <cell r="N283">
            <v>-400</v>
          </cell>
          <cell r="O283">
            <v>-400</v>
          </cell>
          <cell r="P283">
            <v>36.75</v>
          </cell>
          <cell r="V283">
            <v>-14700</v>
          </cell>
          <cell r="W283">
            <v>-14700</v>
          </cell>
          <cell r="X283" t="str">
            <v>R8-WSCC-N</v>
          </cell>
          <cell r="Y283" t="str">
            <v>COB N/S</v>
          </cell>
        </row>
        <row r="284">
          <cell r="B284" t="str">
            <v>PUGETSOUENE</v>
          </cell>
          <cell r="C284" t="str">
            <v>P</v>
          </cell>
          <cell r="D284">
            <v>36423</v>
          </cell>
          <cell r="E284">
            <v>237883.1</v>
          </cell>
          <cell r="F284" t="str">
            <v>EPMI-ST-NW</v>
          </cell>
          <cell r="G284" t="str">
            <v>95001154-2</v>
          </cell>
          <cell r="H284">
            <v>6</v>
          </cell>
          <cell r="I284">
            <v>22</v>
          </cell>
          <cell r="J284">
            <v>16</v>
          </cell>
          <cell r="K284">
            <v>0</v>
          </cell>
          <cell r="L284">
            <v>0</v>
          </cell>
          <cell r="M284">
            <v>0</v>
          </cell>
          <cell r="N284">
            <v>-400</v>
          </cell>
          <cell r="O284">
            <v>-400</v>
          </cell>
          <cell r="P284">
            <v>37</v>
          </cell>
          <cell r="V284">
            <v>-14800</v>
          </cell>
          <cell r="W284">
            <v>-14800</v>
          </cell>
          <cell r="X284" t="str">
            <v>R8-WSCC-N</v>
          </cell>
          <cell r="Y284" t="str">
            <v>COB N/S</v>
          </cell>
        </row>
        <row r="285">
          <cell r="B285" t="str">
            <v>PUGETSOUENE</v>
          </cell>
          <cell r="C285" t="str">
            <v>P</v>
          </cell>
          <cell r="D285">
            <v>36423</v>
          </cell>
          <cell r="E285">
            <v>238042.1</v>
          </cell>
          <cell r="F285" t="str">
            <v>EPMI-LT-NW</v>
          </cell>
          <cell r="G285" t="str">
            <v>95001154-2</v>
          </cell>
          <cell r="H285">
            <v>6</v>
          </cell>
          <cell r="I285">
            <v>22</v>
          </cell>
          <cell r="J285">
            <v>16</v>
          </cell>
          <cell r="K285">
            <v>0</v>
          </cell>
          <cell r="L285">
            <v>0</v>
          </cell>
          <cell r="M285">
            <v>0</v>
          </cell>
          <cell r="N285">
            <v>-400</v>
          </cell>
          <cell r="O285">
            <v>-400</v>
          </cell>
          <cell r="P285">
            <v>36.700000000000003</v>
          </cell>
          <cell r="V285">
            <v>-14680</v>
          </cell>
          <cell r="W285">
            <v>-14680</v>
          </cell>
          <cell r="X285" t="str">
            <v>R8-WSCC-N</v>
          </cell>
          <cell r="Y285" t="str">
            <v>COB N/S</v>
          </cell>
        </row>
        <row r="286">
          <cell r="B286" t="str">
            <v>PUGETSOUENE</v>
          </cell>
          <cell r="C286" t="str">
            <v>P</v>
          </cell>
          <cell r="D286">
            <v>36423</v>
          </cell>
          <cell r="E286">
            <v>238236.1</v>
          </cell>
          <cell r="F286" t="str">
            <v>EPMI-ST-NW</v>
          </cell>
          <cell r="G286" t="str">
            <v>95001154-2</v>
          </cell>
          <cell r="H286">
            <v>6</v>
          </cell>
          <cell r="I286">
            <v>22</v>
          </cell>
          <cell r="J286">
            <v>16</v>
          </cell>
          <cell r="K286">
            <v>0</v>
          </cell>
          <cell r="L286">
            <v>0</v>
          </cell>
          <cell r="M286">
            <v>0</v>
          </cell>
          <cell r="N286">
            <v>-800</v>
          </cell>
          <cell r="O286">
            <v>-800</v>
          </cell>
          <cell r="P286">
            <v>36.75</v>
          </cell>
          <cell r="V286">
            <v>-29400</v>
          </cell>
          <cell r="W286">
            <v>-29400</v>
          </cell>
          <cell r="X286" t="str">
            <v>R8-WSCC-N</v>
          </cell>
          <cell r="Y286" t="str">
            <v>COB N/S</v>
          </cell>
        </row>
        <row r="287">
          <cell r="B287" t="str">
            <v>PUGETSOUENE</v>
          </cell>
          <cell r="C287" t="str">
            <v>P</v>
          </cell>
          <cell r="D287">
            <v>36423</v>
          </cell>
          <cell r="E287">
            <v>241866.1</v>
          </cell>
          <cell r="F287" t="str">
            <v>EPMI-ST-NW</v>
          </cell>
          <cell r="G287" t="str">
            <v>95001154-2</v>
          </cell>
          <cell r="H287">
            <v>0</v>
          </cell>
          <cell r="I287">
            <v>6</v>
          </cell>
          <cell r="J287">
            <v>6</v>
          </cell>
          <cell r="K287">
            <v>0</v>
          </cell>
          <cell r="L287">
            <v>0</v>
          </cell>
          <cell r="M287">
            <v>0</v>
          </cell>
          <cell r="N287">
            <v>-150</v>
          </cell>
          <cell r="O287">
            <v>-150</v>
          </cell>
          <cell r="P287">
            <v>24</v>
          </cell>
          <cell r="V287">
            <v>-3600</v>
          </cell>
          <cell r="W287">
            <v>-3600</v>
          </cell>
          <cell r="X287" t="str">
            <v>R9-MID-COLUMBIA</v>
          </cell>
          <cell r="Y287" t="str">
            <v>MID COLUMBIA</v>
          </cell>
        </row>
        <row r="288">
          <cell r="B288" t="str">
            <v>PUGETSOUENE</v>
          </cell>
          <cell r="C288" t="str">
            <v>P</v>
          </cell>
          <cell r="D288">
            <v>36423</v>
          </cell>
          <cell r="E288">
            <v>241866.1</v>
          </cell>
          <cell r="F288" t="str">
            <v>EPMI-ST-NW</v>
          </cell>
          <cell r="G288" t="str">
            <v>95001154-2</v>
          </cell>
          <cell r="H288">
            <v>22</v>
          </cell>
          <cell r="I288">
            <v>24</v>
          </cell>
          <cell r="J288">
            <v>2</v>
          </cell>
          <cell r="K288">
            <v>0</v>
          </cell>
          <cell r="L288">
            <v>0</v>
          </cell>
          <cell r="M288">
            <v>0</v>
          </cell>
          <cell r="N288">
            <v>-50</v>
          </cell>
          <cell r="O288">
            <v>-50</v>
          </cell>
          <cell r="P288">
            <v>24</v>
          </cell>
          <cell r="V288">
            <v>-1200</v>
          </cell>
          <cell r="W288">
            <v>-1200</v>
          </cell>
          <cell r="X288" t="str">
            <v>R9-MID-COLUMBIA</v>
          </cell>
          <cell r="Y288" t="str">
            <v>MID COLUMBIA</v>
          </cell>
        </row>
        <row r="289">
          <cell r="B289" t="str">
            <v>PUGETSOUENE</v>
          </cell>
          <cell r="C289" t="str">
            <v>P</v>
          </cell>
          <cell r="D289">
            <v>36423</v>
          </cell>
          <cell r="E289">
            <v>244672.1</v>
          </cell>
          <cell r="F289" t="str">
            <v>EPMI-ST-CA</v>
          </cell>
          <cell r="G289" t="str">
            <v>95001154-2</v>
          </cell>
          <cell r="H289">
            <v>0</v>
          </cell>
          <cell r="I289">
            <v>1</v>
          </cell>
          <cell r="J289">
            <v>1</v>
          </cell>
          <cell r="K289">
            <v>0</v>
          </cell>
          <cell r="L289">
            <v>0</v>
          </cell>
          <cell r="M289">
            <v>0</v>
          </cell>
          <cell r="N289">
            <v>-50</v>
          </cell>
          <cell r="O289">
            <v>-50</v>
          </cell>
          <cell r="P289">
            <v>37.369998931884801</v>
          </cell>
          <cell r="V289">
            <v>-1868.5</v>
          </cell>
          <cell r="W289">
            <v>-1868.5</v>
          </cell>
          <cell r="X289" t="str">
            <v>R8-WSCC-N</v>
          </cell>
          <cell r="Y289" t="str">
            <v>COB N/S</v>
          </cell>
        </row>
        <row r="290">
          <cell r="B290" t="str">
            <v>PUGETSOUENE</v>
          </cell>
          <cell r="C290" t="str">
            <v>P</v>
          </cell>
          <cell r="D290">
            <v>36423</v>
          </cell>
          <cell r="E290">
            <v>244672.1</v>
          </cell>
          <cell r="F290" t="str">
            <v>EPMI-ST-CA</v>
          </cell>
          <cell r="G290" t="str">
            <v>95001154-2</v>
          </cell>
          <cell r="H290">
            <v>1</v>
          </cell>
          <cell r="I290">
            <v>2</v>
          </cell>
          <cell r="J290">
            <v>1</v>
          </cell>
          <cell r="K290">
            <v>0</v>
          </cell>
          <cell r="L290">
            <v>0</v>
          </cell>
          <cell r="M290">
            <v>0</v>
          </cell>
          <cell r="N290">
            <v>-100</v>
          </cell>
          <cell r="O290">
            <v>-100</v>
          </cell>
          <cell r="P290">
            <v>41.130001068115199</v>
          </cell>
          <cell r="V290">
            <v>-4113</v>
          </cell>
          <cell r="W290">
            <v>-4113</v>
          </cell>
          <cell r="X290" t="str">
            <v>R8-WSCC-N</v>
          </cell>
          <cell r="Y290" t="str">
            <v>COB N/S</v>
          </cell>
        </row>
        <row r="291">
          <cell r="B291" t="str">
            <v>PUGETSOUENE</v>
          </cell>
          <cell r="C291" t="str">
            <v>P</v>
          </cell>
          <cell r="D291">
            <v>36423</v>
          </cell>
          <cell r="E291">
            <v>244672.1</v>
          </cell>
          <cell r="F291" t="str">
            <v>EPMI-ST-CA</v>
          </cell>
          <cell r="G291" t="str">
            <v>95001154-2</v>
          </cell>
          <cell r="H291">
            <v>2</v>
          </cell>
          <cell r="I291">
            <v>3</v>
          </cell>
          <cell r="J291">
            <v>1</v>
          </cell>
          <cell r="K291">
            <v>0</v>
          </cell>
          <cell r="L291">
            <v>0</v>
          </cell>
          <cell r="M291">
            <v>0</v>
          </cell>
          <cell r="N291">
            <v>-100</v>
          </cell>
          <cell r="O291">
            <v>-100</v>
          </cell>
          <cell r="P291">
            <v>33.700000762939503</v>
          </cell>
          <cell r="V291">
            <v>-3370</v>
          </cell>
          <cell r="W291">
            <v>-3370</v>
          </cell>
          <cell r="X291" t="str">
            <v>R8-WSCC-N</v>
          </cell>
          <cell r="Y291" t="str">
            <v>COB N/S</v>
          </cell>
        </row>
        <row r="292">
          <cell r="B292" t="str">
            <v>PUGETSOUENE</v>
          </cell>
          <cell r="C292" t="str">
            <v>P</v>
          </cell>
          <cell r="D292">
            <v>36423</v>
          </cell>
          <cell r="E292">
            <v>244672.1</v>
          </cell>
          <cell r="F292" t="str">
            <v>EPMI-ST-CA</v>
          </cell>
          <cell r="G292" t="str">
            <v>95001154-2</v>
          </cell>
          <cell r="H292">
            <v>3</v>
          </cell>
          <cell r="I292">
            <v>4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-100</v>
          </cell>
          <cell r="O292">
            <v>-100</v>
          </cell>
          <cell r="P292">
            <v>33.689998626708999</v>
          </cell>
          <cell r="V292">
            <v>-3369</v>
          </cell>
          <cell r="W292">
            <v>-3369</v>
          </cell>
          <cell r="X292" t="str">
            <v>R8-WSCC-N</v>
          </cell>
          <cell r="Y292" t="str">
            <v>COB N/S</v>
          </cell>
        </row>
        <row r="293">
          <cell r="B293" t="str">
            <v>PUGETSOUENE</v>
          </cell>
          <cell r="C293" t="str">
            <v>P</v>
          </cell>
          <cell r="D293">
            <v>36423</v>
          </cell>
          <cell r="E293">
            <v>244672.1</v>
          </cell>
          <cell r="F293" t="str">
            <v>EPMI-ST-CA</v>
          </cell>
          <cell r="G293" t="str">
            <v>95001154-2</v>
          </cell>
          <cell r="H293">
            <v>4</v>
          </cell>
          <cell r="I293">
            <v>5</v>
          </cell>
          <cell r="J293">
            <v>1</v>
          </cell>
          <cell r="K293">
            <v>0</v>
          </cell>
          <cell r="L293">
            <v>0</v>
          </cell>
          <cell r="M293">
            <v>0</v>
          </cell>
          <cell r="N293">
            <v>-100</v>
          </cell>
          <cell r="O293">
            <v>-100</v>
          </cell>
          <cell r="P293">
            <v>34.470001220703097</v>
          </cell>
          <cell r="V293">
            <v>-3447</v>
          </cell>
          <cell r="W293">
            <v>-3447</v>
          </cell>
          <cell r="X293" t="str">
            <v>R8-WSCC-N</v>
          </cell>
          <cell r="Y293" t="str">
            <v>COB N/S</v>
          </cell>
        </row>
        <row r="294">
          <cell r="B294" t="str">
            <v>PUGETSOUENE</v>
          </cell>
          <cell r="C294" t="str">
            <v>P</v>
          </cell>
          <cell r="D294">
            <v>36423</v>
          </cell>
          <cell r="E294">
            <v>244672.1</v>
          </cell>
          <cell r="F294" t="str">
            <v>EPMI-ST-CA</v>
          </cell>
          <cell r="G294" t="str">
            <v>95001154-2</v>
          </cell>
          <cell r="H294">
            <v>5</v>
          </cell>
          <cell r="I294">
            <v>6</v>
          </cell>
          <cell r="J294">
            <v>1</v>
          </cell>
          <cell r="K294">
            <v>0</v>
          </cell>
          <cell r="L294">
            <v>0</v>
          </cell>
          <cell r="M294">
            <v>0</v>
          </cell>
          <cell r="N294">
            <v>-100</v>
          </cell>
          <cell r="O294">
            <v>-100</v>
          </cell>
          <cell r="P294">
            <v>34.389999389648402</v>
          </cell>
          <cell r="V294">
            <v>-3439</v>
          </cell>
          <cell r="W294">
            <v>-3439</v>
          </cell>
          <cell r="X294" t="str">
            <v>R8-WSCC-N</v>
          </cell>
          <cell r="Y294" t="str">
            <v>COB N/S</v>
          </cell>
        </row>
        <row r="295">
          <cell r="B295" t="str">
            <v>PUGETSOUENE</v>
          </cell>
          <cell r="C295" t="str">
            <v>P</v>
          </cell>
          <cell r="D295">
            <v>36423</v>
          </cell>
          <cell r="E295">
            <v>244672.1</v>
          </cell>
          <cell r="F295" t="str">
            <v>EPMI-ST-CA</v>
          </cell>
          <cell r="G295" t="str">
            <v>95001154-2</v>
          </cell>
          <cell r="H295">
            <v>6</v>
          </cell>
          <cell r="I295">
            <v>7</v>
          </cell>
          <cell r="J295">
            <v>1</v>
          </cell>
          <cell r="K295">
            <v>0</v>
          </cell>
          <cell r="L295">
            <v>0</v>
          </cell>
          <cell r="M295">
            <v>0</v>
          </cell>
          <cell r="N295">
            <v>-100</v>
          </cell>
          <cell r="O295">
            <v>-100</v>
          </cell>
          <cell r="P295">
            <v>41.0200004577637</v>
          </cell>
          <cell r="V295">
            <v>-4102</v>
          </cell>
          <cell r="W295">
            <v>-4102</v>
          </cell>
          <cell r="X295" t="str">
            <v>R8-WSCC-N</v>
          </cell>
          <cell r="Y295" t="str">
            <v>COB N/S</v>
          </cell>
        </row>
        <row r="296">
          <cell r="B296" t="str">
            <v>PUGETSOUENE</v>
          </cell>
          <cell r="C296" t="str">
            <v>P</v>
          </cell>
          <cell r="D296">
            <v>36424</v>
          </cell>
          <cell r="E296">
            <v>222872.1</v>
          </cell>
          <cell r="F296" t="str">
            <v>EPMI-LT-SW</v>
          </cell>
          <cell r="G296" t="str">
            <v>95001154-2</v>
          </cell>
          <cell r="H296">
            <v>6</v>
          </cell>
          <cell r="I296">
            <v>22</v>
          </cell>
          <cell r="J296">
            <v>16</v>
          </cell>
          <cell r="K296">
            <v>0</v>
          </cell>
          <cell r="L296">
            <v>0</v>
          </cell>
          <cell r="M296">
            <v>0</v>
          </cell>
          <cell r="N296">
            <v>-400</v>
          </cell>
          <cell r="O296">
            <v>-400</v>
          </cell>
          <cell r="P296">
            <v>43</v>
          </cell>
          <cell r="V296">
            <v>-17200</v>
          </cell>
          <cell r="W296">
            <v>-17200</v>
          </cell>
          <cell r="X296" t="str">
            <v>R9-MID-COLUMBIA</v>
          </cell>
          <cell r="Y296" t="str">
            <v>MID COLUMBIA</v>
          </cell>
        </row>
        <row r="297">
          <cell r="B297" t="str">
            <v>PUGETSOUENE</v>
          </cell>
          <cell r="C297" t="str">
            <v>P</v>
          </cell>
          <cell r="D297">
            <v>36424</v>
          </cell>
          <cell r="E297">
            <v>224597.9</v>
          </cell>
          <cell r="F297" t="str">
            <v>EPMI-LT-NW</v>
          </cell>
          <cell r="G297" t="str">
            <v>95001154-2</v>
          </cell>
          <cell r="H297">
            <v>6</v>
          </cell>
          <cell r="I297">
            <v>22</v>
          </cell>
          <cell r="J297">
            <v>16</v>
          </cell>
          <cell r="K297">
            <v>0</v>
          </cell>
          <cell r="L297">
            <v>0</v>
          </cell>
          <cell r="M297">
            <v>0</v>
          </cell>
          <cell r="N297">
            <v>-800</v>
          </cell>
          <cell r="O297">
            <v>-800</v>
          </cell>
          <cell r="P297">
            <v>30.469999313354499</v>
          </cell>
          <cell r="V297">
            <v>-24376</v>
          </cell>
          <cell r="W297">
            <v>-24376</v>
          </cell>
          <cell r="X297" t="str">
            <v>R9-MID-COLUMBIA</v>
          </cell>
          <cell r="Y297" t="str">
            <v>MID COLUMBIA</v>
          </cell>
        </row>
        <row r="298">
          <cell r="B298" t="str">
            <v>PUGETSOUENE</v>
          </cell>
          <cell r="C298" t="str">
            <v>P</v>
          </cell>
          <cell r="D298">
            <v>36424</v>
          </cell>
          <cell r="E298">
            <v>225500.1</v>
          </cell>
          <cell r="F298" t="str">
            <v>EPMI-LT-NW</v>
          </cell>
          <cell r="G298" t="str">
            <v>95001154-2</v>
          </cell>
          <cell r="H298">
            <v>6</v>
          </cell>
          <cell r="I298">
            <v>22</v>
          </cell>
          <cell r="J298">
            <v>16</v>
          </cell>
          <cell r="K298">
            <v>0</v>
          </cell>
          <cell r="L298">
            <v>0</v>
          </cell>
          <cell r="M298">
            <v>0</v>
          </cell>
          <cell r="N298">
            <v>-400</v>
          </cell>
          <cell r="O298">
            <v>-400</v>
          </cell>
          <cell r="P298">
            <v>43.25</v>
          </cell>
          <cell r="V298">
            <v>-17300</v>
          </cell>
          <cell r="W298">
            <v>-17300</v>
          </cell>
          <cell r="X298" t="str">
            <v>R9-MID-COLUMBIA</v>
          </cell>
          <cell r="Y298" t="str">
            <v>MID COLUMBIA</v>
          </cell>
        </row>
        <row r="299">
          <cell r="B299" t="str">
            <v>PUGETSOUENE</v>
          </cell>
          <cell r="C299" t="str">
            <v>P</v>
          </cell>
          <cell r="D299">
            <v>36424</v>
          </cell>
          <cell r="E299">
            <v>226204.1</v>
          </cell>
          <cell r="F299" t="str">
            <v>EPMI-LT-NW</v>
          </cell>
          <cell r="G299" t="str">
            <v>95001154-2</v>
          </cell>
          <cell r="H299">
            <v>6</v>
          </cell>
          <cell r="I299">
            <v>22</v>
          </cell>
          <cell r="J299">
            <v>16</v>
          </cell>
          <cell r="K299">
            <v>0</v>
          </cell>
          <cell r="L299">
            <v>0</v>
          </cell>
          <cell r="M299">
            <v>0</v>
          </cell>
          <cell r="N299">
            <v>-400</v>
          </cell>
          <cell r="O299">
            <v>-400</v>
          </cell>
          <cell r="P299">
            <v>44.75</v>
          </cell>
          <cell r="V299">
            <v>-17900</v>
          </cell>
          <cell r="W299">
            <v>-17900</v>
          </cell>
          <cell r="X299" t="str">
            <v>R8-WSCC-N</v>
          </cell>
          <cell r="Y299" t="str">
            <v>COB N/S</v>
          </cell>
        </row>
        <row r="300">
          <cell r="B300" t="str">
            <v>PUGETSOUENE</v>
          </cell>
          <cell r="C300" t="str">
            <v>P</v>
          </cell>
          <cell r="D300">
            <v>36424</v>
          </cell>
          <cell r="E300">
            <v>230859.1</v>
          </cell>
          <cell r="F300" t="str">
            <v>EPMI-LT-NW</v>
          </cell>
          <cell r="G300" t="str">
            <v>95001154-2</v>
          </cell>
          <cell r="H300">
            <v>6</v>
          </cell>
          <cell r="I300">
            <v>22</v>
          </cell>
          <cell r="J300">
            <v>16</v>
          </cell>
          <cell r="K300">
            <v>0</v>
          </cell>
          <cell r="L300">
            <v>0</v>
          </cell>
          <cell r="M300">
            <v>0</v>
          </cell>
          <cell r="N300">
            <v>-800</v>
          </cell>
          <cell r="O300">
            <v>-800</v>
          </cell>
          <cell r="P300">
            <v>39.5</v>
          </cell>
          <cell r="V300">
            <v>-31600</v>
          </cell>
          <cell r="W300">
            <v>-31600</v>
          </cell>
          <cell r="X300" t="str">
            <v>R9-MID-COLUMBIA</v>
          </cell>
          <cell r="Y300" t="str">
            <v>MID COLUMBIA</v>
          </cell>
        </row>
        <row r="301">
          <cell r="B301" t="str">
            <v>PUGETSOUENE</v>
          </cell>
          <cell r="C301" t="str">
            <v>P</v>
          </cell>
          <cell r="D301">
            <v>36424</v>
          </cell>
          <cell r="E301">
            <v>237238.1</v>
          </cell>
          <cell r="F301" t="str">
            <v>EPMI-LT-NW</v>
          </cell>
          <cell r="G301" t="str">
            <v>95001154-2</v>
          </cell>
          <cell r="H301">
            <v>6</v>
          </cell>
          <cell r="I301">
            <v>22</v>
          </cell>
          <cell r="J301">
            <v>16</v>
          </cell>
          <cell r="K301">
            <v>0</v>
          </cell>
          <cell r="L301">
            <v>0</v>
          </cell>
          <cell r="M301">
            <v>0</v>
          </cell>
          <cell r="N301">
            <v>-400</v>
          </cell>
          <cell r="O301">
            <v>-400</v>
          </cell>
          <cell r="P301">
            <v>38.200000000000003</v>
          </cell>
          <cell r="V301">
            <v>-15280</v>
          </cell>
          <cell r="W301">
            <v>-15280</v>
          </cell>
          <cell r="X301" t="str">
            <v>R8-WSCC-N</v>
          </cell>
          <cell r="Y301" t="str">
            <v>COB N/S</v>
          </cell>
        </row>
        <row r="302">
          <cell r="B302" t="str">
            <v>PUGETSOUENE</v>
          </cell>
          <cell r="C302" t="str">
            <v>P</v>
          </cell>
          <cell r="D302">
            <v>36424</v>
          </cell>
          <cell r="E302">
            <v>237882.1</v>
          </cell>
          <cell r="F302" t="str">
            <v>EPMI-ST-NW</v>
          </cell>
          <cell r="G302" t="str">
            <v>95001154-2</v>
          </cell>
          <cell r="H302">
            <v>6</v>
          </cell>
          <cell r="I302">
            <v>22</v>
          </cell>
          <cell r="J302">
            <v>16</v>
          </cell>
          <cell r="K302">
            <v>0</v>
          </cell>
          <cell r="L302">
            <v>0</v>
          </cell>
          <cell r="M302">
            <v>0</v>
          </cell>
          <cell r="N302">
            <v>-400</v>
          </cell>
          <cell r="O302">
            <v>-400</v>
          </cell>
          <cell r="P302">
            <v>36.75</v>
          </cell>
          <cell r="V302">
            <v>-14700</v>
          </cell>
          <cell r="W302">
            <v>-14700</v>
          </cell>
          <cell r="X302" t="str">
            <v>R8-WSCC-N</v>
          </cell>
          <cell r="Y302" t="str">
            <v>COB N/S</v>
          </cell>
        </row>
        <row r="303">
          <cell r="B303" t="str">
            <v>PUGETSOUENE</v>
          </cell>
          <cell r="C303" t="str">
            <v>P</v>
          </cell>
          <cell r="D303">
            <v>36424</v>
          </cell>
          <cell r="E303">
            <v>237883.1</v>
          </cell>
          <cell r="F303" t="str">
            <v>EPMI-ST-NW</v>
          </cell>
          <cell r="G303" t="str">
            <v>95001154-2</v>
          </cell>
          <cell r="H303">
            <v>6</v>
          </cell>
          <cell r="I303">
            <v>22</v>
          </cell>
          <cell r="J303">
            <v>16</v>
          </cell>
          <cell r="K303">
            <v>0</v>
          </cell>
          <cell r="L303">
            <v>0</v>
          </cell>
          <cell r="M303">
            <v>0</v>
          </cell>
          <cell r="N303">
            <v>-400</v>
          </cell>
          <cell r="O303">
            <v>-400</v>
          </cell>
          <cell r="P303">
            <v>37</v>
          </cell>
          <cell r="V303">
            <v>-14800</v>
          </cell>
          <cell r="W303">
            <v>-14800</v>
          </cell>
          <cell r="X303" t="str">
            <v>R8-WSCC-N</v>
          </cell>
          <cell r="Y303" t="str">
            <v>COB N/S</v>
          </cell>
        </row>
        <row r="304">
          <cell r="B304" t="str">
            <v>PUGETSOUENE</v>
          </cell>
          <cell r="C304" t="str">
            <v>P</v>
          </cell>
          <cell r="D304">
            <v>36424</v>
          </cell>
          <cell r="E304">
            <v>238042.1</v>
          </cell>
          <cell r="F304" t="str">
            <v>EPMI-LT-NW</v>
          </cell>
          <cell r="G304" t="str">
            <v>95001154-2</v>
          </cell>
          <cell r="H304">
            <v>6</v>
          </cell>
          <cell r="I304">
            <v>22</v>
          </cell>
          <cell r="J304">
            <v>16</v>
          </cell>
          <cell r="K304">
            <v>0</v>
          </cell>
          <cell r="L304">
            <v>0</v>
          </cell>
          <cell r="M304">
            <v>0</v>
          </cell>
          <cell r="N304">
            <v>-400</v>
          </cell>
          <cell r="O304">
            <v>-400</v>
          </cell>
          <cell r="P304">
            <v>36.700000000000003</v>
          </cell>
          <cell r="V304">
            <v>-14680</v>
          </cell>
          <cell r="W304">
            <v>-14680</v>
          </cell>
          <cell r="X304" t="str">
            <v>R8-WSCC-N</v>
          </cell>
          <cell r="Y304" t="str">
            <v>COB N/S</v>
          </cell>
        </row>
        <row r="305">
          <cell r="B305" t="str">
            <v>PUGETSOUENE</v>
          </cell>
          <cell r="C305" t="str">
            <v>P</v>
          </cell>
          <cell r="D305">
            <v>36424</v>
          </cell>
          <cell r="E305">
            <v>238236.1</v>
          </cell>
          <cell r="F305" t="str">
            <v>EPMI-ST-NW</v>
          </cell>
          <cell r="G305" t="str">
            <v>95001154-2</v>
          </cell>
          <cell r="H305">
            <v>6</v>
          </cell>
          <cell r="I305">
            <v>22</v>
          </cell>
          <cell r="J305">
            <v>16</v>
          </cell>
          <cell r="K305">
            <v>0</v>
          </cell>
          <cell r="L305">
            <v>0</v>
          </cell>
          <cell r="M305">
            <v>0</v>
          </cell>
          <cell r="N305">
            <v>-800</v>
          </cell>
          <cell r="O305">
            <v>-800</v>
          </cell>
          <cell r="P305">
            <v>36.75</v>
          </cell>
          <cell r="V305">
            <v>-29400</v>
          </cell>
          <cell r="W305">
            <v>-29400</v>
          </cell>
          <cell r="X305" t="str">
            <v>R8-WSCC-N</v>
          </cell>
          <cell r="Y305" t="str">
            <v>COB N/S</v>
          </cell>
        </row>
        <row r="306">
          <cell r="B306" t="str">
            <v>PUGETSOUENE</v>
          </cell>
          <cell r="C306" t="str">
            <v>P</v>
          </cell>
          <cell r="D306">
            <v>36424</v>
          </cell>
          <cell r="E306">
            <v>241866.1</v>
          </cell>
          <cell r="F306" t="str">
            <v>EPMI-ST-NW</v>
          </cell>
          <cell r="G306" t="str">
            <v>95001154-2</v>
          </cell>
          <cell r="H306">
            <v>0</v>
          </cell>
          <cell r="I306">
            <v>6</v>
          </cell>
          <cell r="J306">
            <v>6</v>
          </cell>
          <cell r="K306">
            <v>0</v>
          </cell>
          <cell r="L306">
            <v>0</v>
          </cell>
          <cell r="M306">
            <v>0</v>
          </cell>
          <cell r="N306">
            <v>-150</v>
          </cell>
          <cell r="O306">
            <v>-150</v>
          </cell>
          <cell r="P306">
            <v>24</v>
          </cell>
          <cell r="V306">
            <v>-3600</v>
          </cell>
          <cell r="W306">
            <v>-3600</v>
          </cell>
          <cell r="X306" t="str">
            <v>R9-MID-COLUMBIA</v>
          </cell>
          <cell r="Y306" t="str">
            <v>MID COLUMBIA</v>
          </cell>
        </row>
        <row r="307">
          <cell r="B307" t="str">
            <v>PUGETSOUENE</v>
          </cell>
          <cell r="C307" t="str">
            <v>P</v>
          </cell>
          <cell r="D307">
            <v>36424</v>
          </cell>
          <cell r="E307">
            <v>241866.1</v>
          </cell>
          <cell r="F307" t="str">
            <v>EPMI-ST-NW</v>
          </cell>
          <cell r="G307" t="str">
            <v>95001154-2</v>
          </cell>
          <cell r="H307">
            <v>22</v>
          </cell>
          <cell r="I307">
            <v>24</v>
          </cell>
          <cell r="J307">
            <v>2</v>
          </cell>
          <cell r="K307">
            <v>0</v>
          </cell>
          <cell r="L307">
            <v>0</v>
          </cell>
          <cell r="M307">
            <v>0</v>
          </cell>
          <cell r="N307">
            <v>-50</v>
          </cell>
          <cell r="O307">
            <v>-50</v>
          </cell>
          <cell r="P307">
            <v>24</v>
          </cell>
          <cell r="V307">
            <v>-1200</v>
          </cell>
          <cell r="W307">
            <v>-1200</v>
          </cell>
          <cell r="X307" t="str">
            <v>R9-MID-COLUMBIA</v>
          </cell>
          <cell r="Y307" t="str">
            <v>MID COLUMBIA</v>
          </cell>
        </row>
        <row r="308">
          <cell r="B308" t="str">
            <v>PUGETSOUENE</v>
          </cell>
          <cell r="C308" t="str">
            <v>P</v>
          </cell>
          <cell r="D308">
            <v>36424</v>
          </cell>
          <cell r="E308">
            <v>244401.1</v>
          </cell>
          <cell r="F308" t="str">
            <v>EPMI-ST-NW</v>
          </cell>
          <cell r="G308" t="str">
            <v>95001154-2</v>
          </cell>
          <cell r="H308">
            <v>6</v>
          </cell>
          <cell r="I308">
            <v>22</v>
          </cell>
          <cell r="J308">
            <v>16</v>
          </cell>
          <cell r="K308">
            <v>0</v>
          </cell>
          <cell r="L308">
            <v>0</v>
          </cell>
          <cell r="M308">
            <v>0</v>
          </cell>
          <cell r="N308">
            <v>-400</v>
          </cell>
          <cell r="O308">
            <v>-400</v>
          </cell>
          <cell r="P308">
            <v>33.5</v>
          </cell>
          <cell r="V308">
            <v>-13400</v>
          </cell>
          <cell r="W308">
            <v>-13400</v>
          </cell>
          <cell r="X308" t="str">
            <v>R9-MID-COLUMBIA</v>
          </cell>
          <cell r="Y308" t="str">
            <v>MID COLUMBIA</v>
          </cell>
        </row>
        <row r="309">
          <cell r="B309" t="str">
            <v>PUGETSOUENE</v>
          </cell>
          <cell r="C309" t="str">
            <v>P</v>
          </cell>
          <cell r="D309">
            <v>36424</v>
          </cell>
          <cell r="E309">
            <v>245041.1</v>
          </cell>
          <cell r="F309" t="str">
            <v>EPMI-ST-CA</v>
          </cell>
          <cell r="G309" t="str">
            <v>95001154-2</v>
          </cell>
          <cell r="H309">
            <v>0</v>
          </cell>
          <cell r="I309">
            <v>1</v>
          </cell>
          <cell r="J309">
            <v>1</v>
          </cell>
          <cell r="K309">
            <v>0</v>
          </cell>
          <cell r="L309">
            <v>0</v>
          </cell>
          <cell r="M309">
            <v>0</v>
          </cell>
          <cell r="N309">
            <v>-50</v>
          </cell>
          <cell r="O309">
            <v>-50</v>
          </cell>
          <cell r="P309">
            <v>53.240001678466797</v>
          </cell>
          <cell r="V309">
            <v>-2662</v>
          </cell>
          <cell r="W309">
            <v>-2662</v>
          </cell>
          <cell r="X309" t="str">
            <v>R8-WSCC-N</v>
          </cell>
          <cell r="Y309" t="str">
            <v>Captain Jack</v>
          </cell>
        </row>
        <row r="310">
          <cell r="B310" t="str">
            <v>PUGETSOUENE</v>
          </cell>
          <cell r="C310" t="str">
            <v>P</v>
          </cell>
          <cell r="D310">
            <v>36424</v>
          </cell>
          <cell r="E310">
            <v>245041.1</v>
          </cell>
          <cell r="F310" t="str">
            <v>EPMI-ST-CA</v>
          </cell>
          <cell r="G310" t="str">
            <v>95001154-2</v>
          </cell>
          <cell r="H310">
            <v>1</v>
          </cell>
          <cell r="I310">
            <v>2</v>
          </cell>
          <cell r="J310">
            <v>1</v>
          </cell>
          <cell r="K310">
            <v>0</v>
          </cell>
          <cell r="L310">
            <v>0</v>
          </cell>
          <cell r="M310">
            <v>0</v>
          </cell>
          <cell r="N310">
            <v>-50</v>
          </cell>
          <cell r="O310">
            <v>-50</v>
          </cell>
          <cell r="P310">
            <v>43.959999084472699</v>
          </cell>
          <cell r="V310">
            <v>-2198</v>
          </cell>
          <cell r="W310">
            <v>-2198</v>
          </cell>
          <cell r="X310" t="str">
            <v>R8-WSCC-N</v>
          </cell>
          <cell r="Y310" t="str">
            <v>Captain Jack</v>
          </cell>
        </row>
        <row r="311">
          <cell r="B311" t="str">
            <v>PUGETSOUENE</v>
          </cell>
          <cell r="C311" t="str">
            <v>P</v>
          </cell>
          <cell r="D311">
            <v>36424</v>
          </cell>
          <cell r="E311">
            <v>245041.1</v>
          </cell>
          <cell r="F311" t="str">
            <v>EPMI-ST-CA</v>
          </cell>
          <cell r="G311" t="str">
            <v>95001154-2</v>
          </cell>
          <cell r="H311">
            <v>3</v>
          </cell>
          <cell r="I311">
            <v>4</v>
          </cell>
          <cell r="J311">
            <v>1</v>
          </cell>
          <cell r="K311">
            <v>0</v>
          </cell>
          <cell r="L311">
            <v>0</v>
          </cell>
          <cell r="M311">
            <v>0</v>
          </cell>
          <cell r="N311">
            <v>-50</v>
          </cell>
          <cell r="O311">
            <v>-50</v>
          </cell>
          <cell r="P311">
            <v>35.740001678466797</v>
          </cell>
          <cell r="V311">
            <v>-1787</v>
          </cell>
          <cell r="W311">
            <v>-1787</v>
          </cell>
          <cell r="X311" t="str">
            <v>R8-WSCC-N</v>
          </cell>
          <cell r="Y311" t="str">
            <v>Captain Jack</v>
          </cell>
        </row>
        <row r="312">
          <cell r="B312" t="str">
            <v>PUGETSOUENE</v>
          </cell>
          <cell r="C312" t="str">
            <v>P</v>
          </cell>
          <cell r="D312">
            <v>36424</v>
          </cell>
          <cell r="E312">
            <v>245041.1</v>
          </cell>
          <cell r="F312" t="str">
            <v>EPMI-ST-CA</v>
          </cell>
          <cell r="G312" t="str">
            <v>95001154-2</v>
          </cell>
          <cell r="H312">
            <v>4</v>
          </cell>
          <cell r="I312">
            <v>5</v>
          </cell>
          <cell r="J312">
            <v>1</v>
          </cell>
          <cell r="K312">
            <v>0</v>
          </cell>
          <cell r="L312">
            <v>0</v>
          </cell>
          <cell r="M312">
            <v>0</v>
          </cell>
          <cell r="N312">
            <v>-50</v>
          </cell>
          <cell r="O312">
            <v>-50</v>
          </cell>
          <cell r="P312">
            <v>29.940000534057599</v>
          </cell>
          <cell r="V312">
            <v>-1497</v>
          </cell>
          <cell r="W312">
            <v>-1497</v>
          </cell>
          <cell r="X312" t="str">
            <v>R8-WSCC-N</v>
          </cell>
          <cell r="Y312" t="str">
            <v>Captain Jack</v>
          </cell>
        </row>
        <row r="313">
          <cell r="B313" t="str">
            <v>PUGETSOUENE</v>
          </cell>
          <cell r="C313" t="str">
            <v>P</v>
          </cell>
          <cell r="D313">
            <v>36424</v>
          </cell>
          <cell r="E313">
            <v>245041.1</v>
          </cell>
          <cell r="F313" t="str">
            <v>EPMI-ST-CA</v>
          </cell>
          <cell r="G313" t="str">
            <v>95001154-2</v>
          </cell>
          <cell r="H313">
            <v>1</v>
          </cell>
          <cell r="I313">
            <v>2</v>
          </cell>
          <cell r="J313">
            <v>1</v>
          </cell>
          <cell r="K313">
            <v>0</v>
          </cell>
          <cell r="L313">
            <v>0</v>
          </cell>
          <cell r="M313">
            <v>0</v>
          </cell>
          <cell r="N313">
            <v>-200</v>
          </cell>
          <cell r="O313">
            <v>-200</v>
          </cell>
          <cell r="P313">
            <v>43.959999084472699</v>
          </cell>
          <cell r="V313">
            <v>-8792</v>
          </cell>
          <cell r="W313">
            <v>-8792</v>
          </cell>
          <cell r="X313" t="str">
            <v>R8-WSCC-N</v>
          </cell>
          <cell r="Y313" t="str">
            <v>Malin</v>
          </cell>
        </row>
        <row r="314">
          <cell r="B314" t="str">
            <v>PUGETSOUENE</v>
          </cell>
          <cell r="C314" t="str">
            <v>P</v>
          </cell>
          <cell r="D314">
            <v>36424</v>
          </cell>
          <cell r="E314">
            <v>245041.1</v>
          </cell>
          <cell r="F314" t="str">
            <v>EPMI-ST-CA</v>
          </cell>
          <cell r="G314" t="str">
            <v>95001154-2</v>
          </cell>
          <cell r="H314">
            <v>3</v>
          </cell>
          <cell r="I314">
            <v>4</v>
          </cell>
          <cell r="J314">
            <v>1</v>
          </cell>
          <cell r="K314">
            <v>0</v>
          </cell>
          <cell r="L314">
            <v>0</v>
          </cell>
          <cell r="M314">
            <v>0</v>
          </cell>
          <cell r="N314">
            <v>-200</v>
          </cell>
          <cell r="O314">
            <v>-200</v>
          </cell>
          <cell r="P314">
            <v>35.740001678466797</v>
          </cell>
          <cell r="V314">
            <v>-7148</v>
          </cell>
          <cell r="W314">
            <v>-7148</v>
          </cell>
          <cell r="X314" t="str">
            <v>R8-WSCC-N</v>
          </cell>
          <cell r="Y314" t="str">
            <v>Malin</v>
          </cell>
        </row>
        <row r="315">
          <cell r="B315" t="str">
            <v>PUGETSOUENE</v>
          </cell>
          <cell r="C315" t="str">
            <v>P</v>
          </cell>
          <cell r="D315">
            <v>36424</v>
          </cell>
          <cell r="E315">
            <v>245041.1</v>
          </cell>
          <cell r="F315" t="str">
            <v>EPMI-ST-CA</v>
          </cell>
          <cell r="G315" t="str">
            <v>95001154-2</v>
          </cell>
          <cell r="H315">
            <v>4</v>
          </cell>
          <cell r="I315">
            <v>5</v>
          </cell>
          <cell r="J315">
            <v>1</v>
          </cell>
          <cell r="K315">
            <v>0</v>
          </cell>
          <cell r="L315">
            <v>0</v>
          </cell>
          <cell r="M315">
            <v>0</v>
          </cell>
          <cell r="N315">
            <v>-200</v>
          </cell>
          <cell r="O315">
            <v>-200</v>
          </cell>
          <cell r="P315">
            <v>29.940000534057599</v>
          </cell>
          <cell r="V315">
            <v>-5988</v>
          </cell>
          <cell r="W315">
            <v>-5988</v>
          </cell>
          <cell r="X315" t="str">
            <v>R8-WSCC-N</v>
          </cell>
          <cell r="Y315" t="str">
            <v>Malin</v>
          </cell>
        </row>
        <row r="316">
          <cell r="B316" t="str">
            <v>PUGETSOUENE</v>
          </cell>
          <cell r="C316" t="str">
            <v>P</v>
          </cell>
          <cell r="D316">
            <v>36424</v>
          </cell>
          <cell r="E316">
            <v>245041.1</v>
          </cell>
          <cell r="F316" t="str">
            <v>EPMI-ST-CA</v>
          </cell>
          <cell r="G316" t="str">
            <v>95001154-2</v>
          </cell>
          <cell r="H316">
            <v>9</v>
          </cell>
          <cell r="I316">
            <v>10</v>
          </cell>
          <cell r="J316">
            <v>1</v>
          </cell>
          <cell r="K316">
            <v>0</v>
          </cell>
          <cell r="L316">
            <v>0</v>
          </cell>
          <cell r="M316">
            <v>0</v>
          </cell>
          <cell r="N316">
            <v>-200</v>
          </cell>
          <cell r="O316">
            <v>-200</v>
          </cell>
          <cell r="P316">
            <v>42.159999847412102</v>
          </cell>
          <cell r="V316">
            <v>-8432</v>
          </cell>
          <cell r="W316">
            <v>-8432</v>
          </cell>
          <cell r="X316" t="str">
            <v>R8-WSCC-N</v>
          </cell>
          <cell r="Y316" t="str">
            <v>Malin</v>
          </cell>
        </row>
        <row r="317">
          <cell r="B317" t="str">
            <v>PUGETSOUENE</v>
          </cell>
          <cell r="C317" t="str">
            <v>P</v>
          </cell>
          <cell r="D317">
            <v>36424</v>
          </cell>
          <cell r="E317">
            <v>245041.1</v>
          </cell>
          <cell r="F317" t="str">
            <v>EPMI-ST-CA</v>
          </cell>
          <cell r="G317" t="str">
            <v>95001154-2</v>
          </cell>
          <cell r="H317">
            <v>10</v>
          </cell>
          <cell r="I317">
            <v>11</v>
          </cell>
          <cell r="J317">
            <v>1</v>
          </cell>
          <cell r="K317">
            <v>0</v>
          </cell>
          <cell r="L317">
            <v>0</v>
          </cell>
          <cell r="M317">
            <v>0</v>
          </cell>
          <cell r="N317">
            <v>-200</v>
          </cell>
          <cell r="O317">
            <v>-200</v>
          </cell>
          <cell r="P317">
            <v>35.849998474121101</v>
          </cell>
          <cell r="V317">
            <v>-7170</v>
          </cell>
          <cell r="W317">
            <v>-7170</v>
          </cell>
          <cell r="X317" t="str">
            <v>R8-WSCC-N</v>
          </cell>
          <cell r="Y317" t="str">
            <v>Malin</v>
          </cell>
        </row>
        <row r="318">
          <cell r="B318" t="str">
            <v>PUGETSOUENE</v>
          </cell>
          <cell r="C318" t="str">
            <v>P</v>
          </cell>
          <cell r="D318">
            <v>36424</v>
          </cell>
          <cell r="E318">
            <v>245041.1</v>
          </cell>
          <cell r="F318" t="str">
            <v>EPMI-ST-CA</v>
          </cell>
          <cell r="G318" t="str">
            <v>95001154-2</v>
          </cell>
          <cell r="H318">
            <v>11</v>
          </cell>
          <cell r="I318">
            <v>12</v>
          </cell>
          <cell r="J318">
            <v>1</v>
          </cell>
          <cell r="K318">
            <v>0</v>
          </cell>
          <cell r="L318">
            <v>0</v>
          </cell>
          <cell r="M318">
            <v>0</v>
          </cell>
          <cell r="N318">
            <v>-200</v>
          </cell>
          <cell r="O318">
            <v>-200</v>
          </cell>
          <cell r="P318">
            <v>36.810001373291001</v>
          </cell>
          <cell r="V318">
            <v>-7362</v>
          </cell>
          <cell r="W318">
            <v>-7362</v>
          </cell>
          <cell r="X318" t="str">
            <v>R8-WSCC-N</v>
          </cell>
          <cell r="Y318" t="str">
            <v>Malin</v>
          </cell>
        </row>
        <row r="319">
          <cell r="B319" t="str">
            <v>PUGETSOUENE</v>
          </cell>
          <cell r="C319" t="str">
            <v>P</v>
          </cell>
          <cell r="D319">
            <v>36424</v>
          </cell>
          <cell r="E319">
            <v>245041.1</v>
          </cell>
          <cell r="F319" t="str">
            <v>EPMI-ST-CA</v>
          </cell>
          <cell r="G319" t="str">
            <v>95001154-2</v>
          </cell>
          <cell r="H319">
            <v>12</v>
          </cell>
          <cell r="I319">
            <v>13</v>
          </cell>
          <cell r="J319">
            <v>1</v>
          </cell>
          <cell r="K319">
            <v>0</v>
          </cell>
          <cell r="L319">
            <v>0</v>
          </cell>
          <cell r="M319">
            <v>0</v>
          </cell>
          <cell r="N319">
            <v>-200</v>
          </cell>
          <cell r="O319">
            <v>-200</v>
          </cell>
          <cell r="P319">
            <v>35.290000915527301</v>
          </cell>
          <cell r="V319">
            <v>-7058</v>
          </cell>
          <cell r="W319">
            <v>-7058</v>
          </cell>
          <cell r="X319" t="str">
            <v>R8-WSCC-N</v>
          </cell>
          <cell r="Y319" t="str">
            <v>Malin</v>
          </cell>
        </row>
        <row r="320">
          <cell r="B320" t="str">
            <v>PUGETSOUENE</v>
          </cell>
          <cell r="C320" t="str">
            <v>P</v>
          </cell>
          <cell r="D320">
            <v>36424</v>
          </cell>
          <cell r="E320">
            <v>245041.1</v>
          </cell>
          <cell r="F320" t="str">
            <v>EPMI-ST-CA</v>
          </cell>
          <cell r="G320" t="str">
            <v>95001154-2</v>
          </cell>
          <cell r="H320">
            <v>13</v>
          </cell>
          <cell r="I320">
            <v>14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-200</v>
          </cell>
          <cell r="O320">
            <v>-200</v>
          </cell>
          <cell r="P320">
            <v>35.599998474121101</v>
          </cell>
          <cell r="V320">
            <v>-7120</v>
          </cell>
          <cell r="W320">
            <v>-7120</v>
          </cell>
          <cell r="X320" t="str">
            <v>R8-WSCC-N</v>
          </cell>
          <cell r="Y320" t="str">
            <v>Malin</v>
          </cell>
        </row>
        <row r="321">
          <cell r="B321" t="str">
            <v>PUGETSOUENE</v>
          </cell>
          <cell r="C321" t="str">
            <v>P</v>
          </cell>
          <cell r="D321">
            <v>36424</v>
          </cell>
          <cell r="E321">
            <v>245041.1</v>
          </cell>
          <cell r="F321" t="str">
            <v>EPMI-ST-CA</v>
          </cell>
          <cell r="G321" t="str">
            <v>95001154-2</v>
          </cell>
          <cell r="H321">
            <v>14</v>
          </cell>
          <cell r="I321">
            <v>15</v>
          </cell>
          <cell r="J321">
            <v>1</v>
          </cell>
          <cell r="K321">
            <v>0</v>
          </cell>
          <cell r="L321">
            <v>0</v>
          </cell>
          <cell r="M321">
            <v>0</v>
          </cell>
          <cell r="N321">
            <v>-200</v>
          </cell>
          <cell r="O321">
            <v>-200</v>
          </cell>
          <cell r="P321">
            <v>41.930000305175803</v>
          </cell>
          <cell r="V321">
            <v>-8386</v>
          </cell>
          <cell r="W321">
            <v>-8386</v>
          </cell>
          <cell r="X321" t="str">
            <v>R8-WSCC-N</v>
          </cell>
          <cell r="Y321" t="str">
            <v>Malin</v>
          </cell>
        </row>
        <row r="322">
          <cell r="B322" t="str">
            <v>PUGETSOUENE</v>
          </cell>
          <cell r="C322" t="str">
            <v>P</v>
          </cell>
          <cell r="D322">
            <v>36424</v>
          </cell>
          <cell r="E322">
            <v>245041.1</v>
          </cell>
          <cell r="F322" t="str">
            <v>EPMI-ST-CA</v>
          </cell>
          <cell r="G322" t="str">
            <v>95001154-2</v>
          </cell>
          <cell r="H322">
            <v>15</v>
          </cell>
          <cell r="I322">
            <v>16</v>
          </cell>
          <cell r="J322">
            <v>1</v>
          </cell>
          <cell r="K322">
            <v>0</v>
          </cell>
          <cell r="L322">
            <v>0</v>
          </cell>
          <cell r="M322">
            <v>0</v>
          </cell>
          <cell r="N322">
            <v>-200</v>
          </cell>
          <cell r="O322">
            <v>-200</v>
          </cell>
          <cell r="P322">
            <v>37.959999084472699</v>
          </cell>
          <cell r="V322">
            <v>-7592</v>
          </cell>
          <cell r="W322">
            <v>-7592</v>
          </cell>
          <cell r="X322" t="str">
            <v>R8-WSCC-N</v>
          </cell>
          <cell r="Y322" t="str">
            <v>Malin</v>
          </cell>
        </row>
        <row r="323">
          <cell r="B323" t="str">
            <v>PUGETSOUENE</v>
          </cell>
          <cell r="C323" t="str">
            <v>P</v>
          </cell>
          <cell r="D323">
            <v>36424</v>
          </cell>
          <cell r="E323">
            <v>245041.1</v>
          </cell>
          <cell r="F323" t="str">
            <v>EPMI-ST-CA</v>
          </cell>
          <cell r="G323" t="str">
            <v>95001154-2</v>
          </cell>
          <cell r="H323">
            <v>16</v>
          </cell>
          <cell r="I323">
            <v>17</v>
          </cell>
          <cell r="J323">
            <v>1</v>
          </cell>
          <cell r="K323">
            <v>0</v>
          </cell>
          <cell r="L323">
            <v>0</v>
          </cell>
          <cell r="M323">
            <v>0</v>
          </cell>
          <cell r="N323">
            <v>-150</v>
          </cell>
          <cell r="O323">
            <v>-150</v>
          </cell>
          <cell r="P323">
            <v>47.200000762939503</v>
          </cell>
          <cell r="V323">
            <v>-7080</v>
          </cell>
          <cell r="W323">
            <v>-7080</v>
          </cell>
          <cell r="X323" t="str">
            <v>R8-WSCC-N</v>
          </cell>
          <cell r="Y323" t="str">
            <v>Malin</v>
          </cell>
        </row>
        <row r="324">
          <cell r="B324" t="str">
            <v>PUGETSOUENE</v>
          </cell>
          <cell r="C324" t="str">
            <v>P</v>
          </cell>
          <cell r="D324">
            <v>36424</v>
          </cell>
          <cell r="E324">
            <v>245041.1</v>
          </cell>
          <cell r="F324" t="str">
            <v>EPMI-ST-CA</v>
          </cell>
          <cell r="G324" t="str">
            <v>95001154-2</v>
          </cell>
          <cell r="H324">
            <v>18</v>
          </cell>
          <cell r="I324">
            <v>19</v>
          </cell>
          <cell r="J324">
            <v>1</v>
          </cell>
          <cell r="K324">
            <v>0</v>
          </cell>
          <cell r="L324">
            <v>0</v>
          </cell>
          <cell r="M324">
            <v>0</v>
          </cell>
          <cell r="N324">
            <v>-275</v>
          </cell>
          <cell r="O324">
            <v>-275</v>
          </cell>
          <cell r="P324">
            <v>51.099998474121101</v>
          </cell>
          <cell r="V324">
            <v>-14052.5</v>
          </cell>
          <cell r="W324">
            <v>-14052.5</v>
          </cell>
          <cell r="X324" t="str">
            <v>R8-WSCC-N</v>
          </cell>
          <cell r="Y324" t="str">
            <v>Malin</v>
          </cell>
        </row>
        <row r="325">
          <cell r="B325" t="str">
            <v>PUGETSOUENE</v>
          </cell>
          <cell r="C325" t="str">
            <v>P</v>
          </cell>
          <cell r="D325">
            <v>36424</v>
          </cell>
          <cell r="E325">
            <v>245041.1</v>
          </cell>
          <cell r="F325" t="str">
            <v>EPMI-ST-CA</v>
          </cell>
          <cell r="G325" t="str">
            <v>95001154-2</v>
          </cell>
          <cell r="H325">
            <v>19</v>
          </cell>
          <cell r="I325">
            <v>20</v>
          </cell>
          <cell r="J325">
            <v>1</v>
          </cell>
          <cell r="K325">
            <v>0</v>
          </cell>
          <cell r="L325">
            <v>0</v>
          </cell>
          <cell r="M325">
            <v>0</v>
          </cell>
          <cell r="N325">
            <v>-325</v>
          </cell>
          <cell r="O325">
            <v>-325</v>
          </cell>
          <cell r="P325">
            <v>72.980003356933594</v>
          </cell>
          <cell r="V325">
            <v>-23718.5</v>
          </cell>
          <cell r="W325">
            <v>-23718.5</v>
          </cell>
          <cell r="X325" t="str">
            <v>R8-WSCC-N</v>
          </cell>
          <cell r="Y325" t="str">
            <v>Malin</v>
          </cell>
        </row>
        <row r="326">
          <cell r="B326" t="str">
            <v>PUGETSOUENE</v>
          </cell>
          <cell r="C326" t="str">
            <v>P</v>
          </cell>
          <cell r="D326">
            <v>36424</v>
          </cell>
          <cell r="E326">
            <v>245041.1</v>
          </cell>
          <cell r="F326" t="str">
            <v>EPMI-ST-CA</v>
          </cell>
          <cell r="G326" t="str">
            <v>95001154-2</v>
          </cell>
          <cell r="H326">
            <v>20</v>
          </cell>
          <cell r="I326">
            <v>21</v>
          </cell>
          <cell r="J326">
            <v>1</v>
          </cell>
          <cell r="K326">
            <v>0</v>
          </cell>
          <cell r="L326">
            <v>0</v>
          </cell>
          <cell r="M326">
            <v>0</v>
          </cell>
          <cell r="N326">
            <v>-325</v>
          </cell>
          <cell r="O326">
            <v>-325</v>
          </cell>
          <cell r="P326">
            <v>52.200000762939503</v>
          </cell>
          <cell r="V326">
            <v>-16965</v>
          </cell>
          <cell r="W326">
            <v>-16965</v>
          </cell>
          <cell r="X326" t="str">
            <v>R8-WSCC-N</v>
          </cell>
          <cell r="Y326" t="str">
            <v>Malin</v>
          </cell>
        </row>
        <row r="327">
          <cell r="B327" t="str">
            <v>PUGETSOUENE</v>
          </cell>
          <cell r="C327" t="str">
            <v>P</v>
          </cell>
          <cell r="D327">
            <v>36424</v>
          </cell>
          <cell r="E327">
            <v>245041.1</v>
          </cell>
          <cell r="F327" t="str">
            <v>EPMI-ST-CA</v>
          </cell>
          <cell r="G327" t="str">
            <v>95001154-2</v>
          </cell>
          <cell r="H327">
            <v>21</v>
          </cell>
          <cell r="I327">
            <v>22</v>
          </cell>
          <cell r="J327">
            <v>1</v>
          </cell>
          <cell r="K327">
            <v>0</v>
          </cell>
          <cell r="L327">
            <v>0</v>
          </cell>
          <cell r="M327">
            <v>0</v>
          </cell>
          <cell r="N327">
            <v>-275</v>
          </cell>
          <cell r="O327">
            <v>-275</v>
          </cell>
          <cell r="P327">
            <v>48.869998931884801</v>
          </cell>
          <cell r="V327">
            <v>-13439.25</v>
          </cell>
          <cell r="W327">
            <v>-13439.25</v>
          </cell>
          <cell r="X327" t="str">
            <v>R8-WSCC-N</v>
          </cell>
          <cell r="Y327" t="str">
            <v>Malin</v>
          </cell>
        </row>
        <row r="328">
          <cell r="B328" t="str">
            <v>PUGETSOUENE</v>
          </cell>
          <cell r="C328" t="str">
            <v>P</v>
          </cell>
          <cell r="D328">
            <v>36424</v>
          </cell>
          <cell r="E328">
            <v>245041.1</v>
          </cell>
          <cell r="F328" t="str">
            <v>EPMI-ST-CA</v>
          </cell>
          <cell r="G328" t="str">
            <v>95001154-2</v>
          </cell>
          <cell r="H328">
            <v>22</v>
          </cell>
          <cell r="I328">
            <v>23</v>
          </cell>
          <cell r="J328">
            <v>1</v>
          </cell>
          <cell r="K328">
            <v>0</v>
          </cell>
          <cell r="L328">
            <v>0</v>
          </cell>
          <cell r="M328">
            <v>0</v>
          </cell>
          <cell r="N328">
            <v>-275</v>
          </cell>
          <cell r="O328">
            <v>-275</v>
          </cell>
          <cell r="P328">
            <v>36.919998168945298</v>
          </cell>
          <cell r="V328">
            <v>-10153</v>
          </cell>
          <cell r="W328">
            <v>-10153</v>
          </cell>
          <cell r="X328" t="str">
            <v>R8-WSCC-N</v>
          </cell>
          <cell r="Y328" t="str">
            <v>Malin</v>
          </cell>
        </row>
        <row r="329">
          <cell r="B329" t="str">
            <v>PUGETSOUENE</v>
          </cell>
          <cell r="C329" t="str">
            <v>P</v>
          </cell>
          <cell r="D329">
            <v>36424</v>
          </cell>
          <cell r="E329">
            <v>245041.1</v>
          </cell>
          <cell r="F329" t="str">
            <v>EPMI-ST-CA</v>
          </cell>
          <cell r="G329" t="str">
            <v>95001154-2</v>
          </cell>
          <cell r="H329">
            <v>23</v>
          </cell>
          <cell r="I329">
            <v>24</v>
          </cell>
          <cell r="J329">
            <v>1</v>
          </cell>
          <cell r="K329">
            <v>0</v>
          </cell>
          <cell r="L329">
            <v>0</v>
          </cell>
          <cell r="M329">
            <v>0</v>
          </cell>
          <cell r="N329">
            <v>-275</v>
          </cell>
          <cell r="O329">
            <v>-275</v>
          </cell>
          <cell r="P329">
            <v>98.760002136230497</v>
          </cell>
          <cell r="V329">
            <v>-27159</v>
          </cell>
          <cell r="W329">
            <v>-27159</v>
          </cell>
          <cell r="X329" t="str">
            <v>R8-WSCC-N</v>
          </cell>
          <cell r="Y329" t="str">
            <v>Malin</v>
          </cell>
        </row>
        <row r="330">
          <cell r="B330" t="str">
            <v>PUGETSOUENE</v>
          </cell>
          <cell r="C330" t="str">
            <v>P</v>
          </cell>
          <cell r="D330">
            <v>36425</v>
          </cell>
          <cell r="E330">
            <v>222872.1</v>
          </cell>
          <cell r="F330" t="str">
            <v>EPMI-LT-SW</v>
          </cell>
          <cell r="G330" t="str">
            <v>95001154-2</v>
          </cell>
          <cell r="H330">
            <v>6</v>
          </cell>
          <cell r="I330">
            <v>22</v>
          </cell>
          <cell r="J330">
            <v>16</v>
          </cell>
          <cell r="K330">
            <v>0</v>
          </cell>
          <cell r="L330">
            <v>0</v>
          </cell>
          <cell r="M330">
            <v>0</v>
          </cell>
          <cell r="N330">
            <v>-400</v>
          </cell>
          <cell r="O330">
            <v>-400</v>
          </cell>
          <cell r="P330">
            <v>43</v>
          </cell>
          <cell r="V330">
            <v>-17200</v>
          </cell>
          <cell r="W330">
            <v>-17200</v>
          </cell>
          <cell r="X330" t="str">
            <v>R9-MID-COLUMBIA</v>
          </cell>
          <cell r="Y330" t="str">
            <v>MID COLUMBIA</v>
          </cell>
        </row>
        <row r="331">
          <cell r="B331" t="str">
            <v>PUGETSOUENE</v>
          </cell>
          <cell r="C331" t="str">
            <v>P</v>
          </cell>
          <cell r="D331">
            <v>36425</v>
          </cell>
          <cell r="E331">
            <v>224597.1</v>
          </cell>
          <cell r="F331" t="str">
            <v>EPMI-LT-NW</v>
          </cell>
          <cell r="G331" t="str">
            <v>95001154-2</v>
          </cell>
          <cell r="H331">
            <v>6</v>
          </cell>
          <cell r="I331">
            <v>22</v>
          </cell>
          <cell r="J331">
            <v>16</v>
          </cell>
          <cell r="K331">
            <v>0</v>
          </cell>
          <cell r="L331">
            <v>0</v>
          </cell>
          <cell r="M331">
            <v>0</v>
          </cell>
          <cell r="N331">
            <v>-800</v>
          </cell>
          <cell r="O331">
            <v>-800</v>
          </cell>
          <cell r="P331">
            <v>28.5200004577637</v>
          </cell>
          <cell r="V331">
            <v>-22816</v>
          </cell>
          <cell r="W331">
            <v>-22816</v>
          </cell>
          <cell r="X331" t="str">
            <v>R9-MID-COLUMBIA</v>
          </cell>
          <cell r="Y331" t="str">
            <v>MID COLUMBIA</v>
          </cell>
        </row>
        <row r="332">
          <cell r="B332" t="str">
            <v>PUGETSOUENE</v>
          </cell>
          <cell r="C332" t="str">
            <v>P</v>
          </cell>
          <cell r="D332">
            <v>36425</v>
          </cell>
          <cell r="E332">
            <v>225500.1</v>
          </cell>
          <cell r="F332" t="str">
            <v>EPMI-LT-NW</v>
          </cell>
          <cell r="G332" t="str">
            <v>95001154-2</v>
          </cell>
          <cell r="H332">
            <v>6</v>
          </cell>
          <cell r="I332">
            <v>22</v>
          </cell>
          <cell r="J332">
            <v>16</v>
          </cell>
          <cell r="K332">
            <v>0</v>
          </cell>
          <cell r="L332">
            <v>0</v>
          </cell>
          <cell r="M332">
            <v>0</v>
          </cell>
          <cell r="N332">
            <v>-400</v>
          </cell>
          <cell r="O332">
            <v>-400</v>
          </cell>
          <cell r="P332">
            <v>43.25</v>
          </cell>
          <cell r="V332">
            <v>-17300</v>
          </cell>
          <cell r="W332">
            <v>-17300</v>
          </cell>
          <cell r="X332" t="str">
            <v>R9-MID-COLUMBIA</v>
          </cell>
          <cell r="Y332" t="str">
            <v>MID COLUMBIA</v>
          </cell>
        </row>
        <row r="333">
          <cell r="B333" t="str">
            <v>PUGETSOUENE</v>
          </cell>
          <cell r="C333" t="str">
            <v>P</v>
          </cell>
          <cell r="D333">
            <v>36425</v>
          </cell>
          <cell r="E333">
            <v>226204.1</v>
          </cell>
          <cell r="F333" t="str">
            <v>EPMI-LT-NW</v>
          </cell>
          <cell r="G333" t="str">
            <v>95001154-2</v>
          </cell>
          <cell r="H333">
            <v>6</v>
          </cell>
          <cell r="I333">
            <v>22</v>
          </cell>
          <cell r="J333">
            <v>16</v>
          </cell>
          <cell r="K333">
            <v>0</v>
          </cell>
          <cell r="L333">
            <v>0</v>
          </cell>
          <cell r="M333">
            <v>0</v>
          </cell>
          <cell r="N333">
            <v>-400</v>
          </cell>
          <cell r="O333">
            <v>-400</v>
          </cell>
          <cell r="P333">
            <v>44.75</v>
          </cell>
          <cell r="V333">
            <v>-17900</v>
          </cell>
          <cell r="W333">
            <v>-17900</v>
          </cell>
          <cell r="X333" t="str">
            <v>R8-WSCC-N</v>
          </cell>
          <cell r="Y333" t="str">
            <v>COB N/S</v>
          </cell>
        </row>
        <row r="334">
          <cell r="B334" t="str">
            <v>PUGETSOUENE</v>
          </cell>
          <cell r="C334" t="str">
            <v>P</v>
          </cell>
          <cell r="D334">
            <v>36425</v>
          </cell>
          <cell r="E334">
            <v>230859.1</v>
          </cell>
          <cell r="F334" t="str">
            <v>EPMI-LT-NW</v>
          </cell>
          <cell r="G334" t="str">
            <v>95001154-2</v>
          </cell>
          <cell r="H334">
            <v>6</v>
          </cell>
          <cell r="I334">
            <v>22</v>
          </cell>
          <cell r="J334">
            <v>16</v>
          </cell>
          <cell r="K334">
            <v>0</v>
          </cell>
          <cell r="L334">
            <v>0</v>
          </cell>
          <cell r="M334">
            <v>0</v>
          </cell>
          <cell r="N334">
            <v>-800</v>
          </cell>
          <cell r="O334">
            <v>-800</v>
          </cell>
          <cell r="P334">
            <v>39.5</v>
          </cell>
          <cell r="V334">
            <v>-31600</v>
          </cell>
          <cell r="W334">
            <v>-31600</v>
          </cell>
          <cell r="X334" t="str">
            <v>R9-MID-COLUMBIA</v>
          </cell>
          <cell r="Y334" t="str">
            <v>MID COLUMBIA</v>
          </cell>
        </row>
        <row r="335">
          <cell r="B335" t="str">
            <v>PUGETSOUENE</v>
          </cell>
          <cell r="C335" t="str">
            <v>P</v>
          </cell>
          <cell r="D335">
            <v>36425</v>
          </cell>
          <cell r="E335">
            <v>237238.1</v>
          </cell>
          <cell r="F335" t="str">
            <v>EPMI-LT-NW</v>
          </cell>
          <cell r="G335" t="str">
            <v>95001154-2</v>
          </cell>
          <cell r="H335">
            <v>6</v>
          </cell>
          <cell r="I335">
            <v>22</v>
          </cell>
          <cell r="J335">
            <v>16</v>
          </cell>
          <cell r="K335">
            <v>0</v>
          </cell>
          <cell r="L335">
            <v>0</v>
          </cell>
          <cell r="M335">
            <v>0</v>
          </cell>
          <cell r="N335">
            <v>-400</v>
          </cell>
          <cell r="O335">
            <v>-400</v>
          </cell>
          <cell r="P335">
            <v>38.200000000000003</v>
          </cell>
          <cell r="V335">
            <v>-15280</v>
          </cell>
          <cell r="W335">
            <v>-15280</v>
          </cell>
          <cell r="X335" t="str">
            <v>R8-WSCC-N</v>
          </cell>
          <cell r="Y335" t="str">
            <v>COB N/S</v>
          </cell>
        </row>
        <row r="336">
          <cell r="B336" t="str">
            <v>PUGETSOUENE</v>
          </cell>
          <cell r="C336" t="str">
            <v>P</v>
          </cell>
          <cell r="D336">
            <v>36425</v>
          </cell>
          <cell r="E336">
            <v>237882.1</v>
          </cell>
          <cell r="F336" t="str">
            <v>EPMI-ST-NW</v>
          </cell>
          <cell r="G336" t="str">
            <v>95001154-2</v>
          </cell>
          <cell r="H336">
            <v>6</v>
          </cell>
          <cell r="I336">
            <v>22</v>
          </cell>
          <cell r="J336">
            <v>16</v>
          </cell>
          <cell r="K336">
            <v>0</v>
          </cell>
          <cell r="L336">
            <v>0</v>
          </cell>
          <cell r="M336">
            <v>0</v>
          </cell>
          <cell r="N336">
            <v>-400</v>
          </cell>
          <cell r="O336">
            <v>-400</v>
          </cell>
          <cell r="P336">
            <v>36.75</v>
          </cell>
          <cell r="V336">
            <v>-14700</v>
          </cell>
          <cell r="W336">
            <v>-14700</v>
          </cell>
          <cell r="X336" t="str">
            <v>R8-WSCC-N</v>
          </cell>
          <cell r="Y336" t="str">
            <v>COB N/S</v>
          </cell>
        </row>
        <row r="337">
          <cell r="B337" t="str">
            <v>PUGETSOUENE</v>
          </cell>
          <cell r="C337" t="str">
            <v>P</v>
          </cell>
          <cell r="D337">
            <v>36425</v>
          </cell>
          <cell r="E337">
            <v>237883.1</v>
          </cell>
          <cell r="F337" t="str">
            <v>EPMI-ST-NW</v>
          </cell>
          <cell r="G337" t="str">
            <v>95001154-2</v>
          </cell>
          <cell r="H337">
            <v>6</v>
          </cell>
          <cell r="I337">
            <v>22</v>
          </cell>
          <cell r="J337">
            <v>16</v>
          </cell>
          <cell r="K337">
            <v>0</v>
          </cell>
          <cell r="L337">
            <v>0</v>
          </cell>
          <cell r="M337">
            <v>0</v>
          </cell>
          <cell r="N337">
            <v>-400</v>
          </cell>
          <cell r="O337">
            <v>-400</v>
          </cell>
          <cell r="P337">
            <v>37</v>
          </cell>
          <cell r="V337">
            <v>-14800</v>
          </cell>
          <cell r="W337">
            <v>-14800</v>
          </cell>
          <cell r="X337" t="str">
            <v>R8-WSCC-N</v>
          </cell>
          <cell r="Y337" t="str">
            <v>COB N/S</v>
          </cell>
        </row>
        <row r="338">
          <cell r="B338" t="str">
            <v>PUGETSOUENE</v>
          </cell>
          <cell r="C338" t="str">
            <v>P</v>
          </cell>
          <cell r="D338">
            <v>36425</v>
          </cell>
          <cell r="E338">
            <v>238042.1</v>
          </cell>
          <cell r="F338" t="str">
            <v>EPMI-LT-NW</v>
          </cell>
          <cell r="G338" t="str">
            <v>95001154-2</v>
          </cell>
          <cell r="H338">
            <v>6</v>
          </cell>
          <cell r="I338">
            <v>22</v>
          </cell>
          <cell r="J338">
            <v>16</v>
          </cell>
          <cell r="K338">
            <v>0</v>
          </cell>
          <cell r="L338">
            <v>0</v>
          </cell>
          <cell r="M338">
            <v>0</v>
          </cell>
          <cell r="N338">
            <v>-400</v>
          </cell>
          <cell r="O338">
            <v>-400</v>
          </cell>
          <cell r="P338">
            <v>36.700000000000003</v>
          </cell>
          <cell r="V338">
            <v>-14680</v>
          </cell>
          <cell r="W338">
            <v>-14680</v>
          </cell>
          <cell r="X338" t="str">
            <v>R8-WSCC-N</v>
          </cell>
          <cell r="Y338" t="str">
            <v>COB N/S</v>
          </cell>
        </row>
        <row r="339">
          <cell r="B339" t="str">
            <v>PUGETSOUENE</v>
          </cell>
          <cell r="C339" t="str">
            <v>P</v>
          </cell>
          <cell r="D339">
            <v>36425</v>
          </cell>
          <cell r="E339">
            <v>238236.1</v>
          </cell>
          <cell r="F339" t="str">
            <v>EPMI-ST-NW</v>
          </cell>
          <cell r="G339" t="str">
            <v>95001154-2</v>
          </cell>
          <cell r="H339">
            <v>6</v>
          </cell>
          <cell r="I339">
            <v>22</v>
          </cell>
          <cell r="J339">
            <v>16</v>
          </cell>
          <cell r="K339">
            <v>0</v>
          </cell>
          <cell r="L339">
            <v>0</v>
          </cell>
          <cell r="M339">
            <v>0</v>
          </cell>
          <cell r="N339">
            <v>-800</v>
          </cell>
          <cell r="O339">
            <v>-800</v>
          </cell>
          <cell r="P339">
            <v>36.75</v>
          </cell>
          <cell r="V339">
            <v>-29400</v>
          </cell>
          <cell r="W339">
            <v>-29400</v>
          </cell>
          <cell r="X339" t="str">
            <v>R8-WSCC-N</v>
          </cell>
          <cell r="Y339" t="str">
            <v>COB N/S</v>
          </cell>
        </row>
        <row r="340">
          <cell r="B340" t="str">
            <v>PUGETSOUENE</v>
          </cell>
          <cell r="C340" t="str">
            <v>P</v>
          </cell>
          <cell r="D340">
            <v>36425</v>
          </cell>
          <cell r="E340">
            <v>241866.1</v>
          </cell>
          <cell r="F340" t="str">
            <v>EPMI-ST-NW</v>
          </cell>
          <cell r="G340" t="str">
            <v>95001154-2</v>
          </cell>
          <cell r="H340">
            <v>0</v>
          </cell>
          <cell r="I340">
            <v>6</v>
          </cell>
          <cell r="J340">
            <v>6</v>
          </cell>
          <cell r="K340">
            <v>0</v>
          </cell>
          <cell r="L340">
            <v>0</v>
          </cell>
          <cell r="M340">
            <v>0</v>
          </cell>
          <cell r="N340">
            <v>-150</v>
          </cell>
          <cell r="O340">
            <v>-150</v>
          </cell>
          <cell r="P340">
            <v>24</v>
          </cell>
          <cell r="V340">
            <v>-3600</v>
          </cell>
          <cell r="W340">
            <v>-3600</v>
          </cell>
          <cell r="X340" t="str">
            <v>R9-MID-COLUMBIA</v>
          </cell>
          <cell r="Y340" t="str">
            <v>MID COLUMBIA</v>
          </cell>
        </row>
        <row r="341">
          <cell r="B341" t="str">
            <v>PUGETSOUENE</v>
          </cell>
          <cell r="C341" t="str">
            <v>P</v>
          </cell>
          <cell r="D341">
            <v>36425</v>
          </cell>
          <cell r="E341">
            <v>241866.1</v>
          </cell>
          <cell r="F341" t="str">
            <v>EPMI-ST-NW</v>
          </cell>
          <cell r="G341" t="str">
            <v>95001154-2</v>
          </cell>
          <cell r="H341">
            <v>22</v>
          </cell>
          <cell r="I341">
            <v>24</v>
          </cell>
          <cell r="J341">
            <v>2</v>
          </cell>
          <cell r="K341">
            <v>0</v>
          </cell>
          <cell r="L341">
            <v>0</v>
          </cell>
          <cell r="M341">
            <v>0</v>
          </cell>
          <cell r="N341">
            <v>-50</v>
          </cell>
          <cell r="O341">
            <v>-50</v>
          </cell>
          <cell r="P341">
            <v>24</v>
          </cell>
          <cell r="V341">
            <v>-1200</v>
          </cell>
          <cell r="W341">
            <v>-1200</v>
          </cell>
          <cell r="X341" t="str">
            <v>R9-MID-COLUMBIA</v>
          </cell>
          <cell r="Y341" t="str">
            <v>MID COLUMBIA</v>
          </cell>
        </row>
        <row r="342">
          <cell r="B342" t="str">
            <v>PUGETSOUENE</v>
          </cell>
          <cell r="C342" t="str">
            <v>P</v>
          </cell>
          <cell r="D342">
            <v>36425</v>
          </cell>
          <cell r="E342">
            <v>244401.1</v>
          </cell>
          <cell r="F342" t="str">
            <v>EPMI-ST-NW</v>
          </cell>
          <cell r="G342" t="str">
            <v>95001154-2</v>
          </cell>
          <cell r="H342">
            <v>6</v>
          </cell>
          <cell r="I342">
            <v>22</v>
          </cell>
          <cell r="J342">
            <v>16</v>
          </cell>
          <cell r="K342">
            <v>0</v>
          </cell>
          <cell r="L342">
            <v>0</v>
          </cell>
          <cell r="M342">
            <v>0</v>
          </cell>
          <cell r="N342">
            <v>-400</v>
          </cell>
          <cell r="O342">
            <v>-400</v>
          </cell>
          <cell r="P342">
            <v>33.5</v>
          </cell>
          <cell r="V342">
            <v>-13400</v>
          </cell>
          <cell r="W342">
            <v>-13400</v>
          </cell>
          <cell r="X342" t="str">
            <v>R9-MID-COLUMBIA</v>
          </cell>
          <cell r="Y342" t="str">
            <v>MID COLUMBIA</v>
          </cell>
        </row>
        <row r="343">
          <cell r="B343" t="str">
            <v>PUGETSOUENE</v>
          </cell>
          <cell r="C343" t="str">
            <v>P</v>
          </cell>
          <cell r="D343">
            <v>36425</v>
          </cell>
          <cell r="E343">
            <v>245443.1</v>
          </cell>
          <cell r="F343" t="str">
            <v>EPMI-ST-CA</v>
          </cell>
          <cell r="G343" t="str">
            <v>95001154-2</v>
          </cell>
          <cell r="H343">
            <v>1</v>
          </cell>
          <cell r="I343">
            <v>2</v>
          </cell>
          <cell r="J343">
            <v>1</v>
          </cell>
          <cell r="K343">
            <v>0</v>
          </cell>
          <cell r="L343">
            <v>0</v>
          </cell>
          <cell r="M343">
            <v>0</v>
          </cell>
          <cell r="N343">
            <v>-200</v>
          </cell>
          <cell r="O343">
            <v>-200</v>
          </cell>
          <cell r="P343">
            <v>21.379999160766602</v>
          </cell>
          <cell r="V343">
            <v>-4276</v>
          </cell>
          <cell r="W343">
            <v>-4276</v>
          </cell>
          <cell r="X343" t="str">
            <v>R8-WSCC-N</v>
          </cell>
          <cell r="Y343" t="str">
            <v>Malin</v>
          </cell>
        </row>
        <row r="344">
          <cell r="B344" t="str">
            <v>PUGETSOUENE</v>
          </cell>
          <cell r="C344" t="str">
            <v>P</v>
          </cell>
          <cell r="D344">
            <v>36425</v>
          </cell>
          <cell r="E344">
            <v>245443.1</v>
          </cell>
          <cell r="F344" t="str">
            <v>EPMI-ST-CA</v>
          </cell>
          <cell r="G344" t="str">
            <v>95001154-2</v>
          </cell>
          <cell r="H344">
            <v>6</v>
          </cell>
          <cell r="I344">
            <v>7</v>
          </cell>
          <cell r="J344">
            <v>1</v>
          </cell>
          <cell r="K344">
            <v>0</v>
          </cell>
          <cell r="L344">
            <v>0</v>
          </cell>
          <cell r="M344">
            <v>0</v>
          </cell>
          <cell r="N344">
            <v>-200</v>
          </cell>
          <cell r="O344">
            <v>-200</v>
          </cell>
          <cell r="P344">
            <v>36.549999237060497</v>
          </cell>
          <cell r="V344">
            <v>-7310</v>
          </cell>
          <cell r="W344">
            <v>-7310</v>
          </cell>
          <cell r="X344" t="str">
            <v>R8-WSCC-N</v>
          </cell>
          <cell r="Y344" t="str">
            <v>Malin</v>
          </cell>
        </row>
        <row r="345">
          <cell r="B345" t="str">
            <v>PUGETSOUENE</v>
          </cell>
          <cell r="C345" t="str">
            <v>P</v>
          </cell>
          <cell r="D345">
            <v>36425</v>
          </cell>
          <cell r="E345">
            <v>245443.1</v>
          </cell>
          <cell r="F345" t="str">
            <v>EPMI-ST-CA</v>
          </cell>
          <cell r="G345" t="str">
            <v>95001154-2</v>
          </cell>
          <cell r="H345">
            <v>7</v>
          </cell>
          <cell r="I345">
            <v>8</v>
          </cell>
          <cell r="J345">
            <v>1</v>
          </cell>
          <cell r="K345">
            <v>0</v>
          </cell>
          <cell r="L345">
            <v>0</v>
          </cell>
          <cell r="M345">
            <v>0</v>
          </cell>
          <cell r="N345">
            <v>-200</v>
          </cell>
          <cell r="O345">
            <v>-200</v>
          </cell>
          <cell r="P345">
            <v>34.869998931884801</v>
          </cell>
          <cell r="V345">
            <v>-6974</v>
          </cell>
          <cell r="W345">
            <v>-6974</v>
          </cell>
          <cell r="X345" t="str">
            <v>R8-WSCC-N</v>
          </cell>
          <cell r="Y345" t="str">
            <v>Malin</v>
          </cell>
        </row>
        <row r="346">
          <cell r="B346" t="str">
            <v>PUGETSOUENE</v>
          </cell>
          <cell r="C346" t="str">
            <v>P</v>
          </cell>
          <cell r="D346">
            <v>36425</v>
          </cell>
          <cell r="E346">
            <v>245443.1</v>
          </cell>
          <cell r="F346" t="str">
            <v>EPMI-ST-CA</v>
          </cell>
          <cell r="G346" t="str">
            <v>95001154-2</v>
          </cell>
          <cell r="H346">
            <v>8</v>
          </cell>
          <cell r="I346">
            <v>9</v>
          </cell>
          <cell r="J346">
            <v>1</v>
          </cell>
          <cell r="K346">
            <v>0</v>
          </cell>
          <cell r="L346">
            <v>0</v>
          </cell>
          <cell r="M346">
            <v>0</v>
          </cell>
          <cell r="N346">
            <v>-200</v>
          </cell>
          <cell r="O346">
            <v>-200</v>
          </cell>
          <cell r="P346">
            <v>36.819999694824197</v>
          </cell>
          <cell r="V346">
            <v>-7364</v>
          </cell>
          <cell r="W346">
            <v>-7364</v>
          </cell>
          <cell r="X346" t="str">
            <v>R8-WSCC-N</v>
          </cell>
          <cell r="Y346" t="str">
            <v>Malin</v>
          </cell>
        </row>
        <row r="347">
          <cell r="B347" t="str">
            <v>PUGETSOUENE</v>
          </cell>
          <cell r="C347" t="str">
            <v>P</v>
          </cell>
          <cell r="D347">
            <v>36425</v>
          </cell>
          <cell r="E347">
            <v>245443.1</v>
          </cell>
          <cell r="F347" t="str">
            <v>EPMI-ST-CA</v>
          </cell>
          <cell r="G347" t="str">
            <v>95001154-2</v>
          </cell>
          <cell r="H347">
            <v>9</v>
          </cell>
          <cell r="I347">
            <v>10</v>
          </cell>
          <cell r="J347">
            <v>1</v>
          </cell>
          <cell r="K347">
            <v>0</v>
          </cell>
          <cell r="L347">
            <v>0</v>
          </cell>
          <cell r="M347">
            <v>0</v>
          </cell>
          <cell r="N347">
            <v>-200</v>
          </cell>
          <cell r="O347">
            <v>-200</v>
          </cell>
          <cell r="P347">
            <v>43.369998931884801</v>
          </cell>
          <cell r="V347">
            <v>-8674</v>
          </cell>
          <cell r="W347">
            <v>-8674</v>
          </cell>
          <cell r="X347" t="str">
            <v>R8-WSCC-N</v>
          </cell>
          <cell r="Y347" t="str">
            <v>Malin</v>
          </cell>
        </row>
        <row r="348">
          <cell r="B348" t="str">
            <v>PUGETSOUENE</v>
          </cell>
          <cell r="C348" t="str">
            <v>P</v>
          </cell>
          <cell r="D348">
            <v>36425</v>
          </cell>
          <cell r="E348">
            <v>245443.1</v>
          </cell>
          <cell r="F348" t="str">
            <v>EPMI-ST-CA</v>
          </cell>
          <cell r="G348" t="str">
            <v>95001154-2</v>
          </cell>
          <cell r="H348">
            <v>10</v>
          </cell>
          <cell r="I348">
            <v>11</v>
          </cell>
          <cell r="J348">
            <v>1</v>
          </cell>
          <cell r="K348">
            <v>0</v>
          </cell>
          <cell r="L348">
            <v>0</v>
          </cell>
          <cell r="M348">
            <v>0</v>
          </cell>
          <cell r="N348">
            <v>-250</v>
          </cell>
          <cell r="O348">
            <v>-250</v>
          </cell>
          <cell r="P348">
            <v>89.519996643066406</v>
          </cell>
          <cell r="V348">
            <v>-22380</v>
          </cell>
          <cell r="W348">
            <v>-22380</v>
          </cell>
          <cell r="X348" t="str">
            <v>R8-WSCC-N</v>
          </cell>
          <cell r="Y348" t="str">
            <v>Malin</v>
          </cell>
        </row>
        <row r="349">
          <cell r="B349" t="str">
            <v>PUGETSOUENE</v>
          </cell>
          <cell r="C349" t="str">
            <v>P</v>
          </cell>
          <cell r="D349">
            <v>36425</v>
          </cell>
          <cell r="E349">
            <v>245443.1</v>
          </cell>
          <cell r="F349" t="str">
            <v>EPMI-ST-CA</v>
          </cell>
          <cell r="G349" t="str">
            <v>95001154-2</v>
          </cell>
          <cell r="H349">
            <v>11</v>
          </cell>
          <cell r="I349">
            <v>12</v>
          </cell>
          <cell r="J349">
            <v>1</v>
          </cell>
          <cell r="K349">
            <v>0</v>
          </cell>
          <cell r="L349">
            <v>0</v>
          </cell>
          <cell r="M349">
            <v>0</v>
          </cell>
          <cell r="N349">
            <v>-200</v>
          </cell>
          <cell r="O349">
            <v>-200</v>
          </cell>
          <cell r="P349">
            <v>83.690002441406307</v>
          </cell>
          <cell r="V349">
            <v>-16738</v>
          </cell>
          <cell r="W349">
            <v>-16738</v>
          </cell>
          <cell r="X349" t="str">
            <v>R8-WSCC-N</v>
          </cell>
          <cell r="Y349" t="str">
            <v>Malin</v>
          </cell>
        </row>
        <row r="350">
          <cell r="B350" t="str">
            <v>PUGETSOUENE</v>
          </cell>
          <cell r="C350" t="str">
            <v>P</v>
          </cell>
          <cell r="D350">
            <v>36425</v>
          </cell>
          <cell r="E350">
            <v>245443.1</v>
          </cell>
          <cell r="F350" t="str">
            <v>EPMI-ST-CA</v>
          </cell>
          <cell r="G350" t="str">
            <v>95001154-2</v>
          </cell>
          <cell r="H350">
            <v>13</v>
          </cell>
          <cell r="I350">
            <v>14</v>
          </cell>
          <cell r="J350">
            <v>1</v>
          </cell>
          <cell r="K350">
            <v>0</v>
          </cell>
          <cell r="L350">
            <v>0</v>
          </cell>
          <cell r="M350">
            <v>0</v>
          </cell>
          <cell r="N350">
            <v>-200</v>
          </cell>
          <cell r="O350">
            <v>-200</v>
          </cell>
          <cell r="P350">
            <v>52.840000152587898</v>
          </cell>
          <cell r="V350">
            <v>-10568</v>
          </cell>
          <cell r="W350">
            <v>-10568</v>
          </cell>
          <cell r="X350" t="str">
            <v>R8-WSCC-N</v>
          </cell>
          <cell r="Y350" t="str">
            <v>Malin</v>
          </cell>
        </row>
        <row r="351">
          <cell r="B351" t="str">
            <v>PUGETSOUENE</v>
          </cell>
          <cell r="C351" t="str">
            <v>P</v>
          </cell>
          <cell r="D351">
            <v>36425</v>
          </cell>
          <cell r="E351">
            <v>245443.1</v>
          </cell>
          <cell r="F351" t="str">
            <v>EPMI-ST-CA</v>
          </cell>
          <cell r="G351" t="str">
            <v>95001154-2</v>
          </cell>
          <cell r="H351">
            <v>12</v>
          </cell>
          <cell r="I351">
            <v>13</v>
          </cell>
          <cell r="J351">
            <v>1</v>
          </cell>
          <cell r="K351">
            <v>0</v>
          </cell>
          <cell r="L351">
            <v>0</v>
          </cell>
          <cell r="M351">
            <v>0</v>
          </cell>
          <cell r="N351">
            <v>-200</v>
          </cell>
          <cell r="O351">
            <v>-200</v>
          </cell>
          <cell r="P351">
            <v>71.489997863769503</v>
          </cell>
          <cell r="V351">
            <v>-14298</v>
          </cell>
          <cell r="W351">
            <v>-14298</v>
          </cell>
          <cell r="X351" t="str">
            <v>R8-WSCC-N</v>
          </cell>
          <cell r="Y351" t="str">
            <v>Malin</v>
          </cell>
        </row>
        <row r="352">
          <cell r="B352" t="str">
            <v>PUGETSOUENE</v>
          </cell>
          <cell r="C352" t="str">
            <v>P</v>
          </cell>
          <cell r="D352">
            <v>36425</v>
          </cell>
          <cell r="E352">
            <v>245443.1</v>
          </cell>
          <cell r="F352" t="str">
            <v>EPMI-ST-CA</v>
          </cell>
          <cell r="G352" t="str">
            <v>95001154-2</v>
          </cell>
          <cell r="H352">
            <v>14</v>
          </cell>
          <cell r="I352">
            <v>15</v>
          </cell>
          <cell r="J352">
            <v>1</v>
          </cell>
          <cell r="K352">
            <v>0</v>
          </cell>
          <cell r="L352">
            <v>0</v>
          </cell>
          <cell r="M352">
            <v>0</v>
          </cell>
          <cell r="N352">
            <v>-200</v>
          </cell>
          <cell r="O352">
            <v>-200</v>
          </cell>
          <cell r="P352">
            <v>197.42999267578099</v>
          </cell>
          <cell r="V352">
            <v>-39486</v>
          </cell>
          <cell r="W352">
            <v>-39486</v>
          </cell>
          <cell r="X352" t="str">
            <v>R8-WSCC-N</v>
          </cell>
          <cell r="Y352" t="str">
            <v>Malin</v>
          </cell>
        </row>
        <row r="353">
          <cell r="B353" t="str">
            <v>PUGETSOUENE</v>
          </cell>
          <cell r="C353" t="str">
            <v>P</v>
          </cell>
          <cell r="D353">
            <v>36425</v>
          </cell>
          <cell r="E353">
            <v>245443.1</v>
          </cell>
          <cell r="F353" t="str">
            <v>EPMI-ST-CA</v>
          </cell>
          <cell r="G353" t="str">
            <v>95001154-2</v>
          </cell>
          <cell r="H353">
            <v>15</v>
          </cell>
          <cell r="I353">
            <v>16</v>
          </cell>
          <cell r="J353">
            <v>1</v>
          </cell>
          <cell r="K353">
            <v>0</v>
          </cell>
          <cell r="L353">
            <v>0</v>
          </cell>
          <cell r="M353">
            <v>0</v>
          </cell>
          <cell r="N353">
            <v>-200</v>
          </cell>
          <cell r="O353">
            <v>-200</v>
          </cell>
          <cell r="P353">
            <v>146.89999389648401</v>
          </cell>
          <cell r="V353">
            <v>-29380</v>
          </cell>
          <cell r="W353">
            <v>-29380</v>
          </cell>
          <cell r="X353" t="str">
            <v>R8-WSCC-N</v>
          </cell>
          <cell r="Y353" t="str">
            <v>Malin</v>
          </cell>
        </row>
        <row r="354">
          <cell r="B354" t="str">
            <v>PUGETSOUENE</v>
          </cell>
          <cell r="C354" t="str">
            <v>P</v>
          </cell>
          <cell r="D354">
            <v>36425</v>
          </cell>
          <cell r="E354">
            <v>245443.1</v>
          </cell>
          <cell r="F354" t="str">
            <v>EPMI-ST-CA</v>
          </cell>
          <cell r="G354" t="str">
            <v>95001154-2</v>
          </cell>
          <cell r="H354">
            <v>16</v>
          </cell>
          <cell r="I354">
            <v>17</v>
          </cell>
          <cell r="J354">
            <v>1</v>
          </cell>
          <cell r="K354">
            <v>0</v>
          </cell>
          <cell r="L354">
            <v>0</v>
          </cell>
          <cell r="M354">
            <v>0</v>
          </cell>
          <cell r="N354">
            <v>-250</v>
          </cell>
          <cell r="O354">
            <v>-250</v>
          </cell>
          <cell r="P354">
            <v>76.620002746582003</v>
          </cell>
          <cell r="V354">
            <v>-19155</v>
          </cell>
          <cell r="W354">
            <v>-19155</v>
          </cell>
          <cell r="X354" t="str">
            <v>R8-WSCC-N</v>
          </cell>
          <cell r="Y354" t="str">
            <v>Malin</v>
          </cell>
        </row>
        <row r="355">
          <cell r="B355" t="str">
            <v>PUGETSOUENE</v>
          </cell>
          <cell r="C355" t="str">
            <v>P</v>
          </cell>
          <cell r="D355">
            <v>36425</v>
          </cell>
          <cell r="E355">
            <v>245443.1</v>
          </cell>
          <cell r="F355" t="str">
            <v>EPMI-ST-CA</v>
          </cell>
          <cell r="G355" t="str">
            <v>95001154-2</v>
          </cell>
          <cell r="H355">
            <v>17</v>
          </cell>
          <cell r="I355">
            <v>18</v>
          </cell>
          <cell r="J355">
            <v>1</v>
          </cell>
          <cell r="K355">
            <v>0</v>
          </cell>
          <cell r="L355">
            <v>0</v>
          </cell>
          <cell r="M355">
            <v>0</v>
          </cell>
          <cell r="N355">
            <v>-350</v>
          </cell>
          <cell r="O355">
            <v>-350</v>
          </cell>
          <cell r="P355">
            <v>51.930000305175803</v>
          </cell>
          <cell r="V355">
            <v>-18175.5</v>
          </cell>
          <cell r="W355">
            <v>-18175.5</v>
          </cell>
          <cell r="X355" t="str">
            <v>R8-WSCC-N</v>
          </cell>
          <cell r="Y355" t="str">
            <v>Malin</v>
          </cell>
        </row>
        <row r="356">
          <cell r="B356" t="str">
            <v>PUGETSOUENE</v>
          </cell>
          <cell r="C356" t="str">
            <v>P</v>
          </cell>
          <cell r="D356">
            <v>36425</v>
          </cell>
          <cell r="E356">
            <v>245443.1</v>
          </cell>
          <cell r="F356" t="str">
            <v>EPMI-ST-CA</v>
          </cell>
          <cell r="G356" t="str">
            <v>95001154-2</v>
          </cell>
          <cell r="H356">
            <v>18</v>
          </cell>
          <cell r="I356">
            <v>19</v>
          </cell>
          <cell r="J356">
            <v>1</v>
          </cell>
          <cell r="K356">
            <v>0</v>
          </cell>
          <cell r="L356">
            <v>0</v>
          </cell>
          <cell r="M356">
            <v>0</v>
          </cell>
          <cell r="N356">
            <v>-300</v>
          </cell>
          <cell r="O356">
            <v>-300</v>
          </cell>
          <cell r="P356">
            <v>47.720001220703097</v>
          </cell>
          <cell r="V356">
            <v>-14316</v>
          </cell>
          <cell r="W356">
            <v>-14316</v>
          </cell>
          <cell r="X356" t="str">
            <v>R8-WSCC-N</v>
          </cell>
          <cell r="Y356" t="str">
            <v>Malin</v>
          </cell>
        </row>
        <row r="357">
          <cell r="B357" t="str">
            <v>PUGETSOUENE</v>
          </cell>
          <cell r="C357" t="str">
            <v>P</v>
          </cell>
          <cell r="D357">
            <v>36425</v>
          </cell>
          <cell r="E357">
            <v>245443.1</v>
          </cell>
          <cell r="F357" t="str">
            <v>EPMI-ST-CA</v>
          </cell>
          <cell r="G357" t="str">
            <v>95001154-2</v>
          </cell>
          <cell r="H357">
            <v>19</v>
          </cell>
          <cell r="I357">
            <v>20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V357">
            <v>0</v>
          </cell>
          <cell r="W357">
            <v>0</v>
          </cell>
          <cell r="X357" t="str">
            <v>R8-WSCC-N</v>
          </cell>
          <cell r="Y357" t="str">
            <v>Malin</v>
          </cell>
        </row>
        <row r="358">
          <cell r="B358" t="str">
            <v>PUGETSOUENE</v>
          </cell>
          <cell r="C358" t="str">
            <v>P</v>
          </cell>
          <cell r="D358">
            <v>36425</v>
          </cell>
          <cell r="E358">
            <v>245443.1</v>
          </cell>
          <cell r="F358" t="str">
            <v>EPMI-ST-CA</v>
          </cell>
          <cell r="G358" t="str">
            <v>95001154-2</v>
          </cell>
          <cell r="H358">
            <v>20</v>
          </cell>
          <cell r="I358">
            <v>21</v>
          </cell>
          <cell r="J358">
            <v>1</v>
          </cell>
          <cell r="K358">
            <v>0</v>
          </cell>
          <cell r="L358">
            <v>0</v>
          </cell>
          <cell r="M358">
            <v>0</v>
          </cell>
          <cell r="N358">
            <v>-200</v>
          </cell>
          <cell r="O358">
            <v>-200</v>
          </cell>
          <cell r="P358">
            <v>56.709999084472699</v>
          </cell>
          <cell r="V358">
            <v>-11342</v>
          </cell>
          <cell r="W358">
            <v>-11342</v>
          </cell>
          <cell r="X358" t="str">
            <v>R8-WSCC-N</v>
          </cell>
          <cell r="Y358" t="str">
            <v>Malin</v>
          </cell>
        </row>
        <row r="359">
          <cell r="B359" t="str">
            <v>PUGETSOUENE</v>
          </cell>
          <cell r="C359" t="str">
            <v>P</v>
          </cell>
          <cell r="D359">
            <v>36425</v>
          </cell>
          <cell r="E359">
            <v>245443.1</v>
          </cell>
          <cell r="F359" t="str">
            <v>EPMI-ST-CA</v>
          </cell>
          <cell r="G359" t="str">
            <v>95001154-2</v>
          </cell>
          <cell r="H359">
            <v>21</v>
          </cell>
          <cell r="I359">
            <v>22</v>
          </cell>
          <cell r="J359">
            <v>1</v>
          </cell>
          <cell r="K359">
            <v>0</v>
          </cell>
          <cell r="L359">
            <v>0</v>
          </cell>
          <cell r="M359">
            <v>0</v>
          </cell>
          <cell r="N359">
            <v>-200</v>
          </cell>
          <cell r="O359">
            <v>-200</v>
          </cell>
          <cell r="P359">
            <v>45.860000610351598</v>
          </cell>
          <cell r="V359">
            <v>-9172</v>
          </cell>
          <cell r="W359">
            <v>-9172</v>
          </cell>
          <cell r="X359" t="str">
            <v>R8-WSCC-N</v>
          </cell>
          <cell r="Y359" t="str">
            <v>Malin</v>
          </cell>
        </row>
        <row r="360">
          <cell r="B360" t="str">
            <v>PUGETSOUENE</v>
          </cell>
          <cell r="C360" t="str">
            <v>P</v>
          </cell>
          <cell r="D360">
            <v>36425</v>
          </cell>
          <cell r="E360">
            <v>245443.1</v>
          </cell>
          <cell r="F360" t="str">
            <v>EPMI-ST-CA</v>
          </cell>
          <cell r="G360" t="str">
            <v>95001154-2</v>
          </cell>
          <cell r="H360">
            <v>23</v>
          </cell>
          <cell r="I360">
            <v>24</v>
          </cell>
          <cell r="J360">
            <v>1</v>
          </cell>
          <cell r="K360">
            <v>0</v>
          </cell>
          <cell r="L360">
            <v>0</v>
          </cell>
          <cell r="M360">
            <v>0</v>
          </cell>
          <cell r="N360">
            <v>-200</v>
          </cell>
          <cell r="O360">
            <v>-200</v>
          </cell>
          <cell r="P360">
            <v>38.900001525878899</v>
          </cell>
          <cell r="V360">
            <v>-7780</v>
          </cell>
          <cell r="W360">
            <v>-7780</v>
          </cell>
          <cell r="X360" t="str">
            <v>R8-WSCC-N</v>
          </cell>
          <cell r="Y360" t="str">
            <v>Malin</v>
          </cell>
        </row>
        <row r="361">
          <cell r="B361" t="str">
            <v>PUGETSOUENE</v>
          </cell>
          <cell r="C361" t="str">
            <v>P</v>
          </cell>
          <cell r="D361">
            <v>36426</v>
          </cell>
          <cell r="E361">
            <v>222872.1</v>
          </cell>
          <cell r="F361" t="str">
            <v>EPMI-LT-SW</v>
          </cell>
          <cell r="G361" t="str">
            <v>95001154-2</v>
          </cell>
          <cell r="H361">
            <v>6</v>
          </cell>
          <cell r="I361">
            <v>22</v>
          </cell>
          <cell r="J361">
            <v>16</v>
          </cell>
          <cell r="K361">
            <v>0</v>
          </cell>
          <cell r="L361">
            <v>0</v>
          </cell>
          <cell r="M361">
            <v>0</v>
          </cell>
          <cell r="N361">
            <v>-400</v>
          </cell>
          <cell r="O361">
            <v>-400</v>
          </cell>
          <cell r="P361">
            <v>43</v>
          </cell>
          <cell r="V361">
            <v>-17200</v>
          </cell>
          <cell r="W361">
            <v>-17200</v>
          </cell>
          <cell r="X361" t="str">
            <v>R9-MID-COLUMBIA</v>
          </cell>
          <cell r="Y361" t="str">
            <v>MID COLUMBIA</v>
          </cell>
        </row>
        <row r="362">
          <cell r="B362" t="str">
            <v>PUGETSOUENE</v>
          </cell>
          <cell r="C362" t="str">
            <v>P</v>
          </cell>
          <cell r="D362">
            <v>36426</v>
          </cell>
          <cell r="E362">
            <v>224597.11</v>
          </cell>
          <cell r="F362" t="str">
            <v>EPMI-LT-NW</v>
          </cell>
          <cell r="G362" t="str">
            <v>95001154-2</v>
          </cell>
          <cell r="H362">
            <v>6</v>
          </cell>
          <cell r="I362">
            <v>22</v>
          </cell>
          <cell r="J362">
            <v>16</v>
          </cell>
          <cell r="K362">
            <v>0</v>
          </cell>
          <cell r="L362">
            <v>0</v>
          </cell>
          <cell r="M362">
            <v>0</v>
          </cell>
          <cell r="N362">
            <v>-800</v>
          </cell>
          <cell r="O362">
            <v>-800</v>
          </cell>
          <cell r="P362">
            <v>28.7700004577637</v>
          </cell>
          <cell r="V362">
            <v>-23016</v>
          </cell>
          <cell r="W362">
            <v>-23016</v>
          </cell>
          <cell r="X362" t="str">
            <v>R9-MID-COLUMBIA</v>
          </cell>
          <cell r="Y362" t="str">
            <v>MID COLUMBIA</v>
          </cell>
        </row>
        <row r="363">
          <cell r="B363" t="str">
            <v>PUGETSOUENE</v>
          </cell>
          <cell r="C363" t="str">
            <v>P</v>
          </cell>
          <cell r="D363">
            <v>36426</v>
          </cell>
          <cell r="E363">
            <v>225500.1</v>
          </cell>
          <cell r="F363" t="str">
            <v>EPMI-LT-NW</v>
          </cell>
          <cell r="G363" t="str">
            <v>95001154-2</v>
          </cell>
          <cell r="H363">
            <v>6</v>
          </cell>
          <cell r="I363">
            <v>22</v>
          </cell>
          <cell r="J363">
            <v>16</v>
          </cell>
          <cell r="K363">
            <v>0</v>
          </cell>
          <cell r="L363">
            <v>0</v>
          </cell>
          <cell r="M363">
            <v>0</v>
          </cell>
          <cell r="N363">
            <v>-400</v>
          </cell>
          <cell r="O363">
            <v>-400</v>
          </cell>
          <cell r="P363">
            <v>43.25</v>
          </cell>
          <cell r="V363">
            <v>-17300</v>
          </cell>
          <cell r="W363">
            <v>-17300</v>
          </cell>
          <cell r="X363" t="str">
            <v>R9-MID-COLUMBIA</v>
          </cell>
          <cell r="Y363" t="str">
            <v>MID COLUMBIA</v>
          </cell>
        </row>
        <row r="364">
          <cell r="B364" t="str">
            <v>PUGETSOUENE</v>
          </cell>
          <cell r="C364" t="str">
            <v>P</v>
          </cell>
          <cell r="D364">
            <v>36426</v>
          </cell>
          <cell r="E364">
            <v>226204.1</v>
          </cell>
          <cell r="F364" t="str">
            <v>EPMI-LT-NW</v>
          </cell>
          <cell r="G364" t="str">
            <v>95001154-2</v>
          </cell>
          <cell r="H364">
            <v>6</v>
          </cell>
          <cell r="I364">
            <v>22</v>
          </cell>
          <cell r="J364">
            <v>16</v>
          </cell>
          <cell r="K364">
            <v>0</v>
          </cell>
          <cell r="L364">
            <v>0</v>
          </cell>
          <cell r="M364">
            <v>0</v>
          </cell>
          <cell r="N364">
            <v>-400</v>
          </cell>
          <cell r="O364">
            <v>-400</v>
          </cell>
          <cell r="P364">
            <v>44.75</v>
          </cell>
          <cell r="V364">
            <v>-17900</v>
          </cell>
          <cell r="W364">
            <v>-17900</v>
          </cell>
          <cell r="X364" t="str">
            <v>R8-WSCC-N</v>
          </cell>
          <cell r="Y364" t="str">
            <v>COB N/S</v>
          </cell>
        </row>
        <row r="365">
          <cell r="B365" t="str">
            <v>PUGETSOUENE</v>
          </cell>
          <cell r="C365" t="str">
            <v>P</v>
          </cell>
          <cell r="D365">
            <v>36426</v>
          </cell>
          <cell r="E365">
            <v>230859.1</v>
          </cell>
          <cell r="F365" t="str">
            <v>EPMI-LT-NW</v>
          </cell>
          <cell r="G365" t="str">
            <v>95001154-2</v>
          </cell>
          <cell r="H365">
            <v>6</v>
          </cell>
          <cell r="I365">
            <v>22</v>
          </cell>
          <cell r="J365">
            <v>16</v>
          </cell>
          <cell r="K365">
            <v>0</v>
          </cell>
          <cell r="L365">
            <v>0</v>
          </cell>
          <cell r="M365">
            <v>0</v>
          </cell>
          <cell r="N365">
            <v>-800</v>
          </cell>
          <cell r="O365">
            <v>-800</v>
          </cell>
          <cell r="P365">
            <v>39.5</v>
          </cell>
          <cell r="V365">
            <v>-31600</v>
          </cell>
          <cell r="W365">
            <v>-31600</v>
          </cell>
          <cell r="X365" t="str">
            <v>R9-MID-COLUMBIA</v>
          </cell>
          <cell r="Y365" t="str">
            <v>MID COLUMBIA</v>
          </cell>
        </row>
        <row r="366">
          <cell r="B366" t="str">
            <v>PUGETSOUENE</v>
          </cell>
          <cell r="C366" t="str">
            <v>P</v>
          </cell>
          <cell r="D366">
            <v>36426</v>
          </cell>
          <cell r="E366">
            <v>237238.1</v>
          </cell>
          <cell r="F366" t="str">
            <v>EPMI-LT-NW</v>
          </cell>
          <cell r="G366" t="str">
            <v>95001154-2</v>
          </cell>
          <cell r="H366">
            <v>6</v>
          </cell>
          <cell r="I366">
            <v>22</v>
          </cell>
          <cell r="J366">
            <v>16</v>
          </cell>
          <cell r="K366">
            <v>0</v>
          </cell>
          <cell r="L366">
            <v>0</v>
          </cell>
          <cell r="M366">
            <v>0</v>
          </cell>
          <cell r="N366">
            <v>-400</v>
          </cell>
          <cell r="O366">
            <v>-400</v>
          </cell>
          <cell r="P366">
            <v>38.200000000000003</v>
          </cell>
          <cell r="V366">
            <v>-15280</v>
          </cell>
          <cell r="W366">
            <v>-15280</v>
          </cell>
          <cell r="X366" t="str">
            <v>R8-WSCC-N</v>
          </cell>
          <cell r="Y366" t="str">
            <v>COB N/S</v>
          </cell>
        </row>
        <row r="367">
          <cell r="B367" t="str">
            <v>PUGETSOUENE</v>
          </cell>
          <cell r="C367" t="str">
            <v>P</v>
          </cell>
          <cell r="D367">
            <v>36426</v>
          </cell>
          <cell r="E367">
            <v>237882.1</v>
          </cell>
          <cell r="F367" t="str">
            <v>EPMI-ST-NW</v>
          </cell>
          <cell r="G367" t="str">
            <v>95001154-2</v>
          </cell>
          <cell r="H367">
            <v>6</v>
          </cell>
          <cell r="I367">
            <v>22</v>
          </cell>
          <cell r="J367">
            <v>16</v>
          </cell>
          <cell r="K367">
            <v>0</v>
          </cell>
          <cell r="L367">
            <v>0</v>
          </cell>
          <cell r="M367">
            <v>0</v>
          </cell>
          <cell r="N367">
            <v>-400</v>
          </cell>
          <cell r="O367">
            <v>-400</v>
          </cell>
          <cell r="P367">
            <v>36.75</v>
          </cell>
          <cell r="V367">
            <v>-14700</v>
          </cell>
          <cell r="W367">
            <v>-14700</v>
          </cell>
          <cell r="X367" t="str">
            <v>R8-WSCC-N</v>
          </cell>
          <cell r="Y367" t="str">
            <v>COB N/S</v>
          </cell>
        </row>
        <row r="368">
          <cell r="B368" t="str">
            <v>PUGETSOUENE</v>
          </cell>
          <cell r="C368" t="str">
            <v>P</v>
          </cell>
          <cell r="D368">
            <v>36426</v>
          </cell>
          <cell r="E368">
            <v>237883.1</v>
          </cell>
          <cell r="F368" t="str">
            <v>EPMI-ST-NW</v>
          </cell>
          <cell r="G368" t="str">
            <v>95001154-2</v>
          </cell>
          <cell r="H368">
            <v>6</v>
          </cell>
          <cell r="I368">
            <v>22</v>
          </cell>
          <cell r="J368">
            <v>16</v>
          </cell>
          <cell r="K368">
            <v>0</v>
          </cell>
          <cell r="L368">
            <v>0</v>
          </cell>
          <cell r="M368">
            <v>0</v>
          </cell>
          <cell r="N368">
            <v>-400</v>
          </cell>
          <cell r="O368">
            <v>-400</v>
          </cell>
          <cell r="P368">
            <v>37</v>
          </cell>
          <cell r="V368">
            <v>-14800</v>
          </cell>
          <cell r="W368">
            <v>-14800</v>
          </cell>
          <cell r="X368" t="str">
            <v>R8-WSCC-N</v>
          </cell>
          <cell r="Y368" t="str">
            <v>COB N/S</v>
          </cell>
        </row>
        <row r="369">
          <cell r="B369" t="str">
            <v>PUGETSOUENE</v>
          </cell>
          <cell r="C369" t="str">
            <v>P</v>
          </cell>
          <cell r="D369">
            <v>36426</v>
          </cell>
          <cell r="E369">
            <v>238042.1</v>
          </cell>
          <cell r="F369" t="str">
            <v>EPMI-LT-NW</v>
          </cell>
          <cell r="G369" t="str">
            <v>95001154-2</v>
          </cell>
          <cell r="H369">
            <v>6</v>
          </cell>
          <cell r="I369">
            <v>22</v>
          </cell>
          <cell r="J369">
            <v>16</v>
          </cell>
          <cell r="K369">
            <v>0</v>
          </cell>
          <cell r="L369">
            <v>0</v>
          </cell>
          <cell r="M369">
            <v>0</v>
          </cell>
          <cell r="N369">
            <v>-400</v>
          </cell>
          <cell r="O369">
            <v>-400</v>
          </cell>
          <cell r="P369">
            <v>36.700000000000003</v>
          </cell>
          <cell r="V369">
            <v>-14680</v>
          </cell>
          <cell r="W369">
            <v>-14680</v>
          </cell>
          <cell r="X369" t="str">
            <v>R8-WSCC-N</v>
          </cell>
          <cell r="Y369" t="str">
            <v>COB N/S</v>
          </cell>
        </row>
        <row r="370">
          <cell r="B370" t="str">
            <v>PUGETSOUENE</v>
          </cell>
          <cell r="C370" t="str">
            <v>P</v>
          </cell>
          <cell r="D370">
            <v>36426</v>
          </cell>
          <cell r="E370">
            <v>238236.1</v>
          </cell>
          <cell r="F370" t="str">
            <v>EPMI-ST-NW</v>
          </cell>
          <cell r="G370" t="str">
            <v>95001154-2</v>
          </cell>
          <cell r="H370">
            <v>6</v>
          </cell>
          <cell r="I370">
            <v>22</v>
          </cell>
          <cell r="J370">
            <v>16</v>
          </cell>
          <cell r="K370">
            <v>0</v>
          </cell>
          <cell r="L370">
            <v>0</v>
          </cell>
          <cell r="M370">
            <v>0</v>
          </cell>
          <cell r="N370">
            <v>-800</v>
          </cell>
          <cell r="O370">
            <v>-800</v>
          </cell>
          <cell r="P370">
            <v>36.75</v>
          </cell>
          <cell r="V370">
            <v>-29400</v>
          </cell>
          <cell r="W370">
            <v>-29400</v>
          </cell>
          <cell r="X370" t="str">
            <v>R8-WSCC-N</v>
          </cell>
          <cell r="Y370" t="str">
            <v>COB N/S</v>
          </cell>
        </row>
        <row r="371">
          <cell r="B371" t="str">
            <v>PUGETSOUENE</v>
          </cell>
          <cell r="C371" t="str">
            <v>P</v>
          </cell>
          <cell r="D371">
            <v>36426</v>
          </cell>
          <cell r="E371">
            <v>241866.1</v>
          </cell>
          <cell r="F371" t="str">
            <v>EPMI-ST-NW</v>
          </cell>
          <cell r="G371" t="str">
            <v>95001154-2</v>
          </cell>
          <cell r="H371">
            <v>0</v>
          </cell>
          <cell r="I371">
            <v>6</v>
          </cell>
          <cell r="J371">
            <v>6</v>
          </cell>
          <cell r="K371">
            <v>0</v>
          </cell>
          <cell r="L371">
            <v>0</v>
          </cell>
          <cell r="M371">
            <v>0</v>
          </cell>
          <cell r="N371">
            <v>-150</v>
          </cell>
          <cell r="O371">
            <v>-150</v>
          </cell>
          <cell r="P371">
            <v>24</v>
          </cell>
          <cell r="V371">
            <v>-3600</v>
          </cell>
          <cell r="W371">
            <v>-3600</v>
          </cell>
          <cell r="X371" t="str">
            <v>R9-MID-COLUMBIA</v>
          </cell>
          <cell r="Y371" t="str">
            <v>MID COLUMBIA</v>
          </cell>
        </row>
        <row r="372">
          <cell r="B372" t="str">
            <v>PUGETSOUENE</v>
          </cell>
          <cell r="C372" t="str">
            <v>P</v>
          </cell>
          <cell r="D372">
            <v>36426</v>
          </cell>
          <cell r="E372">
            <v>241866.1</v>
          </cell>
          <cell r="F372" t="str">
            <v>EPMI-ST-NW</v>
          </cell>
          <cell r="G372" t="str">
            <v>95001154-2</v>
          </cell>
          <cell r="H372">
            <v>22</v>
          </cell>
          <cell r="I372">
            <v>24</v>
          </cell>
          <cell r="J372">
            <v>2</v>
          </cell>
          <cell r="K372">
            <v>0</v>
          </cell>
          <cell r="L372">
            <v>0</v>
          </cell>
          <cell r="M372">
            <v>0</v>
          </cell>
          <cell r="N372">
            <v>-50</v>
          </cell>
          <cell r="O372">
            <v>-50</v>
          </cell>
          <cell r="P372">
            <v>24</v>
          </cell>
          <cell r="V372">
            <v>-1200</v>
          </cell>
          <cell r="W372">
            <v>-1200</v>
          </cell>
          <cell r="X372" t="str">
            <v>R9-MID-COLUMBIA</v>
          </cell>
          <cell r="Y372" t="str">
            <v>MID COLUMBIA</v>
          </cell>
        </row>
        <row r="373">
          <cell r="B373" t="str">
            <v>PUGETSOUENE</v>
          </cell>
          <cell r="C373" t="str">
            <v>P</v>
          </cell>
          <cell r="D373">
            <v>36426</v>
          </cell>
          <cell r="E373">
            <v>244401.1</v>
          </cell>
          <cell r="F373" t="str">
            <v>EPMI-ST-NW</v>
          </cell>
          <cell r="G373" t="str">
            <v>95001154-2</v>
          </cell>
          <cell r="H373">
            <v>6</v>
          </cell>
          <cell r="I373">
            <v>22</v>
          </cell>
          <cell r="J373">
            <v>16</v>
          </cell>
          <cell r="K373">
            <v>0</v>
          </cell>
          <cell r="L373">
            <v>0</v>
          </cell>
          <cell r="M373">
            <v>0</v>
          </cell>
          <cell r="N373">
            <v>-400</v>
          </cell>
          <cell r="O373">
            <v>-400</v>
          </cell>
          <cell r="P373">
            <v>33.5</v>
          </cell>
          <cell r="V373">
            <v>-13400</v>
          </cell>
          <cell r="W373">
            <v>-13400</v>
          </cell>
          <cell r="X373" t="str">
            <v>R9-MID-COLUMBIA</v>
          </cell>
          <cell r="Y373" t="str">
            <v>MID COLUMBIA</v>
          </cell>
        </row>
        <row r="374">
          <cell r="B374" t="str">
            <v>PUGETSOUENE</v>
          </cell>
          <cell r="C374" t="str">
            <v>P</v>
          </cell>
          <cell r="D374">
            <v>36426</v>
          </cell>
          <cell r="E374">
            <v>245854.1</v>
          </cell>
          <cell r="F374" t="str">
            <v>EPMI-ST-CA</v>
          </cell>
          <cell r="G374" t="str">
            <v>95001154-2</v>
          </cell>
          <cell r="H374">
            <v>3</v>
          </cell>
          <cell r="I374">
            <v>4</v>
          </cell>
          <cell r="J374">
            <v>1</v>
          </cell>
          <cell r="K374">
            <v>0</v>
          </cell>
          <cell r="L374">
            <v>0</v>
          </cell>
          <cell r="M374">
            <v>0</v>
          </cell>
          <cell r="N374">
            <v>-100</v>
          </cell>
          <cell r="O374">
            <v>-100</v>
          </cell>
          <cell r="P374">
            <v>34.619998931884801</v>
          </cell>
          <cell r="V374">
            <v>-3462</v>
          </cell>
          <cell r="W374">
            <v>-3462</v>
          </cell>
          <cell r="X374" t="str">
            <v>R8-WSCC-N</v>
          </cell>
          <cell r="Y374" t="str">
            <v>Malin</v>
          </cell>
        </row>
        <row r="375">
          <cell r="B375" t="str">
            <v>PUGETSOUENE</v>
          </cell>
          <cell r="C375" t="str">
            <v>P</v>
          </cell>
          <cell r="D375">
            <v>36426</v>
          </cell>
          <cell r="E375">
            <v>245854.1</v>
          </cell>
          <cell r="F375" t="str">
            <v>EPMI-ST-CA</v>
          </cell>
          <cell r="G375" t="str">
            <v>95001154-2</v>
          </cell>
          <cell r="H375">
            <v>4</v>
          </cell>
          <cell r="I375">
            <v>5</v>
          </cell>
          <cell r="J375">
            <v>1</v>
          </cell>
          <cell r="K375">
            <v>0</v>
          </cell>
          <cell r="L375">
            <v>0</v>
          </cell>
          <cell r="M375">
            <v>0</v>
          </cell>
          <cell r="N375">
            <v>-200</v>
          </cell>
          <cell r="O375">
            <v>-200</v>
          </cell>
          <cell r="P375">
            <v>31.2600002288818</v>
          </cell>
          <cell r="V375">
            <v>-6252</v>
          </cell>
          <cell r="W375">
            <v>-6252</v>
          </cell>
          <cell r="X375" t="str">
            <v>R8-WSCC-N</v>
          </cell>
          <cell r="Y375" t="str">
            <v>Malin</v>
          </cell>
        </row>
        <row r="376">
          <cell r="B376" t="str">
            <v>PUGETSOUENE</v>
          </cell>
          <cell r="C376" t="str">
            <v>P</v>
          </cell>
          <cell r="D376">
            <v>36426</v>
          </cell>
          <cell r="E376">
            <v>245854.1</v>
          </cell>
          <cell r="F376" t="str">
            <v>EPMI-ST-CA</v>
          </cell>
          <cell r="G376" t="str">
            <v>95001154-2</v>
          </cell>
          <cell r="H376">
            <v>8</v>
          </cell>
          <cell r="I376">
            <v>9</v>
          </cell>
          <cell r="J376">
            <v>1</v>
          </cell>
          <cell r="K376">
            <v>0</v>
          </cell>
          <cell r="L376">
            <v>0</v>
          </cell>
          <cell r="M376">
            <v>0</v>
          </cell>
          <cell r="N376">
            <v>-200</v>
          </cell>
          <cell r="O376">
            <v>-200</v>
          </cell>
          <cell r="P376">
            <v>38.700000762939503</v>
          </cell>
          <cell r="V376">
            <v>-7740</v>
          </cell>
          <cell r="W376">
            <v>-7740</v>
          </cell>
          <cell r="X376" t="str">
            <v>R8-WSCC-N</v>
          </cell>
          <cell r="Y376" t="str">
            <v>Malin</v>
          </cell>
        </row>
        <row r="377">
          <cell r="B377" t="str">
            <v>PUGETSOUENE</v>
          </cell>
          <cell r="C377" t="str">
            <v>P</v>
          </cell>
          <cell r="D377">
            <v>36426</v>
          </cell>
          <cell r="E377">
            <v>245854.1</v>
          </cell>
          <cell r="F377" t="str">
            <v>EPMI-ST-CA</v>
          </cell>
          <cell r="G377" t="str">
            <v>95001154-2</v>
          </cell>
          <cell r="H377">
            <v>9</v>
          </cell>
          <cell r="I377">
            <v>10</v>
          </cell>
          <cell r="J377">
            <v>1</v>
          </cell>
          <cell r="K377">
            <v>0</v>
          </cell>
          <cell r="L377">
            <v>0</v>
          </cell>
          <cell r="M377">
            <v>0</v>
          </cell>
          <cell r="N377">
            <v>-200</v>
          </cell>
          <cell r="O377">
            <v>-200</v>
          </cell>
          <cell r="P377">
            <v>38.240001678466797</v>
          </cell>
          <cell r="V377">
            <v>-7648</v>
          </cell>
          <cell r="W377">
            <v>-7648</v>
          </cell>
          <cell r="X377" t="str">
            <v>R8-WSCC-N</v>
          </cell>
          <cell r="Y377" t="str">
            <v>Malin</v>
          </cell>
        </row>
        <row r="378">
          <cell r="B378" t="str">
            <v>PUGETSOUENE</v>
          </cell>
          <cell r="C378" t="str">
            <v>P</v>
          </cell>
          <cell r="D378">
            <v>36426</v>
          </cell>
          <cell r="E378">
            <v>245854.1</v>
          </cell>
          <cell r="F378" t="str">
            <v>EPMI-ST-CA</v>
          </cell>
          <cell r="G378" t="str">
            <v>95001154-2</v>
          </cell>
          <cell r="H378">
            <v>12</v>
          </cell>
          <cell r="I378">
            <v>13</v>
          </cell>
          <cell r="J378">
            <v>1</v>
          </cell>
          <cell r="K378">
            <v>0</v>
          </cell>
          <cell r="L378">
            <v>0</v>
          </cell>
          <cell r="M378">
            <v>0</v>
          </cell>
          <cell r="N378">
            <v>-150</v>
          </cell>
          <cell r="O378">
            <v>-150</v>
          </cell>
          <cell r="P378">
            <v>29.290000915527301</v>
          </cell>
          <cell r="V378">
            <v>-4393.5</v>
          </cell>
          <cell r="W378">
            <v>-4393.5</v>
          </cell>
          <cell r="X378" t="str">
            <v>R8-WSCC-N</v>
          </cell>
          <cell r="Y378" t="str">
            <v>Malin</v>
          </cell>
        </row>
        <row r="379">
          <cell r="B379" t="str">
            <v>PUGETSOUENE</v>
          </cell>
          <cell r="C379" t="str">
            <v>P</v>
          </cell>
          <cell r="D379">
            <v>36426</v>
          </cell>
          <cell r="E379">
            <v>245854.1</v>
          </cell>
          <cell r="F379" t="str">
            <v>EPMI-ST-CA</v>
          </cell>
          <cell r="G379" t="str">
            <v>95001154-2</v>
          </cell>
          <cell r="H379">
            <v>14</v>
          </cell>
          <cell r="I379">
            <v>15</v>
          </cell>
          <cell r="J379">
            <v>1</v>
          </cell>
          <cell r="K379">
            <v>0</v>
          </cell>
          <cell r="L379">
            <v>0</v>
          </cell>
          <cell r="M379">
            <v>0</v>
          </cell>
          <cell r="N379">
            <v>-300</v>
          </cell>
          <cell r="O379">
            <v>-300</v>
          </cell>
          <cell r="P379">
            <v>48.189998626708999</v>
          </cell>
          <cell r="V379">
            <v>-14457</v>
          </cell>
          <cell r="W379">
            <v>-14457</v>
          </cell>
          <cell r="X379" t="str">
            <v>R8-WSCC-N</v>
          </cell>
          <cell r="Y379" t="str">
            <v>Malin</v>
          </cell>
        </row>
        <row r="380">
          <cell r="B380" t="str">
            <v>PUGETSOUENE</v>
          </cell>
          <cell r="C380" t="str">
            <v>P</v>
          </cell>
          <cell r="D380">
            <v>36426</v>
          </cell>
          <cell r="E380">
            <v>245854.1</v>
          </cell>
          <cell r="F380" t="str">
            <v>EPMI-ST-CA</v>
          </cell>
          <cell r="G380" t="str">
            <v>95001154-2</v>
          </cell>
          <cell r="H380">
            <v>15</v>
          </cell>
          <cell r="I380">
            <v>16</v>
          </cell>
          <cell r="J380">
            <v>1</v>
          </cell>
          <cell r="K380">
            <v>0</v>
          </cell>
          <cell r="L380">
            <v>0</v>
          </cell>
          <cell r="M380">
            <v>0</v>
          </cell>
          <cell r="N380">
            <v>-300</v>
          </cell>
          <cell r="O380">
            <v>-300</v>
          </cell>
          <cell r="P380">
            <v>28.420000076293899</v>
          </cell>
          <cell r="V380">
            <v>-8526</v>
          </cell>
          <cell r="W380">
            <v>-8526</v>
          </cell>
          <cell r="X380" t="str">
            <v>R8-WSCC-N</v>
          </cell>
          <cell r="Y380" t="str">
            <v>Malin</v>
          </cell>
        </row>
        <row r="381">
          <cell r="B381" t="str">
            <v>PUGETSOUENE</v>
          </cell>
          <cell r="C381" t="str">
            <v>P</v>
          </cell>
          <cell r="D381">
            <v>36426</v>
          </cell>
          <cell r="E381">
            <v>245854.1</v>
          </cell>
          <cell r="F381" t="str">
            <v>EPMI-ST-CA</v>
          </cell>
          <cell r="G381" t="str">
            <v>95001154-2</v>
          </cell>
          <cell r="H381">
            <v>16</v>
          </cell>
          <cell r="I381">
            <v>17</v>
          </cell>
          <cell r="J381">
            <v>1</v>
          </cell>
          <cell r="K381">
            <v>0</v>
          </cell>
          <cell r="L381">
            <v>0</v>
          </cell>
          <cell r="M381">
            <v>0</v>
          </cell>
          <cell r="N381">
            <v>-250</v>
          </cell>
          <cell r="O381">
            <v>-250</v>
          </cell>
          <cell r="P381">
            <v>37.459999084472699</v>
          </cell>
          <cell r="V381">
            <v>-9365</v>
          </cell>
          <cell r="W381">
            <v>-9365</v>
          </cell>
          <cell r="X381" t="str">
            <v>R8-WSCC-N</v>
          </cell>
          <cell r="Y381" t="str">
            <v>Malin</v>
          </cell>
        </row>
        <row r="382">
          <cell r="B382" t="str">
            <v>PUGETSOUENE</v>
          </cell>
          <cell r="C382" t="str">
            <v>P</v>
          </cell>
          <cell r="D382">
            <v>36426</v>
          </cell>
          <cell r="E382">
            <v>245854.1</v>
          </cell>
          <cell r="F382" t="str">
            <v>EPMI-ST-CA</v>
          </cell>
          <cell r="G382" t="str">
            <v>95001154-2</v>
          </cell>
          <cell r="H382">
            <v>17</v>
          </cell>
          <cell r="I382">
            <v>18</v>
          </cell>
          <cell r="J382">
            <v>1</v>
          </cell>
          <cell r="K382">
            <v>0</v>
          </cell>
          <cell r="L382">
            <v>0</v>
          </cell>
          <cell r="M382">
            <v>0</v>
          </cell>
          <cell r="N382">
            <v>-300</v>
          </cell>
          <cell r="O382">
            <v>-300</v>
          </cell>
          <cell r="P382">
            <v>35.159999847412102</v>
          </cell>
          <cell r="V382">
            <v>-10548</v>
          </cell>
          <cell r="W382">
            <v>-10548</v>
          </cell>
          <cell r="X382" t="str">
            <v>R8-WSCC-N</v>
          </cell>
          <cell r="Y382" t="str">
            <v>Malin</v>
          </cell>
        </row>
        <row r="383">
          <cell r="B383" t="str">
            <v>PUGETSOUENE</v>
          </cell>
          <cell r="C383" t="str">
            <v>P</v>
          </cell>
          <cell r="D383">
            <v>36426</v>
          </cell>
          <cell r="E383">
            <v>245854.1</v>
          </cell>
          <cell r="F383" t="str">
            <v>EPMI-ST-CA</v>
          </cell>
          <cell r="G383" t="str">
            <v>95001154-2</v>
          </cell>
          <cell r="H383">
            <v>18</v>
          </cell>
          <cell r="I383">
            <v>19</v>
          </cell>
          <cell r="J383">
            <v>1</v>
          </cell>
          <cell r="K383">
            <v>0</v>
          </cell>
          <cell r="L383">
            <v>0</v>
          </cell>
          <cell r="M383">
            <v>0</v>
          </cell>
          <cell r="N383">
            <v>-300</v>
          </cell>
          <cell r="O383">
            <v>-300</v>
          </cell>
          <cell r="P383">
            <v>34.689998626708999</v>
          </cell>
          <cell r="V383">
            <v>-10407</v>
          </cell>
          <cell r="W383">
            <v>-10407</v>
          </cell>
          <cell r="X383" t="str">
            <v>R8-WSCC-N</v>
          </cell>
          <cell r="Y383" t="str">
            <v>Malin</v>
          </cell>
        </row>
        <row r="384">
          <cell r="B384" t="str">
            <v>PUGETSOUENE</v>
          </cell>
          <cell r="C384" t="str">
            <v>P</v>
          </cell>
          <cell r="D384">
            <v>36426</v>
          </cell>
          <cell r="E384">
            <v>245854.1</v>
          </cell>
          <cell r="F384" t="str">
            <v>EPMI-ST-CA</v>
          </cell>
          <cell r="G384" t="str">
            <v>95001154-2</v>
          </cell>
          <cell r="H384">
            <v>21</v>
          </cell>
          <cell r="I384">
            <v>22</v>
          </cell>
          <cell r="J384">
            <v>1</v>
          </cell>
          <cell r="K384">
            <v>0</v>
          </cell>
          <cell r="L384">
            <v>0</v>
          </cell>
          <cell r="M384">
            <v>0</v>
          </cell>
          <cell r="N384">
            <v>-200</v>
          </cell>
          <cell r="O384">
            <v>-200</v>
          </cell>
          <cell r="P384">
            <v>44.029998779296903</v>
          </cell>
          <cell r="V384">
            <v>-8806</v>
          </cell>
          <cell r="W384">
            <v>-8806</v>
          </cell>
          <cell r="X384" t="str">
            <v>R8-WSCC-N</v>
          </cell>
          <cell r="Y384" t="str">
            <v>Malin</v>
          </cell>
        </row>
        <row r="385">
          <cell r="B385" t="str">
            <v>PUGETSOUENE</v>
          </cell>
          <cell r="C385" t="str">
            <v>P</v>
          </cell>
          <cell r="D385">
            <v>36426</v>
          </cell>
          <cell r="E385">
            <v>245854.1</v>
          </cell>
          <cell r="F385" t="str">
            <v>EPMI-ST-CA</v>
          </cell>
          <cell r="G385" t="str">
            <v>95001154-2</v>
          </cell>
          <cell r="H385">
            <v>22</v>
          </cell>
          <cell r="I385">
            <v>23</v>
          </cell>
          <cell r="J385">
            <v>1</v>
          </cell>
          <cell r="K385">
            <v>0</v>
          </cell>
          <cell r="L385">
            <v>0</v>
          </cell>
          <cell r="M385">
            <v>0</v>
          </cell>
          <cell r="N385">
            <v>-200</v>
          </cell>
          <cell r="O385">
            <v>-200</v>
          </cell>
          <cell r="P385">
            <v>60.430000305175803</v>
          </cell>
          <cell r="V385">
            <v>-12086</v>
          </cell>
          <cell r="W385">
            <v>-12086</v>
          </cell>
          <cell r="X385" t="str">
            <v>R8-WSCC-N</v>
          </cell>
          <cell r="Y385" t="str">
            <v>Malin</v>
          </cell>
        </row>
        <row r="386">
          <cell r="B386" t="str">
            <v>PUGETSOUENE</v>
          </cell>
          <cell r="C386" t="str">
            <v>P</v>
          </cell>
          <cell r="D386">
            <v>36426</v>
          </cell>
          <cell r="E386">
            <v>245854.1</v>
          </cell>
          <cell r="F386" t="str">
            <v>EPMI-ST-CA</v>
          </cell>
          <cell r="G386" t="str">
            <v>95001154-2</v>
          </cell>
          <cell r="H386">
            <v>23</v>
          </cell>
          <cell r="I386">
            <v>24</v>
          </cell>
          <cell r="J386">
            <v>1</v>
          </cell>
          <cell r="K386">
            <v>0</v>
          </cell>
          <cell r="L386">
            <v>0</v>
          </cell>
          <cell r="M386">
            <v>0</v>
          </cell>
          <cell r="N386">
            <v>-250</v>
          </cell>
          <cell r="O386">
            <v>-250</v>
          </cell>
          <cell r="P386">
            <v>46.5200004577637</v>
          </cell>
          <cell r="V386">
            <v>-11630</v>
          </cell>
          <cell r="W386">
            <v>-11630</v>
          </cell>
          <cell r="X386" t="str">
            <v>R8-WSCC-N</v>
          </cell>
          <cell r="Y386" t="str">
            <v>Malin</v>
          </cell>
        </row>
        <row r="387">
          <cell r="B387" t="str">
            <v>PUGETSOUENE</v>
          </cell>
          <cell r="C387" t="str">
            <v>P</v>
          </cell>
          <cell r="D387">
            <v>36427</v>
          </cell>
          <cell r="E387">
            <v>222872.1</v>
          </cell>
          <cell r="F387" t="str">
            <v>EPMI-LT-SW</v>
          </cell>
          <cell r="G387" t="str">
            <v>95001154-2</v>
          </cell>
          <cell r="H387">
            <v>6</v>
          </cell>
          <cell r="I387">
            <v>22</v>
          </cell>
          <cell r="J387">
            <v>16</v>
          </cell>
          <cell r="K387">
            <v>0</v>
          </cell>
          <cell r="L387">
            <v>0</v>
          </cell>
          <cell r="M387">
            <v>0</v>
          </cell>
          <cell r="N387">
            <v>-400</v>
          </cell>
          <cell r="O387">
            <v>-400</v>
          </cell>
          <cell r="P387">
            <v>43</v>
          </cell>
          <cell r="V387">
            <v>-17200</v>
          </cell>
          <cell r="W387">
            <v>-17200</v>
          </cell>
          <cell r="X387" t="str">
            <v>R9-MID-COLUMBIA</v>
          </cell>
          <cell r="Y387" t="str">
            <v>MID COLUMBIA</v>
          </cell>
        </row>
        <row r="388">
          <cell r="B388" t="str">
            <v>PUGETSOUENE</v>
          </cell>
          <cell r="C388" t="str">
            <v>P</v>
          </cell>
          <cell r="D388">
            <v>36427</v>
          </cell>
          <cell r="E388">
            <v>224597.12</v>
          </cell>
          <cell r="F388" t="str">
            <v>EPMI-LT-NW</v>
          </cell>
          <cell r="G388" t="str">
            <v>95001154-2</v>
          </cell>
          <cell r="H388">
            <v>6</v>
          </cell>
          <cell r="I388">
            <v>22</v>
          </cell>
          <cell r="J388">
            <v>16</v>
          </cell>
          <cell r="K388">
            <v>0</v>
          </cell>
          <cell r="L388">
            <v>0</v>
          </cell>
          <cell r="M388">
            <v>0</v>
          </cell>
          <cell r="N388">
            <v>-800</v>
          </cell>
          <cell r="O388">
            <v>-800</v>
          </cell>
          <cell r="P388">
            <v>30.280000686645501</v>
          </cell>
          <cell r="V388">
            <v>-24224</v>
          </cell>
          <cell r="W388">
            <v>-24224</v>
          </cell>
          <cell r="X388" t="str">
            <v>R9-MID-COLUMBIA</v>
          </cell>
          <cell r="Y388" t="str">
            <v>MID COLUMBIA</v>
          </cell>
        </row>
        <row r="389">
          <cell r="B389" t="str">
            <v>PUGETSOUENE</v>
          </cell>
          <cell r="C389" t="str">
            <v>P</v>
          </cell>
          <cell r="D389">
            <v>36427</v>
          </cell>
          <cell r="E389">
            <v>225500.1</v>
          </cell>
          <cell r="F389" t="str">
            <v>EPMI-LT-NW</v>
          </cell>
          <cell r="G389" t="str">
            <v>95001154-2</v>
          </cell>
          <cell r="H389">
            <v>6</v>
          </cell>
          <cell r="I389">
            <v>22</v>
          </cell>
          <cell r="J389">
            <v>16</v>
          </cell>
          <cell r="K389">
            <v>0</v>
          </cell>
          <cell r="L389">
            <v>0</v>
          </cell>
          <cell r="M389">
            <v>0</v>
          </cell>
          <cell r="N389">
            <v>-400</v>
          </cell>
          <cell r="O389">
            <v>-400</v>
          </cell>
          <cell r="P389">
            <v>43.25</v>
          </cell>
          <cell r="V389">
            <v>-17300</v>
          </cell>
          <cell r="W389">
            <v>-17300</v>
          </cell>
          <cell r="X389" t="str">
            <v>R9-MID-COLUMBIA</v>
          </cell>
          <cell r="Y389" t="str">
            <v>MID COLUMBIA</v>
          </cell>
        </row>
        <row r="390">
          <cell r="B390" t="str">
            <v>PUGETSOUENE</v>
          </cell>
          <cell r="C390" t="str">
            <v>P</v>
          </cell>
          <cell r="D390">
            <v>36427</v>
          </cell>
          <cell r="E390">
            <v>226204.1</v>
          </cell>
          <cell r="F390" t="str">
            <v>EPMI-LT-NW</v>
          </cell>
          <cell r="G390" t="str">
            <v>95001154-2</v>
          </cell>
          <cell r="H390">
            <v>6</v>
          </cell>
          <cell r="I390">
            <v>22</v>
          </cell>
          <cell r="J390">
            <v>16</v>
          </cell>
          <cell r="K390">
            <v>0</v>
          </cell>
          <cell r="L390">
            <v>0</v>
          </cell>
          <cell r="M390">
            <v>0</v>
          </cell>
          <cell r="N390">
            <v>-400</v>
          </cell>
          <cell r="O390">
            <v>-400</v>
          </cell>
          <cell r="P390">
            <v>44.75</v>
          </cell>
          <cell r="V390">
            <v>-17900</v>
          </cell>
          <cell r="W390">
            <v>-17900</v>
          </cell>
          <cell r="X390" t="str">
            <v>R8-WSCC-N</v>
          </cell>
          <cell r="Y390" t="str">
            <v>COB N/S</v>
          </cell>
        </row>
        <row r="391">
          <cell r="B391" t="str">
            <v>PUGETSOUENE</v>
          </cell>
          <cell r="C391" t="str">
            <v>P</v>
          </cell>
          <cell r="D391">
            <v>36427</v>
          </cell>
          <cell r="E391">
            <v>230859.1</v>
          </cell>
          <cell r="F391" t="str">
            <v>EPMI-LT-NW</v>
          </cell>
          <cell r="G391" t="str">
            <v>95001154-2</v>
          </cell>
          <cell r="H391">
            <v>6</v>
          </cell>
          <cell r="I391">
            <v>22</v>
          </cell>
          <cell r="J391">
            <v>16</v>
          </cell>
          <cell r="K391">
            <v>0</v>
          </cell>
          <cell r="L391">
            <v>0</v>
          </cell>
          <cell r="M391">
            <v>0</v>
          </cell>
          <cell r="N391">
            <v>-800</v>
          </cell>
          <cell r="O391">
            <v>-800</v>
          </cell>
          <cell r="P391">
            <v>39.5</v>
          </cell>
          <cell r="V391">
            <v>-31600</v>
          </cell>
          <cell r="W391">
            <v>-31600</v>
          </cell>
          <cell r="X391" t="str">
            <v>R9-MID-COLUMBIA</v>
          </cell>
          <cell r="Y391" t="str">
            <v>MID COLUMBIA</v>
          </cell>
        </row>
        <row r="392">
          <cell r="B392" t="str">
            <v>PUGETSOUENE</v>
          </cell>
          <cell r="C392" t="str">
            <v>P</v>
          </cell>
          <cell r="D392">
            <v>36427</v>
          </cell>
          <cell r="E392">
            <v>237238.1</v>
          </cell>
          <cell r="F392" t="str">
            <v>EPMI-LT-NW</v>
          </cell>
          <cell r="G392" t="str">
            <v>95001154-2</v>
          </cell>
          <cell r="H392">
            <v>6</v>
          </cell>
          <cell r="I392">
            <v>22</v>
          </cell>
          <cell r="J392">
            <v>16</v>
          </cell>
          <cell r="K392">
            <v>0</v>
          </cell>
          <cell r="L392">
            <v>0</v>
          </cell>
          <cell r="M392">
            <v>0</v>
          </cell>
          <cell r="N392">
            <v>-400</v>
          </cell>
          <cell r="O392">
            <v>-400</v>
          </cell>
          <cell r="P392">
            <v>38.200000000000003</v>
          </cell>
          <cell r="V392">
            <v>-15280</v>
          </cell>
          <cell r="W392">
            <v>-15280</v>
          </cell>
          <cell r="X392" t="str">
            <v>R8-WSCC-N</v>
          </cell>
          <cell r="Y392" t="str">
            <v>COB N/S</v>
          </cell>
        </row>
        <row r="393">
          <cell r="B393" t="str">
            <v>PUGETSOUENE</v>
          </cell>
          <cell r="C393" t="str">
            <v>P</v>
          </cell>
          <cell r="D393">
            <v>36427</v>
          </cell>
          <cell r="E393">
            <v>237882.1</v>
          </cell>
          <cell r="F393" t="str">
            <v>EPMI-ST-NW</v>
          </cell>
          <cell r="G393" t="str">
            <v>95001154-2</v>
          </cell>
          <cell r="H393">
            <v>6</v>
          </cell>
          <cell r="I393">
            <v>22</v>
          </cell>
          <cell r="J393">
            <v>16</v>
          </cell>
          <cell r="K393">
            <v>0</v>
          </cell>
          <cell r="L393">
            <v>0</v>
          </cell>
          <cell r="M393">
            <v>0</v>
          </cell>
          <cell r="N393">
            <v>-400</v>
          </cell>
          <cell r="O393">
            <v>-400</v>
          </cell>
          <cell r="P393">
            <v>36.75</v>
          </cell>
          <cell r="V393">
            <v>-14700</v>
          </cell>
          <cell r="W393">
            <v>-14700</v>
          </cell>
          <cell r="X393" t="str">
            <v>R8-WSCC-N</v>
          </cell>
          <cell r="Y393" t="str">
            <v>COB N/S</v>
          </cell>
        </row>
        <row r="394">
          <cell r="B394" t="str">
            <v>PUGETSOUENE</v>
          </cell>
          <cell r="C394" t="str">
            <v>P</v>
          </cell>
          <cell r="D394">
            <v>36427</v>
          </cell>
          <cell r="E394">
            <v>237883.1</v>
          </cell>
          <cell r="F394" t="str">
            <v>EPMI-ST-NW</v>
          </cell>
          <cell r="G394" t="str">
            <v>95001154-2</v>
          </cell>
          <cell r="H394">
            <v>6</v>
          </cell>
          <cell r="I394">
            <v>22</v>
          </cell>
          <cell r="J394">
            <v>16</v>
          </cell>
          <cell r="K394">
            <v>0</v>
          </cell>
          <cell r="L394">
            <v>0</v>
          </cell>
          <cell r="M394">
            <v>0</v>
          </cell>
          <cell r="N394">
            <v>-400</v>
          </cell>
          <cell r="O394">
            <v>-400</v>
          </cell>
          <cell r="P394">
            <v>37</v>
          </cell>
          <cell r="V394">
            <v>-14800</v>
          </cell>
          <cell r="W394">
            <v>-14800</v>
          </cell>
          <cell r="X394" t="str">
            <v>R8-WSCC-N</v>
          </cell>
          <cell r="Y394" t="str">
            <v>COB N/S</v>
          </cell>
        </row>
        <row r="395">
          <cell r="B395" t="str">
            <v>PUGETSOUENE</v>
          </cell>
          <cell r="C395" t="str">
            <v>P</v>
          </cell>
          <cell r="D395">
            <v>36427</v>
          </cell>
          <cell r="E395">
            <v>238042.1</v>
          </cell>
          <cell r="F395" t="str">
            <v>EPMI-LT-NW</v>
          </cell>
          <cell r="G395" t="str">
            <v>95001154-2</v>
          </cell>
          <cell r="H395">
            <v>6</v>
          </cell>
          <cell r="I395">
            <v>22</v>
          </cell>
          <cell r="J395">
            <v>16</v>
          </cell>
          <cell r="K395">
            <v>0</v>
          </cell>
          <cell r="L395">
            <v>0</v>
          </cell>
          <cell r="M395">
            <v>0</v>
          </cell>
          <cell r="N395">
            <v>-400</v>
          </cell>
          <cell r="O395">
            <v>-400</v>
          </cell>
          <cell r="P395">
            <v>36.700000000000003</v>
          </cell>
          <cell r="V395">
            <v>-14680</v>
          </cell>
          <cell r="W395">
            <v>-14680</v>
          </cell>
          <cell r="X395" t="str">
            <v>R8-WSCC-N</v>
          </cell>
          <cell r="Y395" t="str">
            <v>COB N/S</v>
          </cell>
        </row>
        <row r="396">
          <cell r="B396" t="str">
            <v>PUGETSOUENE</v>
          </cell>
          <cell r="C396" t="str">
            <v>P</v>
          </cell>
          <cell r="D396">
            <v>36427</v>
          </cell>
          <cell r="E396">
            <v>238236.1</v>
          </cell>
          <cell r="F396" t="str">
            <v>EPMI-ST-NW</v>
          </cell>
          <cell r="G396" t="str">
            <v>95001154-2</v>
          </cell>
          <cell r="H396">
            <v>6</v>
          </cell>
          <cell r="I396">
            <v>22</v>
          </cell>
          <cell r="J396">
            <v>16</v>
          </cell>
          <cell r="K396">
            <v>0</v>
          </cell>
          <cell r="L396">
            <v>0</v>
          </cell>
          <cell r="M396">
            <v>0</v>
          </cell>
          <cell r="N396">
            <v>-800</v>
          </cell>
          <cell r="O396">
            <v>-800</v>
          </cell>
          <cell r="P396">
            <v>36.75</v>
          </cell>
          <cell r="V396">
            <v>-29400</v>
          </cell>
          <cell r="W396">
            <v>-29400</v>
          </cell>
          <cell r="X396" t="str">
            <v>R8-WSCC-N</v>
          </cell>
          <cell r="Y396" t="str">
            <v>COB N/S</v>
          </cell>
        </row>
        <row r="397">
          <cell r="B397" t="str">
            <v>PUGETSOUENE</v>
          </cell>
          <cell r="C397" t="str">
            <v>P</v>
          </cell>
          <cell r="D397">
            <v>36427</v>
          </cell>
          <cell r="E397">
            <v>241866.1</v>
          </cell>
          <cell r="F397" t="str">
            <v>EPMI-ST-NW</v>
          </cell>
          <cell r="G397" t="str">
            <v>95001154-2</v>
          </cell>
          <cell r="H397">
            <v>0</v>
          </cell>
          <cell r="I397">
            <v>6</v>
          </cell>
          <cell r="J397">
            <v>6</v>
          </cell>
          <cell r="K397">
            <v>0</v>
          </cell>
          <cell r="L397">
            <v>0</v>
          </cell>
          <cell r="M397">
            <v>0</v>
          </cell>
          <cell r="N397">
            <v>-150</v>
          </cell>
          <cell r="O397">
            <v>-150</v>
          </cell>
          <cell r="P397">
            <v>24</v>
          </cell>
          <cell r="V397">
            <v>-3600</v>
          </cell>
          <cell r="W397">
            <v>-3600</v>
          </cell>
          <cell r="X397" t="str">
            <v>R9-MID-COLUMBIA</v>
          </cell>
          <cell r="Y397" t="str">
            <v>MID COLUMBIA</v>
          </cell>
        </row>
        <row r="398">
          <cell r="B398" t="str">
            <v>PUGETSOUENE</v>
          </cell>
          <cell r="C398" t="str">
            <v>P</v>
          </cell>
          <cell r="D398">
            <v>36427</v>
          </cell>
          <cell r="E398">
            <v>241866.1</v>
          </cell>
          <cell r="F398" t="str">
            <v>EPMI-ST-NW</v>
          </cell>
          <cell r="G398" t="str">
            <v>95001154-2</v>
          </cell>
          <cell r="H398">
            <v>22</v>
          </cell>
          <cell r="I398">
            <v>24</v>
          </cell>
          <cell r="J398">
            <v>2</v>
          </cell>
          <cell r="K398">
            <v>0</v>
          </cell>
          <cell r="L398">
            <v>0</v>
          </cell>
          <cell r="M398">
            <v>0</v>
          </cell>
          <cell r="N398">
            <v>-50</v>
          </cell>
          <cell r="O398">
            <v>-50</v>
          </cell>
          <cell r="P398">
            <v>24</v>
          </cell>
          <cell r="V398">
            <v>-1200</v>
          </cell>
          <cell r="W398">
            <v>-1200</v>
          </cell>
          <cell r="X398" t="str">
            <v>R9-MID-COLUMBIA</v>
          </cell>
          <cell r="Y398" t="str">
            <v>MID COLUMBIA</v>
          </cell>
        </row>
        <row r="399">
          <cell r="B399" t="str">
            <v>PUGETSOUENE</v>
          </cell>
          <cell r="C399" t="str">
            <v>P</v>
          </cell>
          <cell r="D399">
            <v>36427</v>
          </cell>
          <cell r="E399">
            <v>244401.1</v>
          </cell>
          <cell r="F399" t="str">
            <v>EPMI-ST-NW</v>
          </cell>
          <cell r="G399" t="str">
            <v>95001154-2</v>
          </cell>
          <cell r="H399">
            <v>6</v>
          </cell>
          <cell r="I399">
            <v>22</v>
          </cell>
          <cell r="J399">
            <v>16</v>
          </cell>
          <cell r="K399">
            <v>0</v>
          </cell>
          <cell r="L399">
            <v>0</v>
          </cell>
          <cell r="M399">
            <v>0</v>
          </cell>
          <cell r="N399">
            <v>-400</v>
          </cell>
          <cell r="O399">
            <v>-400</v>
          </cell>
          <cell r="P399">
            <v>33.5</v>
          </cell>
          <cell r="V399">
            <v>-13400</v>
          </cell>
          <cell r="W399">
            <v>-13400</v>
          </cell>
          <cell r="X399" t="str">
            <v>R9-MID-COLUMBIA</v>
          </cell>
          <cell r="Y399" t="str">
            <v>MID COLUMBIA</v>
          </cell>
        </row>
        <row r="400">
          <cell r="B400" t="str">
            <v>PUGETSOUENE</v>
          </cell>
          <cell r="C400" t="str">
            <v>P</v>
          </cell>
          <cell r="D400">
            <v>36427</v>
          </cell>
          <cell r="E400">
            <v>246263.1</v>
          </cell>
          <cell r="F400" t="str">
            <v>EPMI-ST-CA</v>
          </cell>
          <cell r="G400" t="str">
            <v>95001154-2</v>
          </cell>
          <cell r="H400">
            <v>0</v>
          </cell>
          <cell r="I400">
            <v>1</v>
          </cell>
          <cell r="J400">
            <v>1</v>
          </cell>
          <cell r="K400">
            <v>0</v>
          </cell>
          <cell r="L400">
            <v>0</v>
          </cell>
          <cell r="M400">
            <v>0</v>
          </cell>
          <cell r="N400">
            <v>-250</v>
          </cell>
          <cell r="O400">
            <v>-250</v>
          </cell>
          <cell r="P400">
            <v>28.090000152587901</v>
          </cell>
          <cell r="V400">
            <v>-7022.5</v>
          </cell>
          <cell r="W400">
            <v>-7022.5</v>
          </cell>
          <cell r="X400" t="str">
            <v>R8-WSCC-N</v>
          </cell>
          <cell r="Y400" t="str">
            <v>Malin</v>
          </cell>
        </row>
        <row r="401">
          <cell r="B401" t="str">
            <v>PUGETSOUENE</v>
          </cell>
          <cell r="C401" t="str">
            <v>P</v>
          </cell>
          <cell r="D401">
            <v>36427</v>
          </cell>
          <cell r="E401">
            <v>246263.1</v>
          </cell>
          <cell r="F401" t="str">
            <v>EPMI-ST-CA</v>
          </cell>
          <cell r="G401" t="str">
            <v>95001154-2</v>
          </cell>
          <cell r="H401">
            <v>1</v>
          </cell>
          <cell r="I401">
            <v>2</v>
          </cell>
          <cell r="J401">
            <v>1</v>
          </cell>
          <cell r="K401">
            <v>0</v>
          </cell>
          <cell r="L401">
            <v>0</v>
          </cell>
          <cell r="M401">
            <v>0</v>
          </cell>
          <cell r="N401">
            <v>-100</v>
          </cell>
          <cell r="O401">
            <v>-100</v>
          </cell>
          <cell r="P401">
            <v>34.799999237060497</v>
          </cell>
          <cell r="V401">
            <v>-3480</v>
          </cell>
          <cell r="W401">
            <v>-3480</v>
          </cell>
          <cell r="X401" t="str">
            <v>R8-WSCC-N</v>
          </cell>
          <cell r="Y401" t="str">
            <v>Malin</v>
          </cell>
        </row>
        <row r="402">
          <cell r="B402" t="str">
            <v>PUGETSOUENE</v>
          </cell>
          <cell r="C402" t="str">
            <v>P</v>
          </cell>
          <cell r="D402">
            <v>36427</v>
          </cell>
          <cell r="E402">
            <v>246263.1</v>
          </cell>
          <cell r="F402" t="str">
            <v>EPMI-ST-CA</v>
          </cell>
          <cell r="G402" t="str">
            <v>95001154-2</v>
          </cell>
          <cell r="H402">
            <v>4</v>
          </cell>
          <cell r="I402">
            <v>5</v>
          </cell>
          <cell r="J402">
            <v>1</v>
          </cell>
          <cell r="K402">
            <v>0</v>
          </cell>
          <cell r="L402">
            <v>0</v>
          </cell>
          <cell r="M402">
            <v>0</v>
          </cell>
          <cell r="N402">
            <v>-100</v>
          </cell>
          <cell r="O402">
            <v>-100</v>
          </cell>
          <cell r="P402">
            <v>31.959999084472699</v>
          </cell>
          <cell r="V402">
            <v>-3196</v>
          </cell>
          <cell r="W402">
            <v>-3196</v>
          </cell>
          <cell r="X402" t="str">
            <v>R8-WSCC-N</v>
          </cell>
          <cell r="Y402" t="str">
            <v>Malin</v>
          </cell>
        </row>
        <row r="403">
          <cell r="B403" t="str">
            <v>PUGETSOUENE</v>
          </cell>
          <cell r="C403" t="str">
            <v>P</v>
          </cell>
          <cell r="D403">
            <v>36427</v>
          </cell>
          <cell r="E403">
            <v>246263.1</v>
          </cell>
          <cell r="F403" t="str">
            <v>EPMI-ST-CA</v>
          </cell>
          <cell r="G403" t="str">
            <v>95001154-2</v>
          </cell>
          <cell r="H403">
            <v>9</v>
          </cell>
          <cell r="I403">
            <v>10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-200</v>
          </cell>
          <cell r="O403">
            <v>-200</v>
          </cell>
          <cell r="P403">
            <v>29.840000152587901</v>
          </cell>
          <cell r="V403">
            <v>-5968</v>
          </cell>
          <cell r="W403">
            <v>-5968</v>
          </cell>
          <cell r="X403" t="str">
            <v>R8-WSCC-N</v>
          </cell>
          <cell r="Y403" t="str">
            <v>Malin</v>
          </cell>
        </row>
        <row r="404">
          <cell r="B404" t="str">
            <v>PUGETSOUENE</v>
          </cell>
          <cell r="C404" t="str">
            <v>P</v>
          </cell>
          <cell r="D404">
            <v>36428</v>
          </cell>
          <cell r="E404">
            <v>222872.1</v>
          </cell>
          <cell r="F404" t="str">
            <v>EPMI-LT-SW</v>
          </cell>
          <cell r="G404" t="str">
            <v>95001154-2</v>
          </cell>
          <cell r="H404">
            <v>6</v>
          </cell>
          <cell r="I404">
            <v>22</v>
          </cell>
          <cell r="J404">
            <v>16</v>
          </cell>
          <cell r="K404">
            <v>0</v>
          </cell>
          <cell r="L404">
            <v>0</v>
          </cell>
          <cell r="M404">
            <v>0</v>
          </cell>
          <cell r="N404">
            <v>-400</v>
          </cell>
          <cell r="O404">
            <v>-400</v>
          </cell>
          <cell r="P404">
            <v>43</v>
          </cell>
          <cell r="V404">
            <v>-17200</v>
          </cell>
          <cell r="W404">
            <v>-17200</v>
          </cell>
          <cell r="X404" t="str">
            <v>R9-MID-COLUMBIA</v>
          </cell>
          <cell r="Y404" t="str">
            <v>MID COLUMBIA</v>
          </cell>
        </row>
        <row r="405">
          <cell r="B405" t="str">
            <v>PUGETSOUENE</v>
          </cell>
          <cell r="C405" t="str">
            <v>P</v>
          </cell>
          <cell r="D405">
            <v>36428</v>
          </cell>
          <cell r="E405">
            <v>224597.12</v>
          </cell>
          <cell r="F405" t="str">
            <v>EPMI-LT-NW</v>
          </cell>
          <cell r="G405" t="str">
            <v>95001154-2</v>
          </cell>
          <cell r="H405">
            <v>6</v>
          </cell>
          <cell r="I405">
            <v>22</v>
          </cell>
          <cell r="J405">
            <v>16</v>
          </cell>
          <cell r="K405">
            <v>0</v>
          </cell>
          <cell r="L405">
            <v>0</v>
          </cell>
          <cell r="M405">
            <v>0</v>
          </cell>
          <cell r="N405">
            <v>-800</v>
          </cell>
          <cell r="O405">
            <v>-800</v>
          </cell>
          <cell r="P405">
            <v>31.7299995422363</v>
          </cell>
          <cell r="V405">
            <v>-25384</v>
          </cell>
          <cell r="W405">
            <v>-25384</v>
          </cell>
          <cell r="X405" t="str">
            <v>R9-MID-COLUMBIA</v>
          </cell>
          <cell r="Y405" t="str">
            <v>MID COLUMBIA</v>
          </cell>
        </row>
        <row r="406">
          <cell r="B406" t="str">
            <v>PUGETSOUENE</v>
          </cell>
          <cell r="C406" t="str">
            <v>P</v>
          </cell>
          <cell r="D406">
            <v>36428</v>
          </cell>
          <cell r="E406">
            <v>225500.1</v>
          </cell>
          <cell r="F406" t="str">
            <v>EPMI-LT-NW</v>
          </cell>
          <cell r="G406" t="str">
            <v>95001154-2</v>
          </cell>
          <cell r="H406">
            <v>6</v>
          </cell>
          <cell r="I406">
            <v>22</v>
          </cell>
          <cell r="J406">
            <v>16</v>
          </cell>
          <cell r="K406">
            <v>0</v>
          </cell>
          <cell r="L406">
            <v>0</v>
          </cell>
          <cell r="M406">
            <v>0</v>
          </cell>
          <cell r="N406">
            <v>-400</v>
          </cell>
          <cell r="O406">
            <v>-400</v>
          </cell>
          <cell r="P406">
            <v>43.25</v>
          </cell>
          <cell r="V406">
            <v>-17300</v>
          </cell>
          <cell r="W406">
            <v>-17300</v>
          </cell>
          <cell r="X406" t="str">
            <v>R9-MID-COLUMBIA</v>
          </cell>
          <cell r="Y406" t="str">
            <v>MID COLUMBIA</v>
          </cell>
        </row>
        <row r="407">
          <cell r="B407" t="str">
            <v>PUGETSOUENE</v>
          </cell>
          <cell r="C407" t="str">
            <v>P</v>
          </cell>
          <cell r="D407">
            <v>36428</v>
          </cell>
          <cell r="E407">
            <v>226204.1</v>
          </cell>
          <cell r="F407" t="str">
            <v>EPMI-LT-NW</v>
          </cell>
          <cell r="G407" t="str">
            <v>95001154-2</v>
          </cell>
          <cell r="H407">
            <v>6</v>
          </cell>
          <cell r="I407">
            <v>22</v>
          </cell>
          <cell r="J407">
            <v>16</v>
          </cell>
          <cell r="K407">
            <v>0</v>
          </cell>
          <cell r="L407">
            <v>0</v>
          </cell>
          <cell r="M407">
            <v>0</v>
          </cell>
          <cell r="N407">
            <v>-400</v>
          </cell>
          <cell r="O407">
            <v>-400</v>
          </cell>
          <cell r="P407">
            <v>44.75</v>
          </cell>
          <cell r="V407">
            <v>-17900</v>
          </cell>
          <cell r="W407">
            <v>-17900</v>
          </cell>
          <cell r="X407" t="str">
            <v>R8-WSCC-N</v>
          </cell>
          <cell r="Y407" t="str">
            <v>COB N/S</v>
          </cell>
        </row>
        <row r="408">
          <cell r="B408" t="str">
            <v>PUGETSOUENE</v>
          </cell>
          <cell r="C408" t="str">
            <v>P</v>
          </cell>
          <cell r="D408">
            <v>36428</v>
          </cell>
          <cell r="E408">
            <v>230859.1</v>
          </cell>
          <cell r="F408" t="str">
            <v>EPMI-LT-NW</v>
          </cell>
          <cell r="G408" t="str">
            <v>95001154-2</v>
          </cell>
          <cell r="H408">
            <v>6</v>
          </cell>
          <cell r="I408">
            <v>22</v>
          </cell>
          <cell r="J408">
            <v>16</v>
          </cell>
          <cell r="K408">
            <v>0</v>
          </cell>
          <cell r="L408">
            <v>0</v>
          </cell>
          <cell r="M408">
            <v>0</v>
          </cell>
          <cell r="N408">
            <v>-800</v>
          </cell>
          <cell r="O408">
            <v>-800</v>
          </cell>
          <cell r="P408">
            <v>39.5</v>
          </cell>
          <cell r="V408">
            <v>-31600</v>
          </cell>
          <cell r="W408">
            <v>-31600</v>
          </cell>
          <cell r="X408" t="str">
            <v>R9-MID-COLUMBIA</v>
          </cell>
          <cell r="Y408" t="str">
            <v>MID COLUMBIA</v>
          </cell>
        </row>
        <row r="409">
          <cell r="B409" t="str">
            <v>PUGETSOUENE</v>
          </cell>
          <cell r="C409" t="str">
            <v>P</v>
          </cell>
          <cell r="D409">
            <v>36428</v>
          </cell>
          <cell r="E409">
            <v>237238.1</v>
          </cell>
          <cell r="F409" t="str">
            <v>EPMI-LT-NW</v>
          </cell>
          <cell r="G409" t="str">
            <v>95001154-2</v>
          </cell>
          <cell r="H409">
            <v>6</v>
          </cell>
          <cell r="I409">
            <v>22</v>
          </cell>
          <cell r="J409">
            <v>16</v>
          </cell>
          <cell r="K409">
            <v>0</v>
          </cell>
          <cell r="L409">
            <v>0</v>
          </cell>
          <cell r="M409">
            <v>0</v>
          </cell>
          <cell r="N409">
            <v>-400</v>
          </cell>
          <cell r="O409">
            <v>-400</v>
          </cell>
          <cell r="P409">
            <v>38.200000000000003</v>
          </cell>
          <cell r="V409">
            <v>-15280</v>
          </cell>
          <cell r="W409">
            <v>-15280</v>
          </cell>
          <cell r="X409" t="str">
            <v>R8-WSCC-N</v>
          </cell>
          <cell r="Y409" t="str">
            <v>COB N/S</v>
          </cell>
        </row>
        <row r="410">
          <cell r="B410" t="str">
            <v>PUGETSOUENE</v>
          </cell>
          <cell r="C410" t="str">
            <v>P</v>
          </cell>
          <cell r="D410">
            <v>36428</v>
          </cell>
          <cell r="E410">
            <v>237882.1</v>
          </cell>
          <cell r="F410" t="str">
            <v>EPMI-ST-NW</v>
          </cell>
          <cell r="G410" t="str">
            <v>95001154-2</v>
          </cell>
          <cell r="H410">
            <v>6</v>
          </cell>
          <cell r="I410">
            <v>22</v>
          </cell>
          <cell r="J410">
            <v>16</v>
          </cell>
          <cell r="K410">
            <v>0</v>
          </cell>
          <cell r="L410">
            <v>0</v>
          </cell>
          <cell r="M410">
            <v>0</v>
          </cell>
          <cell r="N410">
            <v>-400</v>
          </cell>
          <cell r="O410">
            <v>-400</v>
          </cell>
          <cell r="P410">
            <v>36.75</v>
          </cell>
          <cell r="V410">
            <v>-14700</v>
          </cell>
          <cell r="W410">
            <v>-14700</v>
          </cell>
          <cell r="X410" t="str">
            <v>R8-WSCC-N</v>
          </cell>
          <cell r="Y410" t="str">
            <v>COB N/S</v>
          </cell>
        </row>
        <row r="411">
          <cell r="B411" t="str">
            <v>PUGETSOUENE</v>
          </cell>
          <cell r="C411" t="str">
            <v>P</v>
          </cell>
          <cell r="D411">
            <v>36428</v>
          </cell>
          <cell r="E411">
            <v>237883.1</v>
          </cell>
          <cell r="F411" t="str">
            <v>EPMI-ST-NW</v>
          </cell>
          <cell r="G411" t="str">
            <v>95001154-2</v>
          </cell>
          <cell r="H411">
            <v>6</v>
          </cell>
          <cell r="I411">
            <v>22</v>
          </cell>
          <cell r="J411">
            <v>16</v>
          </cell>
          <cell r="K411">
            <v>0</v>
          </cell>
          <cell r="L411">
            <v>0</v>
          </cell>
          <cell r="M411">
            <v>0</v>
          </cell>
          <cell r="N411">
            <v>-400</v>
          </cell>
          <cell r="O411">
            <v>-400</v>
          </cell>
          <cell r="P411">
            <v>37</v>
          </cell>
          <cell r="V411">
            <v>-14800</v>
          </cell>
          <cell r="W411">
            <v>-14800</v>
          </cell>
          <cell r="X411" t="str">
            <v>R8-WSCC-N</v>
          </cell>
          <cell r="Y411" t="str">
            <v>COB N/S</v>
          </cell>
        </row>
        <row r="412">
          <cell r="B412" t="str">
            <v>PUGETSOUENE</v>
          </cell>
          <cell r="C412" t="str">
            <v>P</v>
          </cell>
          <cell r="D412">
            <v>36428</v>
          </cell>
          <cell r="E412">
            <v>238042.1</v>
          </cell>
          <cell r="F412" t="str">
            <v>EPMI-LT-NW</v>
          </cell>
          <cell r="G412" t="str">
            <v>95001154-2</v>
          </cell>
          <cell r="H412">
            <v>6</v>
          </cell>
          <cell r="I412">
            <v>22</v>
          </cell>
          <cell r="J412">
            <v>16</v>
          </cell>
          <cell r="K412">
            <v>0</v>
          </cell>
          <cell r="L412">
            <v>0</v>
          </cell>
          <cell r="M412">
            <v>0</v>
          </cell>
          <cell r="N412">
            <v>-400</v>
          </cell>
          <cell r="O412">
            <v>-400</v>
          </cell>
          <cell r="P412">
            <v>36.700000000000003</v>
          </cell>
          <cell r="V412">
            <v>-14680</v>
          </cell>
          <cell r="W412">
            <v>-14680</v>
          </cell>
          <cell r="X412" t="str">
            <v>R8-WSCC-N</v>
          </cell>
          <cell r="Y412" t="str">
            <v>COB N/S</v>
          </cell>
        </row>
        <row r="413">
          <cell r="B413" t="str">
            <v>PUGETSOUENE</v>
          </cell>
          <cell r="C413" t="str">
            <v>P</v>
          </cell>
          <cell r="D413">
            <v>36428</v>
          </cell>
          <cell r="E413">
            <v>238236.1</v>
          </cell>
          <cell r="F413" t="str">
            <v>EPMI-ST-NW</v>
          </cell>
          <cell r="G413" t="str">
            <v>95001154-2</v>
          </cell>
          <cell r="H413">
            <v>6</v>
          </cell>
          <cell r="I413">
            <v>22</v>
          </cell>
          <cell r="J413">
            <v>16</v>
          </cell>
          <cell r="K413">
            <v>0</v>
          </cell>
          <cell r="L413">
            <v>0</v>
          </cell>
          <cell r="M413">
            <v>0</v>
          </cell>
          <cell r="N413">
            <v>-800</v>
          </cell>
          <cell r="O413">
            <v>-800</v>
          </cell>
          <cell r="P413">
            <v>36.75</v>
          </cell>
          <cell r="V413">
            <v>-29400</v>
          </cell>
          <cell r="W413">
            <v>-29400</v>
          </cell>
          <cell r="X413" t="str">
            <v>R8-WSCC-N</v>
          </cell>
          <cell r="Y413" t="str">
            <v>COB N/S</v>
          </cell>
        </row>
        <row r="414">
          <cell r="B414" t="str">
            <v>PUGETSOUENE</v>
          </cell>
          <cell r="C414" t="str">
            <v>P</v>
          </cell>
          <cell r="D414">
            <v>36428</v>
          </cell>
          <cell r="E414">
            <v>241866.1</v>
          </cell>
          <cell r="F414" t="str">
            <v>EPMI-ST-NW</v>
          </cell>
          <cell r="G414" t="str">
            <v>95001154-2</v>
          </cell>
          <cell r="H414">
            <v>0</v>
          </cell>
          <cell r="I414">
            <v>6</v>
          </cell>
          <cell r="J414">
            <v>6</v>
          </cell>
          <cell r="K414">
            <v>0</v>
          </cell>
          <cell r="L414">
            <v>0</v>
          </cell>
          <cell r="M414">
            <v>0</v>
          </cell>
          <cell r="N414">
            <v>-150</v>
          </cell>
          <cell r="O414">
            <v>-150</v>
          </cell>
          <cell r="P414">
            <v>24</v>
          </cell>
          <cell r="V414">
            <v>-3600</v>
          </cell>
          <cell r="W414">
            <v>-3600</v>
          </cell>
          <cell r="X414" t="str">
            <v>R9-MID-COLUMBIA</v>
          </cell>
          <cell r="Y414" t="str">
            <v>MID COLUMBIA</v>
          </cell>
        </row>
        <row r="415">
          <cell r="B415" t="str">
            <v>PUGETSOUENE</v>
          </cell>
          <cell r="C415" t="str">
            <v>P</v>
          </cell>
          <cell r="D415">
            <v>36428</v>
          </cell>
          <cell r="E415">
            <v>241866.1</v>
          </cell>
          <cell r="F415" t="str">
            <v>EPMI-ST-NW</v>
          </cell>
          <cell r="G415" t="str">
            <v>95001154-2</v>
          </cell>
          <cell r="H415">
            <v>22</v>
          </cell>
          <cell r="I415">
            <v>24</v>
          </cell>
          <cell r="J415">
            <v>2</v>
          </cell>
          <cell r="K415">
            <v>0</v>
          </cell>
          <cell r="L415">
            <v>0</v>
          </cell>
          <cell r="M415">
            <v>0</v>
          </cell>
          <cell r="N415">
            <v>-50</v>
          </cell>
          <cell r="O415">
            <v>-50</v>
          </cell>
          <cell r="P415">
            <v>24</v>
          </cell>
          <cell r="V415">
            <v>-1200</v>
          </cell>
          <cell r="W415">
            <v>-1200</v>
          </cell>
          <cell r="X415" t="str">
            <v>R9-MID-COLUMBIA</v>
          </cell>
          <cell r="Y415" t="str">
            <v>MID COLUMBIA</v>
          </cell>
        </row>
        <row r="416">
          <cell r="B416" t="str">
            <v>PUGETSOUENE</v>
          </cell>
          <cell r="C416" t="str">
            <v>P</v>
          </cell>
          <cell r="D416">
            <v>36428</v>
          </cell>
          <cell r="E416">
            <v>244401.1</v>
          </cell>
          <cell r="F416" t="str">
            <v>EPMI-ST-NW</v>
          </cell>
          <cell r="G416" t="str">
            <v>95001154-2</v>
          </cell>
          <cell r="H416">
            <v>6</v>
          </cell>
          <cell r="I416">
            <v>22</v>
          </cell>
          <cell r="J416">
            <v>16</v>
          </cell>
          <cell r="K416">
            <v>0</v>
          </cell>
          <cell r="L416">
            <v>0</v>
          </cell>
          <cell r="M416">
            <v>0</v>
          </cell>
          <cell r="N416">
            <v>-400</v>
          </cell>
          <cell r="O416">
            <v>-400</v>
          </cell>
          <cell r="P416">
            <v>33.5</v>
          </cell>
          <cell r="V416">
            <v>-13400</v>
          </cell>
          <cell r="W416">
            <v>-13400</v>
          </cell>
          <cell r="X416" t="str">
            <v>R9-MID-COLUMBIA</v>
          </cell>
          <cell r="Y416" t="str">
            <v>MID COLUMBIA</v>
          </cell>
        </row>
        <row r="417">
          <cell r="B417" t="str">
            <v>PUGETSOUENE</v>
          </cell>
          <cell r="C417" t="str">
            <v>P</v>
          </cell>
          <cell r="D417">
            <v>36428</v>
          </cell>
          <cell r="E417">
            <v>246726.1</v>
          </cell>
          <cell r="F417" t="str">
            <v>EPMI-ST-CA</v>
          </cell>
          <cell r="G417" t="str">
            <v>95001154-2</v>
          </cell>
          <cell r="H417">
            <v>4</v>
          </cell>
          <cell r="I417">
            <v>5</v>
          </cell>
          <cell r="J417">
            <v>1</v>
          </cell>
          <cell r="K417">
            <v>0</v>
          </cell>
          <cell r="L417">
            <v>0</v>
          </cell>
          <cell r="M417">
            <v>0</v>
          </cell>
          <cell r="N417">
            <v>-250</v>
          </cell>
          <cell r="O417">
            <v>-250</v>
          </cell>
          <cell r="P417">
            <v>39.360000610351598</v>
          </cell>
          <cell r="V417">
            <v>-9840</v>
          </cell>
          <cell r="W417">
            <v>-9840</v>
          </cell>
          <cell r="X417" t="str">
            <v>R8-WSCC-N</v>
          </cell>
          <cell r="Y417" t="str">
            <v>Malin</v>
          </cell>
        </row>
        <row r="418">
          <cell r="B418" t="str">
            <v>PUGETSOUENE</v>
          </cell>
          <cell r="C418" t="str">
            <v>P</v>
          </cell>
          <cell r="D418">
            <v>36428</v>
          </cell>
          <cell r="E418">
            <v>246726.1</v>
          </cell>
          <cell r="F418" t="str">
            <v>EPMI-ST-CA</v>
          </cell>
          <cell r="G418" t="str">
            <v>95001154-2</v>
          </cell>
          <cell r="H418">
            <v>5</v>
          </cell>
          <cell r="I418">
            <v>6</v>
          </cell>
          <cell r="J418">
            <v>1</v>
          </cell>
          <cell r="K418">
            <v>0</v>
          </cell>
          <cell r="L418">
            <v>0</v>
          </cell>
          <cell r="M418">
            <v>0</v>
          </cell>
          <cell r="N418">
            <v>-250</v>
          </cell>
          <cell r="O418">
            <v>-250</v>
          </cell>
          <cell r="P418">
            <v>40.090000152587898</v>
          </cell>
          <cell r="V418">
            <v>-10022.5</v>
          </cell>
          <cell r="W418">
            <v>-10022.5</v>
          </cell>
          <cell r="X418" t="str">
            <v>R8-WSCC-N</v>
          </cell>
          <cell r="Y418" t="str">
            <v>Malin</v>
          </cell>
        </row>
        <row r="419">
          <cell r="B419" t="str">
            <v>PUGETSOUENE</v>
          </cell>
          <cell r="C419" t="str">
            <v>P</v>
          </cell>
          <cell r="D419">
            <v>36428</v>
          </cell>
          <cell r="E419">
            <v>246726.1</v>
          </cell>
          <cell r="F419" t="str">
            <v>EPMI-ST-CA</v>
          </cell>
          <cell r="G419" t="str">
            <v>95001154-2</v>
          </cell>
          <cell r="H419">
            <v>11</v>
          </cell>
          <cell r="I419">
            <v>12</v>
          </cell>
          <cell r="J419">
            <v>1</v>
          </cell>
          <cell r="K419">
            <v>0</v>
          </cell>
          <cell r="L419">
            <v>0</v>
          </cell>
          <cell r="M419">
            <v>0</v>
          </cell>
          <cell r="N419">
            <v>-50</v>
          </cell>
          <cell r="O419">
            <v>-50</v>
          </cell>
          <cell r="P419">
            <v>51.159999847412102</v>
          </cell>
          <cell r="V419">
            <v>-2558</v>
          </cell>
          <cell r="W419">
            <v>-2558</v>
          </cell>
          <cell r="X419" t="str">
            <v>R8-WSCC-N</v>
          </cell>
          <cell r="Y419" t="str">
            <v>Malin</v>
          </cell>
        </row>
        <row r="420">
          <cell r="B420" t="str">
            <v>PUGETSOUENE</v>
          </cell>
          <cell r="C420" t="str">
            <v>P</v>
          </cell>
          <cell r="D420">
            <v>36428</v>
          </cell>
          <cell r="E420">
            <v>246726.1</v>
          </cell>
          <cell r="F420" t="str">
            <v>EPMI-ST-CA</v>
          </cell>
          <cell r="G420" t="str">
            <v>95001154-2</v>
          </cell>
          <cell r="H420">
            <v>12</v>
          </cell>
          <cell r="I420">
            <v>13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-100</v>
          </cell>
          <cell r="O420">
            <v>-100</v>
          </cell>
          <cell r="P420">
            <v>66.459999084472699</v>
          </cell>
          <cell r="V420">
            <v>-6646</v>
          </cell>
          <cell r="W420">
            <v>-6646</v>
          </cell>
          <cell r="X420" t="str">
            <v>R8-WSCC-N</v>
          </cell>
          <cell r="Y420" t="str">
            <v>Malin</v>
          </cell>
        </row>
        <row r="421">
          <cell r="B421" t="str">
            <v>PUGETSOUENE</v>
          </cell>
          <cell r="C421" t="str">
            <v>P</v>
          </cell>
          <cell r="D421">
            <v>36428</v>
          </cell>
          <cell r="E421">
            <v>246726.1</v>
          </cell>
          <cell r="F421" t="str">
            <v>EPMI-ST-CA</v>
          </cell>
          <cell r="G421" t="str">
            <v>95001154-2</v>
          </cell>
          <cell r="H421">
            <v>15</v>
          </cell>
          <cell r="I421">
            <v>16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-100</v>
          </cell>
          <cell r="O421">
            <v>-100</v>
          </cell>
          <cell r="P421">
            <v>63.189998626708999</v>
          </cell>
          <cell r="V421">
            <v>-6319</v>
          </cell>
          <cell r="W421">
            <v>-6319</v>
          </cell>
          <cell r="X421" t="str">
            <v>R8-WSCC-N</v>
          </cell>
          <cell r="Y421" t="str">
            <v>Malin</v>
          </cell>
        </row>
        <row r="422">
          <cell r="B422" t="str">
            <v>PUGETSOUENE</v>
          </cell>
          <cell r="C422" t="str">
            <v>P</v>
          </cell>
          <cell r="D422">
            <v>36428</v>
          </cell>
          <cell r="E422">
            <v>246726.1</v>
          </cell>
          <cell r="F422" t="str">
            <v>EPMI-ST-CA</v>
          </cell>
          <cell r="G422" t="str">
            <v>95001154-2</v>
          </cell>
          <cell r="H422">
            <v>16</v>
          </cell>
          <cell r="I422">
            <v>17</v>
          </cell>
          <cell r="J422">
            <v>1</v>
          </cell>
          <cell r="K422">
            <v>0</v>
          </cell>
          <cell r="L422">
            <v>0</v>
          </cell>
          <cell r="M422">
            <v>0</v>
          </cell>
          <cell r="N422">
            <v>-100</v>
          </cell>
          <cell r="O422">
            <v>-100</v>
          </cell>
          <cell r="P422">
            <v>66.470001220703097</v>
          </cell>
          <cell r="V422">
            <v>-6647</v>
          </cell>
          <cell r="W422">
            <v>-6647</v>
          </cell>
          <cell r="X422" t="str">
            <v>R8-WSCC-N</v>
          </cell>
          <cell r="Y422" t="str">
            <v>Malin</v>
          </cell>
        </row>
        <row r="423">
          <cell r="B423" t="str">
            <v>PUGETSOUENE</v>
          </cell>
          <cell r="C423" t="str">
            <v>P</v>
          </cell>
          <cell r="D423">
            <v>36428</v>
          </cell>
          <cell r="E423">
            <v>246726.1</v>
          </cell>
          <cell r="F423" t="str">
            <v>EPMI-ST-CA</v>
          </cell>
          <cell r="G423" t="str">
            <v>95001154-2</v>
          </cell>
          <cell r="H423">
            <v>19</v>
          </cell>
          <cell r="I423">
            <v>20</v>
          </cell>
          <cell r="J423">
            <v>1</v>
          </cell>
          <cell r="K423">
            <v>0</v>
          </cell>
          <cell r="L423">
            <v>0</v>
          </cell>
          <cell r="M423">
            <v>0</v>
          </cell>
          <cell r="N423">
            <v>-250</v>
          </cell>
          <cell r="O423">
            <v>-250</v>
          </cell>
          <cell r="P423">
            <v>79.199996948242202</v>
          </cell>
          <cell r="V423">
            <v>-19800</v>
          </cell>
          <cell r="W423">
            <v>-19800</v>
          </cell>
          <cell r="X423" t="str">
            <v>R8-WSCC-N</v>
          </cell>
          <cell r="Y423" t="str">
            <v>Malin</v>
          </cell>
        </row>
        <row r="424">
          <cell r="B424" t="str">
            <v>PUGETSOUENE</v>
          </cell>
          <cell r="C424" t="str">
            <v>P</v>
          </cell>
          <cell r="D424">
            <v>36428</v>
          </cell>
          <cell r="E424">
            <v>246726.1</v>
          </cell>
          <cell r="F424" t="str">
            <v>EPMI-ST-CA</v>
          </cell>
          <cell r="G424" t="str">
            <v>95001154-2</v>
          </cell>
          <cell r="H424">
            <v>21</v>
          </cell>
          <cell r="I424">
            <v>22</v>
          </cell>
          <cell r="J424">
            <v>1</v>
          </cell>
          <cell r="K424">
            <v>0</v>
          </cell>
          <cell r="L424">
            <v>0</v>
          </cell>
          <cell r="M424">
            <v>0</v>
          </cell>
          <cell r="N424">
            <v>-250</v>
          </cell>
          <cell r="O424">
            <v>-250</v>
          </cell>
          <cell r="P424">
            <v>37.080001831054702</v>
          </cell>
          <cell r="V424">
            <v>-9270</v>
          </cell>
          <cell r="W424">
            <v>-9270</v>
          </cell>
          <cell r="X424" t="str">
            <v>R8-WSCC-N</v>
          </cell>
          <cell r="Y424" t="str">
            <v>Malin</v>
          </cell>
        </row>
        <row r="425">
          <cell r="B425" t="str">
            <v>PUGETSOUENE</v>
          </cell>
          <cell r="C425" t="str">
            <v>P</v>
          </cell>
          <cell r="D425">
            <v>36428</v>
          </cell>
          <cell r="E425">
            <v>246726.1</v>
          </cell>
          <cell r="F425" t="str">
            <v>EPMI-ST-CA</v>
          </cell>
          <cell r="G425" t="str">
            <v>95001154-2</v>
          </cell>
          <cell r="H425">
            <v>22</v>
          </cell>
          <cell r="I425">
            <v>23</v>
          </cell>
          <cell r="J425">
            <v>1</v>
          </cell>
          <cell r="K425">
            <v>0</v>
          </cell>
          <cell r="L425">
            <v>0</v>
          </cell>
          <cell r="M425">
            <v>0</v>
          </cell>
          <cell r="N425">
            <v>-250</v>
          </cell>
          <cell r="O425">
            <v>-250</v>
          </cell>
          <cell r="P425">
            <v>64.370002746582003</v>
          </cell>
          <cell r="V425">
            <v>-16092.5</v>
          </cell>
          <cell r="W425">
            <v>-16092.5</v>
          </cell>
          <cell r="X425" t="str">
            <v>R8-WSCC-N</v>
          </cell>
          <cell r="Y425" t="str">
            <v>Malin</v>
          </cell>
        </row>
        <row r="426">
          <cell r="B426" t="str">
            <v>PUGETSOUENE</v>
          </cell>
          <cell r="C426" t="str">
            <v>P</v>
          </cell>
          <cell r="D426">
            <v>36428</v>
          </cell>
          <cell r="E426">
            <v>246726.1</v>
          </cell>
          <cell r="F426" t="str">
            <v>EPMI-ST-CA</v>
          </cell>
          <cell r="G426" t="str">
            <v>95001154-2</v>
          </cell>
          <cell r="H426">
            <v>23</v>
          </cell>
          <cell r="I426">
            <v>24</v>
          </cell>
          <cell r="J426">
            <v>1</v>
          </cell>
          <cell r="K426">
            <v>0</v>
          </cell>
          <cell r="L426">
            <v>0</v>
          </cell>
          <cell r="M426">
            <v>0</v>
          </cell>
          <cell r="N426">
            <v>-250</v>
          </cell>
          <cell r="O426">
            <v>-250</v>
          </cell>
          <cell r="P426">
            <v>102.830001831055</v>
          </cell>
          <cell r="V426">
            <v>-25707.5</v>
          </cell>
          <cell r="W426">
            <v>-25707.5</v>
          </cell>
          <cell r="X426" t="str">
            <v>R8-WSCC-N</v>
          </cell>
          <cell r="Y426" t="str">
            <v>Malin</v>
          </cell>
        </row>
        <row r="427">
          <cell r="B427" t="str">
            <v>PUGETSOUENE</v>
          </cell>
          <cell r="C427" t="str">
            <v>P</v>
          </cell>
          <cell r="D427">
            <v>36428</v>
          </cell>
          <cell r="E427">
            <v>246754.1</v>
          </cell>
          <cell r="F427" t="str">
            <v>EPMI-ST-CA</v>
          </cell>
          <cell r="G427" t="str">
            <v>95001154-2</v>
          </cell>
          <cell r="H427">
            <v>21</v>
          </cell>
          <cell r="I427">
            <v>22</v>
          </cell>
          <cell r="J427">
            <v>1</v>
          </cell>
          <cell r="K427">
            <v>0</v>
          </cell>
          <cell r="L427">
            <v>0</v>
          </cell>
          <cell r="M427">
            <v>0</v>
          </cell>
          <cell r="N427">
            <v>-100</v>
          </cell>
          <cell r="O427">
            <v>-100</v>
          </cell>
          <cell r="P427">
            <v>37.080001831054702</v>
          </cell>
          <cell r="V427">
            <v>-3708</v>
          </cell>
          <cell r="W427">
            <v>-3708</v>
          </cell>
          <cell r="X427" t="str">
            <v>R8-WSCC-N</v>
          </cell>
          <cell r="Y427" t="str">
            <v>Captain Jack</v>
          </cell>
        </row>
        <row r="428">
          <cell r="B428" t="str">
            <v>PUGETSOUENE</v>
          </cell>
          <cell r="C428" t="str">
            <v>P</v>
          </cell>
          <cell r="D428">
            <v>36428</v>
          </cell>
          <cell r="E428">
            <v>246754.1</v>
          </cell>
          <cell r="F428" t="str">
            <v>EPMI-ST-CA</v>
          </cell>
          <cell r="G428" t="str">
            <v>95001154-2</v>
          </cell>
          <cell r="H428">
            <v>22</v>
          </cell>
          <cell r="I428">
            <v>23</v>
          </cell>
          <cell r="J428">
            <v>1</v>
          </cell>
          <cell r="K428">
            <v>0</v>
          </cell>
          <cell r="L428">
            <v>0</v>
          </cell>
          <cell r="M428">
            <v>0</v>
          </cell>
          <cell r="N428">
            <v>-100</v>
          </cell>
          <cell r="O428">
            <v>-100</v>
          </cell>
          <cell r="P428">
            <v>64.379997253417997</v>
          </cell>
          <cell r="V428">
            <v>-6438</v>
          </cell>
          <cell r="W428">
            <v>-6438</v>
          </cell>
          <cell r="X428" t="str">
            <v>R8-WSCC-N</v>
          </cell>
          <cell r="Y428" t="str">
            <v>Captain Jack</v>
          </cell>
        </row>
        <row r="429">
          <cell r="B429" t="str">
            <v>PUGETSOUENE</v>
          </cell>
          <cell r="C429" t="str">
            <v>P</v>
          </cell>
          <cell r="D429">
            <v>36428</v>
          </cell>
          <cell r="E429">
            <v>246754.1</v>
          </cell>
          <cell r="F429" t="str">
            <v>EPMI-ST-CA</v>
          </cell>
          <cell r="G429" t="str">
            <v>95001154-2</v>
          </cell>
          <cell r="H429">
            <v>23</v>
          </cell>
          <cell r="I429">
            <v>24</v>
          </cell>
          <cell r="J429">
            <v>1</v>
          </cell>
          <cell r="K429">
            <v>0</v>
          </cell>
          <cell r="L429">
            <v>0</v>
          </cell>
          <cell r="M429">
            <v>0</v>
          </cell>
          <cell r="N429">
            <v>-100</v>
          </cell>
          <cell r="O429">
            <v>-100</v>
          </cell>
          <cell r="P429">
            <v>102.83999633789099</v>
          </cell>
          <cell r="V429">
            <v>-10284</v>
          </cell>
          <cell r="W429">
            <v>-10284</v>
          </cell>
          <cell r="X429" t="str">
            <v>R8-WSCC-N</v>
          </cell>
          <cell r="Y429" t="str">
            <v>Captain Jack</v>
          </cell>
        </row>
        <row r="430">
          <cell r="B430" t="str">
            <v>PUGETSOUENE</v>
          </cell>
          <cell r="C430" t="str">
            <v>P</v>
          </cell>
          <cell r="D430">
            <v>36429</v>
          </cell>
          <cell r="E430">
            <v>241866.1</v>
          </cell>
          <cell r="F430" t="str">
            <v>EPMI-ST-NW</v>
          </cell>
          <cell r="G430" t="str">
            <v>95001154-2</v>
          </cell>
          <cell r="H430">
            <v>0</v>
          </cell>
          <cell r="I430">
            <v>24</v>
          </cell>
          <cell r="J430">
            <v>24</v>
          </cell>
          <cell r="K430">
            <v>0</v>
          </cell>
          <cell r="L430">
            <v>0</v>
          </cell>
          <cell r="M430">
            <v>0</v>
          </cell>
          <cell r="N430">
            <v>-600</v>
          </cell>
          <cell r="O430">
            <v>-600</v>
          </cell>
          <cell r="P430">
            <v>24</v>
          </cell>
          <cell r="V430">
            <v>-14400</v>
          </cell>
          <cell r="W430">
            <v>-14400</v>
          </cell>
          <cell r="X430" t="str">
            <v>R9-MID-COLUMBIA</v>
          </cell>
          <cell r="Y430" t="str">
            <v>MID COLUMBIA</v>
          </cell>
        </row>
        <row r="431">
          <cell r="B431" t="str">
            <v>PUGETSOUENE</v>
          </cell>
          <cell r="C431" t="str">
            <v>P</v>
          </cell>
          <cell r="D431">
            <v>36429</v>
          </cell>
          <cell r="E431">
            <v>246756.1</v>
          </cell>
          <cell r="F431" t="str">
            <v>EPMI-ST-CA</v>
          </cell>
          <cell r="G431" t="str">
            <v>95001154-2</v>
          </cell>
          <cell r="H431">
            <v>0</v>
          </cell>
          <cell r="I431">
            <v>1</v>
          </cell>
          <cell r="J431">
            <v>1</v>
          </cell>
          <cell r="K431">
            <v>0</v>
          </cell>
          <cell r="L431">
            <v>0</v>
          </cell>
          <cell r="M431">
            <v>0</v>
          </cell>
          <cell r="N431">
            <v>-200</v>
          </cell>
          <cell r="O431">
            <v>-200</v>
          </cell>
          <cell r="P431">
            <v>11.3400001525879</v>
          </cell>
          <cell r="V431">
            <v>-2268</v>
          </cell>
          <cell r="W431">
            <v>-2268</v>
          </cell>
          <cell r="X431" t="str">
            <v>R8-WSCC-N</v>
          </cell>
          <cell r="Y431" t="str">
            <v>Malin</v>
          </cell>
        </row>
        <row r="432">
          <cell r="B432" t="str">
            <v>PUGETSOUENE</v>
          </cell>
          <cell r="C432" t="str">
            <v>P</v>
          </cell>
          <cell r="D432">
            <v>36429</v>
          </cell>
          <cell r="E432">
            <v>246756.1</v>
          </cell>
          <cell r="F432" t="str">
            <v>EPMI-ST-CA</v>
          </cell>
          <cell r="G432" t="str">
            <v>95001154-2</v>
          </cell>
          <cell r="H432">
            <v>2</v>
          </cell>
          <cell r="I432">
            <v>3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-250</v>
          </cell>
          <cell r="O432">
            <v>-250</v>
          </cell>
          <cell r="P432">
            <v>31.579999923706101</v>
          </cell>
          <cell r="V432">
            <v>-7895</v>
          </cell>
          <cell r="W432">
            <v>-7895</v>
          </cell>
          <cell r="X432" t="str">
            <v>R8-WSCC-N</v>
          </cell>
          <cell r="Y432" t="str">
            <v>Malin</v>
          </cell>
        </row>
        <row r="433">
          <cell r="B433" t="str">
            <v>PUGETSOUENE</v>
          </cell>
          <cell r="C433" t="str">
            <v>P</v>
          </cell>
          <cell r="D433">
            <v>36429</v>
          </cell>
          <cell r="E433">
            <v>246756.1</v>
          </cell>
          <cell r="F433" t="str">
            <v>EPMI-ST-CA</v>
          </cell>
          <cell r="G433" t="str">
            <v>95001154-2</v>
          </cell>
          <cell r="H433">
            <v>3</v>
          </cell>
          <cell r="I433">
            <v>4</v>
          </cell>
          <cell r="J433">
            <v>1</v>
          </cell>
          <cell r="K433">
            <v>0</v>
          </cell>
          <cell r="L433">
            <v>0</v>
          </cell>
          <cell r="M433">
            <v>0</v>
          </cell>
          <cell r="N433">
            <v>-200</v>
          </cell>
          <cell r="O433">
            <v>-200</v>
          </cell>
          <cell r="P433">
            <v>26.290000915527301</v>
          </cell>
          <cell r="V433">
            <v>-5258</v>
          </cell>
          <cell r="W433">
            <v>-5258</v>
          </cell>
          <cell r="X433" t="str">
            <v>R8-WSCC-N</v>
          </cell>
          <cell r="Y433" t="str">
            <v>Malin</v>
          </cell>
        </row>
        <row r="434">
          <cell r="B434" t="str">
            <v>PUGETSOUENE</v>
          </cell>
          <cell r="C434" t="str">
            <v>P</v>
          </cell>
          <cell r="D434">
            <v>36429</v>
          </cell>
          <cell r="E434">
            <v>246756.1</v>
          </cell>
          <cell r="F434" t="str">
            <v>EPMI-ST-CA</v>
          </cell>
          <cell r="G434" t="str">
            <v>95001154-2</v>
          </cell>
          <cell r="H434">
            <v>4</v>
          </cell>
          <cell r="I434">
            <v>5</v>
          </cell>
          <cell r="J434">
            <v>1</v>
          </cell>
          <cell r="K434">
            <v>0</v>
          </cell>
          <cell r="L434">
            <v>0</v>
          </cell>
          <cell r="M434">
            <v>0</v>
          </cell>
          <cell r="N434">
            <v>-200</v>
          </cell>
          <cell r="O434">
            <v>-200</v>
          </cell>
          <cell r="P434">
            <v>26.290000915527301</v>
          </cell>
          <cell r="V434">
            <v>-5258</v>
          </cell>
          <cell r="W434">
            <v>-5258</v>
          </cell>
          <cell r="X434" t="str">
            <v>R8-WSCC-N</v>
          </cell>
          <cell r="Y434" t="str">
            <v>Malin</v>
          </cell>
        </row>
        <row r="435">
          <cell r="B435" t="str">
            <v>PUGETSOUENE</v>
          </cell>
          <cell r="C435" t="str">
            <v>P</v>
          </cell>
          <cell r="D435">
            <v>36429</v>
          </cell>
          <cell r="E435">
            <v>246756.1</v>
          </cell>
          <cell r="F435" t="str">
            <v>EPMI-ST-CA</v>
          </cell>
          <cell r="G435" t="str">
            <v>95001154-2</v>
          </cell>
          <cell r="H435">
            <v>5</v>
          </cell>
          <cell r="I435">
            <v>6</v>
          </cell>
          <cell r="J435">
            <v>1</v>
          </cell>
          <cell r="K435">
            <v>0</v>
          </cell>
          <cell r="L435">
            <v>0</v>
          </cell>
          <cell r="M435">
            <v>0</v>
          </cell>
          <cell r="N435">
            <v>-250</v>
          </cell>
          <cell r="O435">
            <v>-250</v>
          </cell>
          <cell r="P435">
            <v>26.290000915527301</v>
          </cell>
          <cell r="V435">
            <v>-6572.5</v>
          </cell>
          <cell r="W435">
            <v>-6572.5</v>
          </cell>
          <cell r="X435" t="str">
            <v>R8-WSCC-N</v>
          </cell>
          <cell r="Y435" t="str">
            <v>Malin</v>
          </cell>
        </row>
        <row r="436">
          <cell r="B436" t="str">
            <v>PUGETSOUENE</v>
          </cell>
          <cell r="C436" t="str">
            <v>P</v>
          </cell>
          <cell r="D436">
            <v>36429</v>
          </cell>
          <cell r="E436">
            <v>246756.1</v>
          </cell>
          <cell r="F436" t="str">
            <v>EPMI-ST-CA</v>
          </cell>
          <cell r="G436" t="str">
            <v>95001154-2</v>
          </cell>
          <cell r="H436">
            <v>6</v>
          </cell>
          <cell r="I436">
            <v>7</v>
          </cell>
          <cell r="J436">
            <v>1</v>
          </cell>
          <cell r="K436">
            <v>0</v>
          </cell>
          <cell r="L436">
            <v>0</v>
          </cell>
          <cell r="M436">
            <v>0</v>
          </cell>
          <cell r="N436">
            <v>-250</v>
          </cell>
          <cell r="O436">
            <v>-250</v>
          </cell>
          <cell r="P436">
            <v>22.329999923706101</v>
          </cell>
          <cell r="V436">
            <v>-5582.5</v>
          </cell>
          <cell r="W436">
            <v>-5582.5</v>
          </cell>
          <cell r="X436" t="str">
            <v>R8-WSCC-N</v>
          </cell>
          <cell r="Y436" t="str">
            <v>Malin</v>
          </cell>
        </row>
        <row r="437">
          <cell r="B437" t="str">
            <v>PUGETSOUENE</v>
          </cell>
          <cell r="C437" t="str">
            <v>P</v>
          </cell>
          <cell r="D437">
            <v>36429</v>
          </cell>
          <cell r="E437">
            <v>246756.1</v>
          </cell>
          <cell r="F437" t="str">
            <v>EPMI-ST-CA</v>
          </cell>
          <cell r="G437" t="str">
            <v>95001154-2</v>
          </cell>
          <cell r="H437">
            <v>7</v>
          </cell>
          <cell r="I437">
            <v>8</v>
          </cell>
          <cell r="J437">
            <v>1</v>
          </cell>
          <cell r="K437">
            <v>0</v>
          </cell>
          <cell r="L437">
            <v>0</v>
          </cell>
          <cell r="M437">
            <v>0</v>
          </cell>
          <cell r="N437">
            <v>-250</v>
          </cell>
          <cell r="O437">
            <v>-250</v>
          </cell>
          <cell r="P437">
            <v>33.9799995422363</v>
          </cell>
          <cell r="V437">
            <v>-8495</v>
          </cell>
          <cell r="W437">
            <v>-8495</v>
          </cell>
          <cell r="X437" t="str">
            <v>R8-WSCC-N</v>
          </cell>
          <cell r="Y437" t="str">
            <v>Malin</v>
          </cell>
        </row>
        <row r="438">
          <cell r="B438" t="str">
            <v>PUGETSOUENE</v>
          </cell>
          <cell r="C438" t="str">
            <v>P</v>
          </cell>
          <cell r="D438">
            <v>36429</v>
          </cell>
          <cell r="E438">
            <v>246756.1</v>
          </cell>
          <cell r="F438" t="str">
            <v>EPMI-ST-CA</v>
          </cell>
          <cell r="G438" t="str">
            <v>95001154-2</v>
          </cell>
          <cell r="H438">
            <v>15</v>
          </cell>
          <cell r="I438">
            <v>16</v>
          </cell>
          <cell r="J438">
            <v>1</v>
          </cell>
          <cell r="K438">
            <v>0</v>
          </cell>
          <cell r="L438">
            <v>0</v>
          </cell>
          <cell r="M438">
            <v>0</v>
          </cell>
          <cell r="N438">
            <v>-100</v>
          </cell>
          <cell r="O438">
            <v>-100</v>
          </cell>
          <cell r="P438">
            <v>96.180000305175795</v>
          </cell>
          <cell r="V438">
            <v>-9618</v>
          </cell>
          <cell r="W438">
            <v>-9618</v>
          </cell>
          <cell r="X438" t="str">
            <v>R8-WSCC-N</v>
          </cell>
          <cell r="Y438" t="str">
            <v>Malin</v>
          </cell>
        </row>
        <row r="439">
          <cell r="B439" t="str">
            <v>PUGETSOUENE</v>
          </cell>
          <cell r="C439" t="str">
            <v>P</v>
          </cell>
          <cell r="D439">
            <v>36429</v>
          </cell>
          <cell r="E439">
            <v>246756.1</v>
          </cell>
          <cell r="F439" t="str">
            <v>EPMI-ST-CA</v>
          </cell>
          <cell r="G439" t="str">
            <v>95001154-2</v>
          </cell>
          <cell r="H439">
            <v>16</v>
          </cell>
          <cell r="I439">
            <v>17</v>
          </cell>
          <cell r="J439">
            <v>1</v>
          </cell>
          <cell r="K439">
            <v>0</v>
          </cell>
          <cell r="L439">
            <v>0</v>
          </cell>
          <cell r="M439">
            <v>0</v>
          </cell>
          <cell r="N439">
            <v>-100</v>
          </cell>
          <cell r="O439">
            <v>-100</v>
          </cell>
          <cell r="P439">
            <v>83.449996948242202</v>
          </cell>
          <cell r="V439">
            <v>-8345</v>
          </cell>
          <cell r="W439">
            <v>-8345</v>
          </cell>
          <cell r="X439" t="str">
            <v>R8-WSCC-N</v>
          </cell>
          <cell r="Y439" t="str">
            <v>Malin</v>
          </cell>
        </row>
        <row r="440">
          <cell r="B440" t="str">
            <v>PUGETSOUENE</v>
          </cell>
          <cell r="C440" t="str">
            <v>P</v>
          </cell>
          <cell r="D440">
            <v>36429</v>
          </cell>
          <cell r="E440">
            <v>246756.1</v>
          </cell>
          <cell r="F440" t="str">
            <v>EPMI-ST-CA</v>
          </cell>
          <cell r="G440" t="str">
            <v>95001154-2</v>
          </cell>
          <cell r="H440">
            <v>17</v>
          </cell>
          <cell r="I440">
            <v>18</v>
          </cell>
          <cell r="J440">
            <v>1</v>
          </cell>
          <cell r="K440">
            <v>0</v>
          </cell>
          <cell r="L440">
            <v>0</v>
          </cell>
          <cell r="M440">
            <v>0</v>
          </cell>
          <cell r="N440">
            <v>-25</v>
          </cell>
          <cell r="O440">
            <v>-25</v>
          </cell>
          <cell r="P440">
            <v>87.300003051757798</v>
          </cell>
          <cell r="V440">
            <v>-2182.5</v>
          </cell>
          <cell r="W440">
            <v>-2182.5</v>
          </cell>
          <cell r="X440" t="str">
            <v>R8-WSCC-N</v>
          </cell>
          <cell r="Y440" t="str">
            <v>Malin</v>
          </cell>
        </row>
        <row r="441">
          <cell r="B441" t="str">
            <v>PUGETSOUENE</v>
          </cell>
          <cell r="C441" t="str">
            <v>P</v>
          </cell>
          <cell r="D441">
            <v>36429</v>
          </cell>
          <cell r="E441">
            <v>246760.1</v>
          </cell>
          <cell r="F441" t="str">
            <v>EPMI-ST-CA</v>
          </cell>
          <cell r="G441" t="str">
            <v>95001154-2</v>
          </cell>
          <cell r="H441">
            <v>5</v>
          </cell>
          <cell r="I441">
            <v>6</v>
          </cell>
          <cell r="J441">
            <v>1</v>
          </cell>
          <cell r="K441">
            <v>0</v>
          </cell>
          <cell r="L441">
            <v>0</v>
          </cell>
          <cell r="M441">
            <v>0</v>
          </cell>
          <cell r="N441">
            <v>-100</v>
          </cell>
          <cell r="O441">
            <v>-100</v>
          </cell>
          <cell r="P441">
            <v>26.290000915527301</v>
          </cell>
          <cell r="V441">
            <v>-2629</v>
          </cell>
          <cell r="W441">
            <v>-2629</v>
          </cell>
          <cell r="X441" t="str">
            <v>R8-WSCC-N</v>
          </cell>
          <cell r="Y441" t="str">
            <v>Captain Jack</v>
          </cell>
        </row>
        <row r="442">
          <cell r="B442" t="str">
            <v>PUGETSOUENE</v>
          </cell>
          <cell r="C442" t="str">
            <v>P</v>
          </cell>
          <cell r="D442">
            <v>36429</v>
          </cell>
          <cell r="E442">
            <v>246760.1</v>
          </cell>
          <cell r="F442" t="str">
            <v>EPMI-ST-CA</v>
          </cell>
          <cell r="G442" t="str">
            <v>95001154-2</v>
          </cell>
          <cell r="H442">
            <v>6</v>
          </cell>
          <cell r="I442">
            <v>7</v>
          </cell>
          <cell r="J442">
            <v>1</v>
          </cell>
          <cell r="K442">
            <v>0</v>
          </cell>
          <cell r="L442">
            <v>0</v>
          </cell>
          <cell r="M442">
            <v>0</v>
          </cell>
          <cell r="N442">
            <v>-100</v>
          </cell>
          <cell r="O442">
            <v>-100</v>
          </cell>
          <cell r="P442">
            <v>22.329999923706101</v>
          </cell>
          <cell r="V442">
            <v>-2233</v>
          </cell>
          <cell r="W442">
            <v>-2233</v>
          </cell>
          <cell r="X442" t="str">
            <v>R8-WSCC-N</v>
          </cell>
          <cell r="Y442" t="str">
            <v>Captain Jack</v>
          </cell>
        </row>
        <row r="443">
          <cell r="B443" t="str">
            <v>PUGETSOUENE</v>
          </cell>
          <cell r="C443" t="str">
            <v>P</v>
          </cell>
          <cell r="D443">
            <v>36429</v>
          </cell>
          <cell r="E443">
            <v>246760.1</v>
          </cell>
          <cell r="F443" t="str">
            <v>EPMI-ST-CA</v>
          </cell>
          <cell r="G443" t="str">
            <v>95001154-2</v>
          </cell>
          <cell r="H443">
            <v>7</v>
          </cell>
          <cell r="I443">
            <v>8</v>
          </cell>
          <cell r="J443">
            <v>1</v>
          </cell>
          <cell r="K443">
            <v>0</v>
          </cell>
          <cell r="L443">
            <v>0</v>
          </cell>
          <cell r="M443">
            <v>0</v>
          </cell>
          <cell r="N443">
            <v>-100</v>
          </cell>
          <cell r="O443">
            <v>-100</v>
          </cell>
          <cell r="P443">
            <v>33.990001678466797</v>
          </cell>
          <cell r="V443">
            <v>-3399</v>
          </cell>
          <cell r="W443">
            <v>-3399</v>
          </cell>
          <cell r="X443" t="str">
            <v>R8-WSCC-N</v>
          </cell>
          <cell r="Y443" t="str">
            <v>Captain Jack</v>
          </cell>
        </row>
        <row r="444">
          <cell r="B444" t="str">
            <v>PUGETSOUENE</v>
          </cell>
          <cell r="C444" t="str">
            <v>P</v>
          </cell>
          <cell r="D444">
            <v>36429</v>
          </cell>
          <cell r="E444">
            <v>246760.1</v>
          </cell>
          <cell r="F444" t="str">
            <v>EPMI-ST-CA</v>
          </cell>
          <cell r="G444" t="str">
            <v>95001154-2</v>
          </cell>
          <cell r="H444">
            <v>15</v>
          </cell>
          <cell r="I444">
            <v>16</v>
          </cell>
          <cell r="J444">
            <v>1</v>
          </cell>
          <cell r="K444">
            <v>0</v>
          </cell>
          <cell r="L444">
            <v>0</v>
          </cell>
          <cell r="M444">
            <v>0</v>
          </cell>
          <cell r="N444">
            <v>-100</v>
          </cell>
          <cell r="O444">
            <v>-100</v>
          </cell>
          <cell r="P444">
            <v>96.190002441406307</v>
          </cell>
          <cell r="V444">
            <v>-9619</v>
          </cell>
          <cell r="W444">
            <v>-9619</v>
          </cell>
          <cell r="X444" t="str">
            <v>R8-WSCC-N</v>
          </cell>
          <cell r="Y444" t="str">
            <v>Captain Jack</v>
          </cell>
        </row>
        <row r="445">
          <cell r="B445" t="str">
            <v>PUGETSOUENE</v>
          </cell>
          <cell r="C445" t="str">
            <v>P</v>
          </cell>
          <cell r="D445">
            <v>36429</v>
          </cell>
          <cell r="E445">
            <v>246760.1</v>
          </cell>
          <cell r="F445" t="str">
            <v>EPMI-ST-CA</v>
          </cell>
          <cell r="G445" t="str">
            <v>95001154-2</v>
          </cell>
          <cell r="H445">
            <v>16</v>
          </cell>
          <cell r="I445">
            <v>17</v>
          </cell>
          <cell r="J445">
            <v>1</v>
          </cell>
          <cell r="K445">
            <v>0</v>
          </cell>
          <cell r="L445">
            <v>0</v>
          </cell>
          <cell r="M445">
            <v>0</v>
          </cell>
          <cell r="N445">
            <v>-56</v>
          </cell>
          <cell r="O445">
            <v>-56</v>
          </cell>
          <cell r="P445">
            <v>83.459999084472699</v>
          </cell>
          <cell r="V445">
            <v>-4673.76</v>
          </cell>
          <cell r="W445">
            <v>-4673.76</v>
          </cell>
          <cell r="X445" t="str">
            <v>R8-WSCC-N</v>
          </cell>
          <cell r="Y445" t="str">
            <v>Captain Jack</v>
          </cell>
        </row>
        <row r="446">
          <cell r="B446" t="str">
            <v>PUGETSOUENE</v>
          </cell>
          <cell r="C446" t="str">
            <v>P</v>
          </cell>
          <cell r="D446">
            <v>36429</v>
          </cell>
          <cell r="E446">
            <v>246760.1</v>
          </cell>
          <cell r="F446" t="str">
            <v>EPMI-ST-CA</v>
          </cell>
          <cell r="G446" t="str">
            <v>95001154-2</v>
          </cell>
          <cell r="H446">
            <v>17</v>
          </cell>
          <cell r="I446">
            <v>18</v>
          </cell>
          <cell r="J446">
            <v>1</v>
          </cell>
          <cell r="K446">
            <v>0</v>
          </cell>
          <cell r="L446">
            <v>0</v>
          </cell>
          <cell r="M446">
            <v>0</v>
          </cell>
          <cell r="N446">
            <v>-25</v>
          </cell>
          <cell r="O446">
            <v>-25</v>
          </cell>
          <cell r="P446">
            <v>87.319999694824205</v>
          </cell>
          <cell r="V446">
            <v>-2183</v>
          </cell>
          <cell r="W446">
            <v>-2183</v>
          </cell>
          <cell r="X446" t="str">
            <v>R8-WSCC-N</v>
          </cell>
          <cell r="Y446" t="str">
            <v>Captain Jack</v>
          </cell>
        </row>
        <row r="447">
          <cell r="B447" t="str">
            <v>PUGETSOUENE</v>
          </cell>
          <cell r="C447" t="str">
            <v>P</v>
          </cell>
          <cell r="D447">
            <v>36430</v>
          </cell>
          <cell r="E447">
            <v>222872.1</v>
          </cell>
          <cell r="F447" t="str">
            <v>EPMI-LT-SW</v>
          </cell>
          <cell r="G447" t="str">
            <v>95001154-2</v>
          </cell>
          <cell r="H447">
            <v>6</v>
          </cell>
          <cell r="I447">
            <v>22</v>
          </cell>
          <cell r="J447">
            <v>16</v>
          </cell>
          <cell r="K447">
            <v>0</v>
          </cell>
          <cell r="L447">
            <v>0</v>
          </cell>
          <cell r="M447">
            <v>0</v>
          </cell>
          <cell r="N447">
            <v>-400</v>
          </cell>
          <cell r="O447">
            <v>-400</v>
          </cell>
          <cell r="P447">
            <v>43</v>
          </cell>
          <cell r="V447">
            <v>-17200</v>
          </cell>
          <cell r="W447">
            <v>-17200</v>
          </cell>
          <cell r="X447" t="str">
            <v>R9-MID-COLUMBIA</v>
          </cell>
          <cell r="Y447" t="str">
            <v>MID COLUMBIA</v>
          </cell>
        </row>
        <row r="448">
          <cell r="B448" t="str">
            <v>PUGETSOUENE</v>
          </cell>
          <cell r="C448" t="str">
            <v>P</v>
          </cell>
          <cell r="D448">
            <v>36430</v>
          </cell>
          <cell r="E448">
            <v>224597.13</v>
          </cell>
          <cell r="F448" t="str">
            <v>EPMI-LT-NW</v>
          </cell>
          <cell r="G448" t="str">
            <v>95001154-2</v>
          </cell>
          <cell r="H448">
            <v>6</v>
          </cell>
          <cell r="I448">
            <v>22</v>
          </cell>
          <cell r="J448">
            <v>16</v>
          </cell>
          <cell r="K448">
            <v>0</v>
          </cell>
          <cell r="L448">
            <v>0</v>
          </cell>
          <cell r="M448">
            <v>0</v>
          </cell>
          <cell r="N448">
            <v>-800</v>
          </cell>
          <cell r="O448">
            <v>-800</v>
          </cell>
          <cell r="P448">
            <v>31.73</v>
          </cell>
          <cell r="V448">
            <v>-25384</v>
          </cell>
          <cell r="W448">
            <v>-25384</v>
          </cell>
          <cell r="X448" t="str">
            <v>R9-MID-COLUMBIA</v>
          </cell>
          <cell r="Y448" t="str">
            <v>MID COLUMBIA</v>
          </cell>
        </row>
        <row r="449">
          <cell r="B449" t="str">
            <v>PUGETSOUENE</v>
          </cell>
          <cell r="C449" t="str">
            <v>P</v>
          </cell>
          <cell r="D449">
            <v>36430</v>
          </cell>
          <cell r="E449">
            <v>225500.1</v>
          </cell>
          <cell r="F449" t="str">
            <v>EPMI-LT-NW</v>
          </cell>
          <cell r="G449" t="str">
            <v>95001154-2</v>
          </cell>
          <cell r="H449">
            <v>6</v>
          </cell>
          <cell r="I449">
            <v>22</v>
          </cell>
          <cell r="J449">
            <v>16</v>
          </cell>
          <cell r="K449">
            <v>0</v>
          </cell>
          <cell r="L449">
            <v>0</v>
          </cell>
          <cell r="M449">
            <v>0</v>
          </cell>
          <cell r="N449">
            <v>-400</v>
          </cell>
          <cell r="O449">
            <v>-400</v>
          </cell>
          <cell r="P449">
            <v>43.25</v>
          </cell>
          <cell r="V449">
            <v>-17300</v>
          </cell>
          <cell r="W449">
            <v>-17300</v>
          </cell>
          <cell r="X449" t="str">
            <v>R9-MID-COLUMBIA</v>
          </cell>
          <cell r="Y449" t="str">
            <v>MID COLUMBIA</v>
          </cell>
        </row>
        <row r="450">
          <cell r="B450" t="str">
            <v>PUGETSOUENE</v>
          </cell>
          <cell r="C450" t="str">
            <v>P</v>
          </cell>
          <cell r="D450">
            <v>36430</v>
          </cell>
          <cell r="E450">
            <v>226204.1</v>
          </cell>
          <cell r="F450" t="str">
            <v>EPMI-LT-NW</v>
          </cell>
          <cell r="G450" t="str">
            <v>95001154-2</v>
          </cell>
          <cell r="H450">
            <v>6</v>
          </cell>
          <cell r="I450">
            <v>22</v>
          </cell>
          <cell r="J450">
            <v>16</v>
          </cell>
          <cell r="K450">
            <v>0</v>
          </cell>
          <cell r="L450">
            <v>0</v>
          </cell>
          <cell r="M450">
            <v>0</v>
          </cell>
          <cell r="N450">
            <v>-400</v>
          </cell>
          <cell r="O450">
            <v>-400</v>
          </cell>
          <cell r="P450">
            <v>44.75</v>
          </cell>
          <cell r="V450">
            <v>-17900</v>
          </cell>
          <cell r="W450">
            <v>-17900</v>
          </cell>
          <cell r="X450" t="str">
            <v>R8-WSCC-N</v>
          </cell>
          <cell r="Y450" t="str">
            <v>COB N/S</v>
          </cell>
        </row>
        <row r="451">
          <cell r="B451" t="str">
            <v>PUGETSOUENE</v>
          </cell>
          <cell r="C451" t="str">
            <v>P</v>
          </cell>
          <cell r="D451">
            <v>36430</v>
          </cell>
          <cell r="E451">
            <v>230859.1</v>
          </cell>
          <cell r="F451" t="str">
            <v>EPMI-LT-NW</v>
          </cell>
          <cell r="G451" t="str">
            <v>95001154-2</v>
          </cell>
          <cell r="H451">
            <v>6</v>
          </cell>
          <cell r="I451">
            <v>22</v>
          </cell>
          <cell r="J451">
            <v>16</v>
          </cell>
          <cell r="K451">
            <v>0</v>
          </cell>
          <cell r="L451">
            <v>0</v>
          </cell>
          <cell r="M451">
            <v>0</v>
          </cell>
          <cell r="N451">
            <v>-800</v>
          </cell>
          <cell r="O451">
            <v>-800</v>
          </cell>
          <cell r="P451">
            <v>39.5</v>
          </cell>
          <cell r="V451">
            <v>-31600</v>
          </cell>
          <cell r="W451">
            <v>-31600</v>
          </cell>
          <cell r="X451" t="str">
            <v>R9-MID-COLUMBIA</v>
          </cell>
          <cell r="Y451" t="str">
            <v>MID COLUMBIA</v>
          </cell>
        </row>
        <row r="452">
          <cell r="B452" t="str">
            <v>PUGETSOUENE</v>
          </cell>
          <cell r="C452" t="str">
            <v>P</v>
          </cell>
          <cell r="D452">
            <v>36430</v>
          </cell>
          <cell r="E452">
            <v>237238.1</v>
          </cell>
          <cell r="F452" t="str">
            <v>EPMI-LT-NW</v>
          </cell>
          <cell r="G452" t="str">
            <v>95001154-2</v>
          </cell>
          <cell r="H452">
            <v>6</v>
          </cell>
          <cell r="I452">
            <v>22</v>
          </cell>
          <cell r="J452">
            <v>16</v>
          </cell>
          <cell r="K452">
            <v>0</v>
          </cell>
          <cell r="L452">
            <v>0</v>
          </cell>
          <cell r="M452">
            <v>0</v>
          </cell>
          <cell r="N452">
            <v>-400</v>
          </cell>
          <cell r="O452">
            <v>-400</v>
          </cell>
          <cell r="P452">
            <v>38.200000000000003</v>
          </cell>
          <cell r="V452">
            <v>-15280</v>
          </cell>
          <cell r="W452">
            <v>-15280</v>
          </cell>
          <cell r="X452" t="str">
            <v>R8-WSCC-N</v>
          </cell>
          <cell r="Y452" t="str">
            <v>COB N/S</v>
          </cell>
        </row>
        <row r="453">
          <cell r="B453" t="str">
            <v>PUGETSOUENE</v>
          </cell>
          <cell r="C453" t="str">
            <v>P</v>
          </cell>
          <cell r="D453">
            <v>36430</v>
          </cell>
          <cell r="E453">
            <v>237882.1</v>
          </cell>
          <cell r="F453" t="str">
            <v>EPMI-ST-NW</v>
          </cell>
          <cell r="G453" t="str">
            <v>95001154-2</v>
          </cell>
          <cell r="H453">
            <v>6</v>
          </cell>
          <cell r="I453">
            <v>22</v>
          </cell>
          <cell r="J453">
            <v>16</v>
          </cell>
          <cell r="K453">
            <v>0</v>
          </cell>
          <cell r="L453">
            <v>0</v>
          </cell>
          <cell r="M453">
            <v>0</v>
          </cell>
          <cell r="N453">
            <v>-400</v>
          </cell>
          <cell r="O453">
            <v>-400</v>
          </cell>
          <cell r="P453">
            <v>36.75</v>
          </cell>
          <cell r="V453">
            <v>-14700</v>
          </cell>
          <cell r="W453">
            <v>-14700</v>
          </cell>
          <cell r="X453" t="str">
            <v>R8-WSCC-N</v>
          </cell>
          <cell r="Y453" t="str">
            <v>COB N/S</v>
          </cell>
        </row>
        <row r="454">
          <cell r="B454" t="str">
            <v>PUGETSOUENE</v>
          </cell>
          <cell r="C454" t="str">
            <v>P</v>
          </cell>
          <cell r="D454">
            <v>36430</v>
          </cell>
          <cell r="E454">
            <v>237883.1</v>
          </cell>
          <cell r="F454" t="str">
            <v>EPMI-ST-NW</v>
          </cell>
          <cell r="G454" t="str">
            <v>95001154-2</v>
          </cell>
          <cell r="H454">
            <v>6</v>
          </cell>
          <cell r="I454">
            <v>22</v>
          </cell>
          <cell r="J454">
            <v>16</v>
          </cell>
          <cell r="K454">
            <v>0</v>
          </cell>
          <cell r="L454">
            <v>0</v>
          </cell>
          <cell r="M454">
            <v>0</v>
          </cell>
          <cell r="N454">
            <v>-400</v>
          </cell>
          <cell r="O454">
            <v>-400</v>
          </cell>
          <cell r="P454">
            <v>37</v>
          </cell>
          <cell r="V454">
            <v>-14800</v>
          </cell>
          <cell r="W454">
            <v>-14800</v>
          </cell>
          <cell r="X454" t="str">
            <v>R8-WSCC-N</v>
          </cell>
          <cell r="Y454" t="str">
            <v>COB N/S</v>
          </cell>
        </row>
        <row r="455">
          <cell r="B455" t="str">
            <v>PUGETSOUENE</v>
          </cell>
          <cell r="C455" t="str">
            <v>P</v>
          </cell>
          <cell r="D455">
            <v>36430</v>
          </cell>
          <cell r="E455">
            <v>238042.1</v>
          </cell>
          <cell r="F455" t="str">
            <v>EPMI-LT-NW</v>
          </cell>
          <cell r="G455" t="str">
            <v>95001154-2</v>
          </cell>
          <cell r="H455">
            <v>6</v>
          </cell>
          <cell r="I455">
            <v>22</v>
          </cell>
          <cell r="J455">
            <v>16</v>
          </cell>
          <cell r="K455">
            <v>0</v>
          </cell>
          <cell r="L455">
            <v>0</v>
          </cell>
          <cell r="M455">
            <v>0</v>
          </cell>
          <cell r="N455">
            <v>-400</v>
          </cell>
          <cell r="O455">
            <v>-400</v>
          </cell>
          <cell r="P455">
            <v>36.700000000000003</v>
          </cell>
          <cell r="V455">
            <v>-14680</v>
          </cell>
          <cell r="W455">
            <v>-14680</v>
          </cell>
          <cell r="X455" t="str">
            <v>R8-WSCC-N</v>
          </cell>
          <cell r="Y455" t="str">
            <v>COB N/S</v>
          </cell>
        </row>
        <row r="456">
          <cell r="B456" t="str">
            <v>PUGETSOUENE</v>
          </cell>
          <cell r="C456" t="str">
            <v>P</v>
          </cell>
          <cell r="D456">
            <v>36430</v>
          </cell>
          <cell r="E456">
            <v>238236.1</v>
          </cell>
          <cell r="F456" t="str">
            <v>EPMI-ST-NW</v>
          </cell>
          <cell r="G456" t="str">
            <v>95001154-2</v>
          </cell>
          <cell r="H456">
            <v>6</v>
          </cell>
          <cell r="I456">
            <v>22</v>
          </cell>
          <cell r="J456">
            <v>16</v>
          </cell>
          <cell r="K456">
            <v>0</v>
          </cell>
          <cell r="L456">
            <v>0</v>
          </cell>
          <cell r="M456">
            <v>0</v>
          </cell>
          <cell r="N456">
            <v>-800</v>
          </cell>
          <cell r="O456">
            <v>-800</v>
          </cell>
          <cell r="P456">
            <v>36.75</v>
          </cell>
          <cell r="V456">
            <v>-29400</v>
          </cell>
          <cell r="W456">
            <v>-29400</v>
          </cell>
          <cell r="X456" t="str">
            <v>R8-WSCC-N</v>
          </cell>
          <cell r="Y456" t="str">
            <v>COB N/S</v>
          </cell>
        </row>
        <row r="457">
          <cell r="B457" t="str">
            <v>PUGETSOUENE</v>
          </cell>
          <cell r="C457" t="str">
            <v>P</v>
          </cell>
          <cell r="D457">
            <v>36430</v>
          </cell>
          <cell r="E457">
            <v>241866.1</v>
          </cell>
          <cell r="F457" t="str">
            <v>EPMI-ST-NW</v>
          </cell>
          <cell r="G457" t="str">
            <v>95001154-2</v>
          </cell>
          <cell r="H457">
            <v>0</v>
          </cell>
          <cell r="I457">
            <v>6</v>
          </cell>
          <cell r="J457">
            <v>6</v>
          </cell>
          <cell r="K457">
            <v>0</v>
          </cell>
          <cell r="L457">
            <v>0</v>
          </cell>
          <cell r="M457">
            <v>0</v>
          </cell>
          <cell r="N457">
            <v>-150</v>
          </cell>
          <cell r="O457">
            <v>-150</v>
          </cell>
          <cell r="P457">
            <v>24</v>
          </cell>
          <cell r="V457">
            <v>-3600</v>
          </cell>
          <cell r="W457">
            <v>-3600</v>
          </cell>
          <cell r="X457" t="str">
            <v>R9-MID-COLUMBIA</v>
          </cell>
          <cell r="Y457" t="str">
            <v>MID COLUMBIA</v>
          </cell>
        </row>
        <row r="458">
          <cell r="B458" t="str">
            <v>PUGETSOUENE</v>
          </cell>
          <cell r="C458" t="str">
            <v>P</v>
          </cell>
          <cell r="D458">
            <v>36430</v>
          </cell>
          <cell r="E458">
            <v>241866.1</v>
          </cell>
          <cell r="F458" t="str">
            <v>EPMI-ST-NW</v>
          </cell>
          <cell r="G458" t="str">
            <v>95001154-2</v>
          </cell>
          <cell r="H458">
            <v>22</v>
          </cell>
          <cell r="I458">
            <v>24</v>
          </cell>
          <cell r="J458">
            <v>2</v>
          </cell>
          <cell r="K458">
            <v>0</v>
          </cell>
          <cell r="L458">
            <v>0</v>
          </cell>
          <cell r="M458">
            <v>0</v>
          </cell>
          <cell r="N458">
            <v>-50</v>
          </cell>
          <cell r="O458">
            <v>-50</v>
          </cell>
          <cell r="P458">
            <v>24</v>
          </cell>
          <cell r="V458">
            <v>-1200</v>
          </cell>
          <cell r="W458">
            <v>-1200</v>
          </cell>
          <cell r="X458" t="str">
            <v>R9-MID-COLUMBIA</v>
          </cell>
          <cell r="Y458" t="str">
            <v>MID COLUMBIA</v>
          </cell>
        </row>
        <row r="459">
          <cell r="B459" t="str">
            <v>PUGETSOUENE</v>
          </cell>
          <cell r="C459" t="str">
            <v>P</v>
          </cell>
          <cell r="D459">
            <v>36430</v>
          </cell>
          <cell r="E459">
            <v>244401.1</v>
          </cell>
          <cell r="F459" t="str">
            <v>EPMI-ST-NW</v>
          </cell>
          <cell r="G459" t="str">
            <v>95001154-2</v>
          </cell>
          <cell r="H459">
            <v>6</v>
          </cell>
          <cell r="I459">
            <v>22</v>
          </cell>
          <cell r="J459">
            <v>16</v>
          </cell>
          <cell r="K459">
            <v>0</v>
          </cell>
          <cell r="L459">
            <v>0</v>
          </cell>
          <cell r="M459">
            <v>0</v>
          </cell>
          <cell r="N459">
            <v>-400</v>
          </cell>
          <cell r="O459">
            <v>-400</v>
          </cell>
          <cell r="P459">
            <v>33.5</v>
          </cell>
          <cell r="V459">
            <v>-13400</v>
          </cell>
          <cell r="W459">
            <v>-13400</v>
          </cell>
          <cell r="X459" t="str">
            <v>R9-MID-COLUMBIA</v>
          </cell>
          <cell r="Y459" t="str">
            <v>MID COLUMBIA</v>
          </cell>
        </row>
        <row r="460">
          <cell r="B460" t="str">
            <v>PUGETSOUENE</v>
          </cell>
          <cell r="C460" t="str">
            <v>P</v>
          </cell>
          <cell r="D460">
            <v>36430</v>
          </cell>
          <cell r="E460">
            <v>247061.1</v>
          </cell>
          <cell r="F460" t="str">
            <v>EPMI-ST-WHOURLY</v>
          </cell>
          <cell r="G460" t="str">
            <v>95001154-2</v>
          </cell>
          <cell r="H460">
            <v>12</v>
          </cell>
          <cell r="I460">
            <v>13</v>
          </cell>
          <cell r="J460">
            <v>1</v>
          </cell>
          <cell r="K460">
            <v>0</v>
          </cell>
          <cell r="L460">
            <v>0</v>
          </cell>
          <cell r="M460">
            <v>0</v>
          </cell>
          <cell r="N460">
            <v>-50</v>
          </cell>
          <cell r="O460">
            <v>-50</v>
          </cell>
          <cell r="P460">
            <v>50</v>
          </cell>
          <cell r="V460">
            <v>-2500</v>
          </cell>
          <cell r="W460">
            <v>-2500</v>
          </cell>
          <cell r="X460" t="str">
            <v>R9-MID-COLUMBIA</v>
          </cell>
          <cell r="Y460" t="str">
            <v>BC Border</v>
          </cell>
        </row>
        <row r="461">
          <cell r="B461" t="str">
            <v>PUGETSOUENE</v>
          </cell>
          <cell r="C461" t="str">
            <v>P</v>
          </cell>
          <cell r="D461">
            <v>36431</v>
          </cell>
          <cell r="E461">
            <v>222872.1</v>
          </cell>
          <cell r="F461" t="str">
            <v>EPMI-LT-SW</v>
          </cell>
          <cell r="G461" t="str">
            <v>95001154-2</v>
          </cell>
          <cell r="H461">
            <v>6</v>
          </cell>
          <cell r="I461">
            <v>22</v>
          </cell>
          <cell r="J461">
            <v>16</v>
          </cell>
          <cell r="K461">
            <v>0</v>
          </cell>
          <cell r="L461">
            <v>0</v>
          </cell>
          <cell r="M461">
            <v>0</v>
          </cell>
          <cell r="N461">
            <v>-400</v>
          </cell>
          <cell r="O461">
            <v>-400</v>
          </cell>
          <cell r="P461">
            <v>43</v>
          </cell>
          <cell r="V461">
            <v>-17200</v>
          </cell>
          <cell r="W461">
            <v>-17200</v>
          </cell>
          <cell r="X461" t="str">
            <v>R9-MID-COLUMBIA</v>
          </cell>
          <cell r="Y461" t="str">
            <v>MID COLUMBIA</v>
          </cell>
        </row>
        <row r="462">
          <cell r="B462" t="str">
            <v>PUGETSOUENE</v>
          </cell>
          <cell r="C462" t="str">
            <v>P</v>
          </cell>
          <cell r="D462">
            <v>36431</v>
          </cell>
          <cell r="E462">
            <v>224597.14</v>
          </cell>
          <cell r="F462" t="str">
            <v>EPMI-LT-NW</v>
          </cell>
          <cell r="G462" t="str">
            <v>95001154-2</v>
          </cell>
          <cell r="H462">
            <v>6</v>
          </cell>
          <cell r="I462">
            <v>22</v>
          </cell>
          <cell r="J462">
            <v>16</v>
          </cell>
          <cell r="K462">
            <v>0</v>
          </cell>
          <cell r="L462">
            <v>0</v>
          </cell>
          <cell r="M462">
            <v>0</v>
          </cell>
          <cell r="N462">
            <v>-800</v>
          </cell>
          <cell r="O462">
            <v>-800</v>
          </cell>
          <cell r="P462">
            <v>31.79</v>
          </cell>
          <cell r="V462">
            <v>-25432</v>
          </cell>
          <cell r="W462">
            <v>-25432</v>
          </cell>
          <cell r="X462" t="str">
            <v>R9-MID-COLUMBIA</v>
          </cell>
          <cell r="Y462" t="str">
            <v>MID COLUMBIA</v>
          </cell>
        </row>
        <row r="463">
          <cell r="B463" t="str">
            <v>PUGETSOUENE</v>
          </cell>
          <cell r="C463" t="str">
            <v>P</v>
          </cell>
          <cell r="D463">
            <v>36431</v>
          </cell>
          <cell r="E463">
            <v>225500.1</v>
          </cell>
          <cell r="F463" t="str">
            <v>EPMI-LT-NW</v>
          </cell>
          <cell r="G463" t="str">
            <v>95001154-2</v>
          </cell>
          <cell r="H463">
            <v>6</v>
          </cell>
          <cell r="I463">
            <v>22</v>
          </cell>
          <cell r="J463">
            <v>16</v>
          </cell>
          <cell r="K463">
            <v>0</v>
          </cell>
          <cell r="L463">
            <v>0</v>
          </cell>
          <cell r="M463">
            <v>0</v>
          </cell>
          <cell r="N463">
            <v>-400</v>
          </cell>
          <cell r="O463">
            <v>-400</v>
          </cell>
          <cell r="P463">
            <v>43.25</v>
          </cell>
          <cell r="V463">
            <v>-17300</v>
          </cell>
          <cell r="W463">
            <v>-17300</v>
          </cell>
          <cell r="X463" t="str">
            <v>R9-MID-COLUMBIA</v>
          </cell>
          <cell r="Y463" t="str">
            <v>MID COLUMBIA</v>
          </cell>
        </row>
        <row r="464">
          <cell r="B464" t="str">
            <v>PUGETSOUENE</v>
          </cell>
          <cell r="C464" t="str">
            <v>P</v>
          </cell>
          <cell r="D464">
            <v>36431</v>
          </cell>
          <cell r="E464">
            <v>226204.1</v>
          </cell>
          <cell r="F464" t="str">
            <v>EPMI-LT-NW</v>
          </cell>
          <cell r="G464" t="str">
            <v>95001154-2</v>
          </cell>
          <cell r="H464">
            <v>6</v>
          </cell>
          <cell r="I464">
            <v>22</v>
          </cell>
          <cell r="J464">
            <v>16</v>
          </cell>
          <cell r="K464">
            <v>0</v>
          </cell>
          <cell r="L464">
            <v>0</v>
          </cell>
          <cell r="M464">
            <v>0</v>
          </cell>
          <cell r="N464">
            <v>-400</v>
          </cell>
          <cell r="O464">
            <v>-400</v>
          </cell>
          <cell r="P464">
            <v>44.75</v>
          </cell>
          <cell r="V464">
            <v>-17900</v>
          </cell>
          <cell r="W464">
            <v>-17900</v>
          </cell>
          <cell r="X464" t="str">
            <v>R8-WSCC-N</v>
          </cell>
          <cell r="Y464" t="str">
            <v>COB N/S</v>
          </cell>
        </row>
        <row r="465">
          <cell r="B465" t="str">
            <v>PUGETSOUENE</v>
          </cell>
          <cell r="C465" t="str">
            <v>P</v>
          </cell>
          <cell r="D465">
            <v>36431</v>
          </cell>
          <cell r="E465">
            <v>230859.1</v>
          </cell>
          <cell r="F465" t="str">
            <v>EPMI-LT-NW</v>
          </cell>
          <cell r="G465" t="str">
            <v>95001154-2</v>
          </cell>
          <cell r="H465">
            <v>6</v>
          </cell>
          <cell r="I465">
            <v>22</v>
          </cell>
          <cell r="J465">
            <v>16</v>
          </cell>
          <cell r="K465">
            <v>0</v>
          </cell>
          <cell r="L465">
            <v>0</v>
          </cell>
          <cell r="M465">
            <v>0</v>
          </cell>
          <cell r="N465">
            <v>-800</v>
          </cell>
          <cell r="O465">
            <v>-800</v>
          </cell>
          <cell r="P465">
            <v>39.5</v>
          </cell>
          <cell r="V465">
            <v>-31600</v>
          </cell>
          <cell r="W465">
            <v>-31600</v>
          </cell>
          <cell r="X465" t="str">
            <v>R9-MID-COLUMBIA</v>
          </cell>
          <cell r="Y465" t="str">
            <v>MID COLUMBIA</v>
          </cell>
        </row>
        <row r="466">
          <cell r="B466" t="str">
            <v>PUGETSOUENE</v>
          </cell>
          <cell r="C466" t="str">
            <v>P</v>
          </cell>
          <cell r="D466">
            <v>36431</v>
          </cell>
          <cell r="E466">
            <v>237238.1</v>
          </cell>
          <cell r="F466" t="str">
            <v>EPMI-LT-NW</v>
          </cell>
          <cell r="G466" t="str">
            <v>95001154-2</v>
          </cell>
          <cell r="H466">
            <v>6</v>
          </cell>
          <cell r="I466">
            <v>22</v>
          </cell>
          <cell r="J466">
            <v>16</v>
          </cell>
          <cell r="K466">
            <v>0</v>
          </cell>
          <cell r="L466">
            <v>0</v>
          </cell>
          <cell r="M466">
            <v>0</v>
          </cell>
          <cell r="N466">
            <v>-400</v>
          </cell>
          <cell r="O466">
            <v>-400</v>
          </cell>
          <cell r="P466">
            <v>38.200000000000003</v>
          </cell>
          <cell r="V466">
            <v>-15280</v>
          </cell>
          <cell r="W466">
            <v>-15280</v>
          </cell>
          <cell r="X466" t="str">
            <v>R8-WSCC-N</v>
          </cell>
          <cell r="Y466" t="str">
            <v>COB N/S</v>
          </cell>
        </row>
        <row r="467">
          <cell r="B467" t="str">
            <v>PUGETSOUENE</v>
          </cell>
          <cell r="C467" t="str">
            <v>P</v>
          </cell>
          <cell r="D467">
            <v>36431</v>
          </cell>
          <cell r="E467">
            <v>237882.1</v>
          </cell>
          <cell r="F467" t="str">
            <v>EPMI-ST-NW</v>
          </cell>
          <cell r="G467" t="str">
            <v>95001154-2</v>
          </cell>
          <cell r="H467">
            <v>6</v>
          </cell>
          <cell r="I467">
            <v>22</v>
          </cell>
          <cell r="J467">
            <v>16</v>
          </cell>
          <cell r="K467">
            <v>0</v>
          </cell>
          <cell r="L467">
            <v>0</v>
          </cell>
          <cell r="M467">
            <v>0</v>
          </cell>
          <cell r="N467">
            <v>-400</v>
          </cell>
          <cell r="O467">
            <v>-400</v>
          </cell>
          <cell r="P467">
            <v>36.75</v>
          </cell>
          <cell r="V467">
            <v>-14700</v>
          </cell>
          <cell r="W467">
            <v>-14700</v>
          </cell>
          <cell r="X467" t="str">
            <v>R8-WSCC-N</v>
          </cell>
          <cell r="Y467" t="str">
            <v>COB N/S</v>
          </cell>
        </row>
        <row r="468">
          <cell r="B468" t="str">
            <v>PUGETSOUENE</v>
          </cell>
          <cell r="C468" t="str">
            <v>P</v>
          </cell>
          <cell r="D468">
            <v>36431</v>
          </cell>
          <cell r="E468">
            <v>237883.1</v>
          </cell>
          <cell r="F468" t="str">
            <v>EPMI-ST-NW</v>
          </cell>
          <cell r="G468" t="str">
            <v>95001154-2</v>
          </cell>
          <cell r="H468">
            <v>6</v>
          </cell>
          <cell r="I468">
            <v>22</v>
          </cell>
          <cell r="J468">
            <v>16</v>
          </cell>
          <cell r="K468">
            <v>0</v>
          </cell>
          <cell r="L468">
            <v>0</v>
          </cell>
          <cell r="M468">
            <v>0</v>
          </cell>
          <cell r="N468">
            <v>-400</v>
          </cell>
          <cell r="O468">
            <v>-400</v>
          </cell>
          <cell r="P468">
            <v>37</v>
          </cell>
          <cell r="V468">
            <v>-14800</v>
          </cell>
          <cell r="W468">
            <v>-14800</v>
          </cell>
          <cell r="X468" t="str">
            <v>R8-WSCC-N</v>
          </cell>
          <cell r="Y468" t="str">
            <v>COB N/S</v>
          </cell>
        </row>
        <row r="469">
          <cell r="B469" t="str">
            <v>PUGETSOUENE</v>
          </cell>
          <cell r="C469" t="str">
            <v>P</v>
          </cell>
          <cell r="D469">
            <v>36431</v>
          </cell>
          <cell r="E469">
            <v>238042.1</v>
          </cell>
          <cell r="F469" t="str">
            <v>EPMI-LT-NW</v>
          </cell>
          <cell r="G469" t="str">
            <v>95001154-2</v>
          </cell>
          <cell r="H469">
            <v>6</v>
          </cell>
          <cell r="I469">
            <v>22</v>
          </cell>
          <cell r="J469">
            <v>16</v>
          </cell>
          <cell r="K469">
            <v>0</v>
          </cell>
          <cell r="L469">
            <v>0</v>
          </cell>
          <cell r="M469">
            <v>0</v>
          </cell>
          <cell r="N469">
            <v>-400</v>
          </cell>
          <cell r="O469">
            <v>-400</v>
          </cell>
          <cell r="P469">
            <v>36.700000000000003</v>
          </cell>
          <cell r="V469">
            <v>-14680</v>
          </cell>
          <cell r="W469">
            <v>-14680</v>
          </cell>
          <cell r="X469" t="str">
            <v>R8-WSCC-N</v>
          </cell>
          <cell r="Y469" t="str">
            <v>COB N/S</v>
          </cell>
        </row>
        <row r="470">
          <cell r="B470" t="str">
            <v>PUGETSOUENE</v>
          </cell>
          <cell r="C470" t="str">
            <v>P</v>
          </cell>
          <cell r="D470">
            <v>36431</v>
          </cell>
          <cell r="E470">
            <v>238236.1</v>
          </cell>
          <cell r="F470" t="str">
            <v>EPMI-ST-NW</v>
          </cell>
          <cell r="G470" t="str">
            <v>95001154-2</v>
          </cell>
          <cell r="H470">
            <v>6</v>
          </cell>
          <cell r="I470">
            <v>22</v>
          </cell>
          <cell r="J470">
            <v>16</v>
          </cell>
          <cell r="K470">
            <v>0</v>
          </cell>
          <cell r="L470">
            <v>0</v>
          </cell>
          <cell r="M470">
            <v>0</v>
          </cell>
          <cell r="N470">
            <v>-800</v>
          </cell>
          <cell r="O470">
            <v>-800</v>
          </cell>
          <cell r="P470">
            <v>36.75</v>
          </cell>
          <cell r="V470">
            <v>-29400</v>
          </cell>
          <cell r="W470">
            <v>-29400</v>
          </cell>
          <cell r="X470" t="str">
            <v>R8-WSCC-N</v>
          </cell>
          <cell r="Y470" t="str">
            <v>COB N/S</v>
          </cell>
        </row>
        <row r="471">
          <cell r="B471" t="str">
            <v>PUGETSOUENE</v>
          </cell>
          <cell r="C471" t="str">
            <v>P</v>
          </cell>
          <cell r="D471">
            <v>36431</v>
          </cell>
          <cell r="E471">
            <v>241866.1</v>
          </cell>
          <cell r="F471" t="str">
            <v>EPMI-ST-NW</v>
          </cell>
          <cell r="G471" t="str">
            <v>95001154-2</v>
          </cell>
          <cell r="H471">
            <v>0</v>
          </cell>
          <cell r="I471">
            <v>6</v>
          </cell>
          <cell r="J471">
            <v>6</v>
          </cell>
          <cell r="K471">
            <v>0</v>
          </cell>
          <cell r="L471">
            <v>0</v>
          </cell>
          <cell r="M471">
            <v>0</v>
          </cell>
          <cell r="N471">
            <v>-150</v>
          </cell>
          <cell r="O471">
            <v>-150</v>
          </cell>
          <cell r="P471">
            <v>24</v>
          </cell>
          <cell r="V471">
            <v>-3600</v>
          </cell>
          <cell r="W471">
            <v>-3600</v>
          </cell>
          <cell r="X471" t="str">
            <v>R9-MID-COLUMBIA</v>
          </cell>
          <cell r="Y471" t="str">
            <v>MID COLUMBIA</v>
          </cell>
        </row>
        <row r="472">
          <cell r="B472" t="str">
            <v>PUGETSOUENE</v>
          </cell>
          <cell r="C472" t="str">
            <v>P</v>
          </cell>
          <cell r="D472">
            <v>36431</v>
          </cell>
          <cell r="E472">
            <v>241866.1</v>
          </cell>
          <cell r="F472" t="str">
            <v>EPMI-ST-NW</v>
          </cell>
          <cell r="G472" t="str">
            <v>95001154-2</v>
          </cell>
          <cell r="H472">
            <v>22</v>
          </cell>
          <cell r="I472">
            <v>24</v>
          </cell>
          <cell r="J472">
            <v>2</v>
          </cell>
          <cell r="K472">
            <v>0</v>
          </cell>
          <cell r="L472">
            <v>0</v>
          </cell>
          <cell r="M472">
            <v>0</v>
          </cell>
          <cell r="N472">
            <v>-50</v>
          </cell>
          <cell r="O472">
            <v>-50</v>
          </cell>
          <cell r="P472">
            <v>24</v>
          </cell>
          <cell r="V472">
            <v>-1200</v>
          </cell>
          <cell r="W472">
            <v>-1200</v>
          </cell>
          <cell r="X472" t="str">
            <v>R9-MID-COLUMBIA</v>
          </cell>
          <cell r="Y472" t="str">
            <v>MID COLUMBIA</v>
          </cell>
        </row>
        <row r="473">
          <cell r="B473" t="str">
            <v>PUGETSOUENE</v>
          </cell>
          <cell r="C473" t="str">
            <v>P</v>
          </cell>
          <cell r="D473">
            <v>36431</v>
          </cell>
          <cell r="E473">
            <v>244401.1</v>
          </cell>
          <cell r="F473" t="str">
            <v>EPMI-ST-NW</v>
          </cell>
          <cell r="G473" t="str">
            <v>95001154-2</v>
          </cell>
          <cell r="H473">
            <v>6</v>
          </cell>
          <cell r="I473">
            <v>22</v>
          </cell>
          <cell r="J473">
            <v>16</v>
          </cell>
          <cell r="K473">
            <v>0</v>
          </cell>
          <cell r="L473">
            <v>0</v>
          </cell>
          <cell r="M473">
            <v>0</v>
          </cell>
          <cell r="N473">
            <v>-400</v>
          </cell>
          <cell r="O473">
            <v>-400</v>
          </cell>
          <cell r="P473">
            <v>33.5</v>
          </cell>
          <cell r="V473">
            <v>-13400</v>
          </cell>
          <cell r="W473">
            <v>-13400</v>
          </cell>
          <cell r="X473" t="str">
            <v>R9-MID-COLUMBIA</v>
          </cell>
          <cell r="Y473" t="str">
            <v>MID COLUMBIA</v>
          </cell>
        </row>
        <row r="474">
          <cell r="B474" t="str">
            <v>PUGETSOUENE</v>
          </cell>
          <cell r="C474" t="str">
            <v>P</v>
          </cell>
          <cell r="D474">
            <v>36432</v>
          </cell>
          <cell r="E474">
            <v>222872.1</v>
          </cell>
          <cell r="F474" t="str">
            <v>EPMI-LT-SW</v>
          </cell>
          <cell r="G474" t="str">
            <v>95001154-2</v>
          </cell>
          <cell r="H474">
            <v>6</v>
          </cell>
          <cell r="I474">
            <v>22</v>
          </cell>
          <cell r="J474">
            <v>16</v>
          </cell>
          <cell r="K474">
            <v>0</v>
          </cell>
          <cell r="L474">
            <v>0</v>
          </cell>
          <cell r="M474">
            <v>0</v>
          </cell>
          <cell r="N474">
            <v>-400</v>
          </cell>
          <cell r="O474">
            <v>-400</v>
          </cell>
          <cell r="P474">
            <v>43</v>
          </cell>
          <cell r="V474">
            <v>-17200</v>
          </cell>
          <cell r="W474">
            <v>-17200</v>
          </cell>
          <cell r="X474" t="str">
            <v>R9-MID-COLUMBIA</v>
          </cell>
          <cell r="Y474" t="str">
            <v>MID COLUMBIA</v>
          </cell>
        </row>
        <row r="475">
          <cell r="B475" t="str">
            <v>PUGETSOUENE</v>
          </cell>
          <cell r="C475" t="str">
            <v>P</v>
          </cell>
          <cell r="D475">
            <v>36432</v>
          </cell>
          <cell r="E475">
            <v>224597.15</v>
          </cell>
          <cell r="F475" t="str">
            <v>EPMI-LT-NW</v>
          </cell>
          <cell r="G475" t="str">
            <v>95001154-2</v>
          </cell>
          <cell r="H475">
            <v>6</v>
          </cell>
          <cell r="I475">
            <v>22</v>
          </cell>
          <cell r="J475">
            <v>16</v>
          </cell>
          <cell r="K475">
            <v>0</v>
          </cell>
          <cell r="L475">
            <v>0</v>
          </cell>
          <cell r="M475">
            <v>0</v>
          </cell>
          <cell r="N475">
            <v>-800</v>
          </cell>
          <cell r="O475">
            <v>-800</v>
          </cell>
          <cell r="P475">
            <v>33.18</v>
          </cell>
          <cell r="V475">
            <v>-26544</v>
          </cell>
          <cell r="W475">
            <v>-26544</v>
          </cell>
          <cell r="X475" t="str">
            <v>R9-MID-COLUMBIA</v>
          </cell>
          <cell r="Y475" t="str">
            <v>MID COLUMBIA</v>
          </cell>
        </row>
        <row r="476">
          <cell r="B476" t="str">
            <v>PUGETSOUENE</v>
          </cell>
          <cell r="C476" t="str">
            <v>P</v>
          </cell>
          <cell r="D476">
            <v>36432</v>
          </cell>
          <cell r="E476">
            <v>225500.1</v>
          </cell>
          <cell r="F476" t="str">
            <v>EPMI-LT-NW</v>
          </cell>
          <cell r="G476" t="str">
            <v>95001154-2</v>
          </cell>
          <cell r="H476">
            <v>6</v>
          </cell>
          <cell r="I476">
            <v>22</v>
          </cell>
          <cell r="J476">
            <v>16</v>
          </cell>
          <cell r="K476">
            <v>0</v>
          </cell>
          <cell r="L476">
            <v>0</v>
          </cell>
          <cell r="M476">
            <v>0</v>
          </cell>
          <cell r="N476">
            <v>-400</v>
          </cell>
          <cell r="O476">
            <v>-400</v>
          </cell>
          <cell r="P476">
            <v>43.25</v>
          </cell>
          <cell r="V476">
            <v>-17300</v>
          </cell>
          <cell r="W476">
            <v>-17300</v>
          </cell>
          <cell r="X476" t="str">
            <v>R9-MID-COLUMBIA</v>
          </cell>
          <cell r="Y476" t="str">
            <v>MID COLUMBIA</v>
          </cell>
        </row>
        <row r="477">
          <cell r="B477" t="str">
            <v>PUGETSOUENE</v>
          </cell>
          <cell r="C477" t="str">
            <v>P</v>
          </cell>
          <cell r="D477">
            <v>36432</v>
          </cell>
          <cell r="E477">
            <v>226204.1</v>
          </cell>
          <cell r="F477" t="str">
            <v>EPMI-LT-NW</v>
          </cell>
          <cell r="G477" t="str">
            <v>95001154-2</v>
          </cell>
          <cell r="H477">
            <v>6</v>
          </cell>
          <cell r="I477">
            <v>22</v>
          </cell>
          <cell r="J477">
            <v>16</v>
          </cell>
          <cell r="K477">
            <v>0</v>
          </cell>
          <cell r="L477">
            <v>0</v>
          </cell>
          <cell r="M477">
            <v>0</v>
          </cell>
          <cell r="N477">
            <v>-400</v>
          </cell>
          <cell r="O477">
            <v>-400</v>
          </cell>
          <cell r="P477">
            <v>44.75</v>
          </cell>
          <cell r="V477">
            <v>-17900</v>
          </cell>
          <cell r="W477">
            <v>-17900</v>
          </cell>
          <cell r="X477" t="str">
            <v>R8-WSCC-N</v>
          </cell>
          <cell r="Y477" t="str">
            <v>COB N/S</v>
          </cell>
        </row>
        <row r="478">
          <cell r="B478" t="str">
            <v>PUGETSOUENE</v>
          </cell>
          <cell r="C478" t="str">
            <v>P</v>
          </cell>
          <cell r="D478">
            <v>36432</v>
          </cell>
          <cell r="E478">
            <v>230859.1</v>
          </cell>
          <cell r="F478" t="str">
            <v>EPMI-LT-NW</v>
          </cell>
          <cell r="G478" t="str">
            <v>95001154-2</v>
          </cell>
          <cell r="H478">
            <v>6</v>
          </cell>
          <cell r="I478">
            <v>22</v>
          </cell>
          <cell r="J478">
            <v>16</v>
          </cell>
          <cell r="K478">
            <v>0</v>
          </cell>
          <cell r="L478">
            <v>0</v>
          </cell>
          <cell r="M478">
            <v>0</v>
          </cell>
          <cell r="N478">
            <v>-800</v>
          </cell>
          <cell r="O478">
            <v>-800</v>
          </cell>
          <cell r="P478">
            <v>39.5</v>
          </cell>
          <cell r="V478">
            <v>-31600</v>
          </cell>
          <cell r="W478">
            <v>-31600</v>
          </cell>
          <cell r="X478" t="str">
            <v>R9-MID-COLUMBIA</v>
          </cell>
          <cell r="Y478" t="str">
            <v>MID COLUMBIA</v>
          </cell>
        </row>
        <row r="479">
          <cell r="B479" t="str">
            <v>PUGETSOUENE</v>
          </cell>
          <cell r="C479" t="str">
            <v>P</v>
          </cell>
          <cell r="D479">
            <v>36432</v>
          </cell>
          <cell r="E479">
            <v>237238.1</v>
          </cell>
          <cell r="F479" t="str">
            <v>EPMI-LT-NW</v>
          </cell>
          <cell r="G479" t="str">
            <v>95001154-2</v>
          </cell>
          <cell r="H479">
            <v>6</v>
          </cell>
          <cell r="I479">
            <v>22</v>
          </cell>
          <cell r="J479">
            <v>16</v>
          </cell>
          <cell r="K479">
            <v>0</v>
          </cell>
          <cell r="L479">
            <v>0</v>
          </cell>
          <cell r="M479">
            <v>0</v>
          </cell>
          <cell r="N479">
            <v>-400</v>
          </cell>
          <cell r="O479">
            <v>-400</v>
          </cell>
          <cell r="P479">
            <v>38.200000000000003</v>
          </cell>
          <cell r="V479">
            <v>-15280</v>
          </cell>
          <cell r="W479">
            <v>-15280</v>
          </cell>
          <cell r="X479" t="str">
            <v>R8-WSCC-N</v>
          </cell>
          <cell r="Y479" t="str">
            <v>COB N/S</v>
          </cell>
        </row>
        <row r="480">
          <cell r="B480" t="str">
            <v>PUGETSOUENE</v>
          </cell>
          <cell r="C480" t="str">
            <v>P</v>
          </cell>
          <cell r="D480">
            <v>36432</v>
          </cell>
          <cell r="E480">
            <v>237882.1</v>
          </cell>
          <cell r="F480" t="str">
            <v>EPMI-ST-NW</v>
          </cell>
          <cell r="G480" t="str">
            <v>95001154-2</v>
          </cell>
          <cell r="H480">
            <v>6</v>
          </cell>
          <cell r="I480">
            <v>22</v>
          </cell>
          <cell r="J480">
            <v>16</v>
          </cell>
          <cell r="K480">
            <v>0</v>
          </cell>
          <cell r="L480">
            <v>0</v>
          </cell>
          <cell r="M480">
            <v>0</v>
          </cell>
          <cell r="N480">
            <v>-400</v>
          </cell>
          <cell r="O480">
            <v>-400</v>
          </cell>
          <cell r="P480">
            <v>36.75</v>
          </cell>
          <cell r="V480">
            <v>-14700</v>
          </cell>
          <cell r="W480">
            <v>-14700</v>
          </cell>
          <cell r="X480" t="str">
            <v>R8-WSCC-N</v>
          </cell>
          <cell r="Y480" t="str">
            <v>COB N/S</v>
          </cell>
        </row>
        <row r="481">
          <cell r="B481" t="str">
            <v>PUGETSOUENE</v>
          </cell>
          <cell r="C481" t="str">
            <v>P</v>
          </cell>
          <cell r="D481">
            <v>36432</v>
          </cell>
          <cell r="E481">
            <v>237883.1</v>
          </cell>
          <cell r="F481" t="str">
            <v>EPMI-ST-NW</v>
          </cell>
          <cell r="G481" t="str">
            <v>95001154-2</v>
          </cell>
          <cell r="H481">
            <v>6</v>
          </cell>
          <cell r="I481">
            <v>22</v>
          </cell>
          <cell r="J481">
            <v>16</v>
          </cell>
          <cell r="K481">
            <v>0</v>
          </cell>
          <cell r="L481">
            <v>0</v>
          </cell>
          <cell r="M481">
            <v>0</v>
          </cell>
          <cell r="N481">
            <v>-400</v>
          </cell>
          <cell r="O481">
            <v>-400</v>
          </cell>
          <cell r="P481">
            <v>37</v>
          </cell>
          <cell r="V481">
            <v>-14800</v>
          </cell>
          <cell r="W481">
            <v>-14800</v>
          </cell>
          <cell r="X481" t="str">
            <v>R8-WSCC-N</v>
          </cell>
          <cell r="Y481" t="str">
            <v>COB N/S</v>
          </cell>
        </row>
        <row r="482">
          <cell r="B482" t="str">
            <v>PUGETSOUENE</v>
          </cell>
          <cell r="C482" t="str">
            <v>P</v>
          </cell>
          <cell r="D482">
            <v>36432</v>
          </cell>
          <cell r="E482">
            <v>238042.1</v>
          </cell>
          <cell r="F482" t="str">
            <v>EPMI-LT-NW</v>
          </cell>
          <cell r="G482" t="str">
            <v>95001154-2</v>
          </cell>
          <cell r="H482">
            <v>6</v>
          </cell>
          <cell r="I482">
            <v>22</v>
          </cell>
          <cell r="J482">
            <v>16</v>
          </cell>
          <cell r="K482">
            <v>0</v>
          </cell>
          <cell r="L482">
            <v>0</v>
          </cell>
          <cell r="M482">
            <v>0</v>
          </cell>
          <cell r="N482">
            <v>-400</v>
          </cell>
          <cell r="O482">
            <v>-400</v>
          </cell>
          <cell r="P482">
            <v>36.700000000000003</v>
          </cell>
          <cell r="V482">
            <v>-14680</v>
          </cell>
          <cell r="W482">
            <v>-14680</v>
          </cell>
          <cell r="X482" t="str">
            <v>R8-WSCC-N</v>
          </cell>
          <cell r="Y482" t="str">
            <v>COB N/S</v>
          </cell>
        </row>
        <row r="483">
          <cell r="B483" t="str">
            <v>PUGETSOUENE</v>
          </cell>
          <cell r="C483" t="str">
            <v>P</v>
          </cell>
          <cell r="D483">
            <v>36432</v>
          </cell>
          <cell r="E483">
            <v>238236.1</v>
          </cell>
          <cell r="F483" t="str">
            <v>EPMI-ST-NW</v>
          </cell>
          <cell r="G483" t="str">
            <v>95001154-2</v>
          </cell>
          <cell r="H483">
            <v>6</v>
          </cell>
          <cell r="I483">
            <v>22</v>
          </cell>
          <cell r="J483">
            <v>16</v>
          </cell>
          <cell r="K483">
            <v>0</v>
          </cell>
          <cell r="L483">
            <v>0</v>
          </cell>
          <cell r="M483">
            <v>0</v>
          </cell>
          <cell r="N483">
            <v>-800</v>
          </cell>
          <cell r="O483">
            <v>-800</v>
          </cell>
          <cell r="P483">
            <v>36.75</v>
          </cell>
          <cell r="V483">
            <v>-29400</v>
          </cell>
          <cell r="W483">
            <v>-29400</v>
          </cell>
          <cell r="X483" t="str">
            <v>R8-WSCC-N</v>
          </cell>
          <cell r="Y483" t="str">
            <v>COB N/S</v>
          </cell>
        </row>
        <row r="484">
          <cell r="B484" t="str">
            <v>PUGETSOUENE</v>
          </cell>
          <cell r="C484" t="str">
            <v>P</v>
          </cell>
          <cell r="D484">
            <v>36432</v>
          </cell>
          <cell r="E484">
            <v>241866.1</v>
          </cell>
          <cell r="F484" t="str">
            <v>EPMI-ST-NW</v>
          </cell>
          <cell r="G484" t="str">
            <v>95001154-2</v>
          </cell>
          <cell r="H484">
            <v>0</v>
          </cell>
          <cell r="I484">
            <v>6</v>
          </cell>
          <cell r="J484">
            <v>6</v>
          </cell>
          <cell r="K484">
            <v>0</v>
          </cell>
          <cell r="L484">
            <v>0</v>
          </cell>
          <cell r="M484">
            <v>0</v>
          </cell>
          <cell r="N484">
            <v>-150</v>
          </cell>
          <cell r="O484">
            <v>-150</v>
          </cell>
          <cell r="P484">
            <v>24</v>
          </cell>
          <cell r="V484">
            <v>-3600</v>
          </cell>
          <cell r="W484">
            <v>-3600</v>
          </cell>
          <cell r="X484" t="str">
            <v>R9-MID-COLUMBIA</v>
          </cell>
          <cell r="Y484" t="str">
            <v>MID COLUMBIA</v>
          </cell>
        </row>
        <row r="485">
          <cell r="B485" t="str">
            <v>PUGETSOUENE</v>
          </cell>
          <cell r="C485" t="str">
            <v>P</v>
          </cell>
          <cell r="D485">
            <v>36432</v>
          </cell>
          <cell r="E485">
            <v>241866.1</v>
          </cell>
          <cell r="F485" t="str">
            <v>EPMI-ST-NW</v>
          </cell>
          <cell r="G485" t="str">
            <v>95001154-2</v>
          </cell>
          <cell r="H485">
            <v>22</v>
          </cell>
          <cell r="I485">
            <v>24</v>
          </cell>
          <cell r="J485">
            <v>2</v>
          </cell>
          <cell r="K485">
            <v>0</v>
          </cell>
          <cell r="L485">
            <v>0</v>
          </cell>
          <cell r="M485">
            <v>0</v>
          </cell>
          <cell r="N485">
            <v>-50</v>
          </cell>
          <cell r="O485">
            <v>-50</v>
          </cell>
          <cell r="P485">
            <v>24</v>
          </cell>
          <cell r="V485">
            <v>-1200</v>
          </cell>
          <cell r="W485">
            <v>-1200</v>
          </cell>
          <cell r="X485" t="str">
            <v>R9-MID-COLUMBIA</v>
          </cell>
          <cell r="Y485" t="str">
            <v>MID COLUMBIA</v>
          </cell>
        </row>
        <row r="486">
          <cell r="B486" t="str">
            <v>PUGETSOUENE</v>
          </cell>
          <cell r="C486" t="str">
            <v>P</v>
          </cell>
          <cell r="D486">
            <v>36432</v>
          </cell>
          <cell r="E486">
            <v>244401.1</v>
          </cell>
          <cell r="F486" t="str">
            <v>EPMI-ST-NW</v>
          </cell>
          <cell r="G486" t="str">
            <v>95001154-2</v>
          </cell>
          <cell r="H486">
            <v>6</v>
          </cell>
          <cell r="I486">
            <v>22</v>
          </cell>
          <cell r="J486">
            <v>16</v>
          </cell>
          <cell r="K486">
            <v>0</v>
          </cell>
          <cell r="L486">
            <v>0</v>
          </cell>
          <cell r="M486">
            <v>0</v>
          </cell>
          <cell r="N486">
            <v>-400</v>
          </cell>
          <cell r="O486">
            <v>-400</v>
          </cell>
          <cell r="P486">
            <v>33.5</v>
          </cell>
          <cell r="V486">
            <v>-13400</v>
          </cell>
          <cell r="W486">
            <v>-13400</v>
          </cell>
          <cell r="X486" t="str">
            <v>R9-MID-COLUMBIA</v>
          </cell>
          <cell r="Y486" t="str">
            <v>MID COLUMBIA</v>
          </cell>
        </row>
        <row r="487">
          <cell r="B487" t="str">
            <v>PUGETSOUENE</v>
          </cell>
          <cell r="C487" t="str">
            <v>P</v>
          </cell>
          <cell r="D487">
            <v>36432</v>
          </cell>
          <cell r="E487">
            <v>247699.1</v>
          </cell>
          <cell r="F487" t="str">
            <v>EPMI-ST-CA</v>
          </cell>
          <cell r="G487" t="str">
            <v>95001154-2</v>
          </cell>
          <cell r="H487">
            <v>2</v>
          </cell>
          <cell r="I487">
            <v>3</v>
          </cell>
          <cell r="J487">
            <v>1</v>
          </cell>
          <cell r="K487">
            <v>0</v>
          </cell>
          <cell r="L487">
            <v>0</v>
          </cell>
          <cell r="M487">
            <v>0</v>
          </cell>
          <cell r="N487">
            <v>-25</v>
          </cell>
          <cell r="O487">
            <v>-25</v>
          </cell>
          <cell r="P487">
            <v>18.909999847412099</v>
          </cell>
          <cell r="V487">
            <v>-472.75</v>
          </cell>
          <cell r="W487">
            <v>-472.75</v>
          </cell>
          <cell r="X487" t="str">
            <v>R8-WSCC-N</v>
          </cell>
          <cell r="Y487" t="str">
            <v>COB N/S</v>
          </cell>
        </row>
        <row r="488">
          <cell r="B488" t="str">
            <v>PUGETSOUENE</v>
          </cell>
          <cell r="C488" t="str">
            <v>P</v>
          </cell>
          <cell r="D488">
            <v>36432</v>
          </cell>
          <cell r="E488">
            <v>248079.1</v>
          </cell>
          <cell r="F488" t="str">
            <v>EPMI-ST-CA</v>
          </cell>
          <cell r="G488" t="str">
            <v>95001154-2</v>
          </cell>
          <cell r="H488">
            <v>17</v>
          </cell>
          <cell r="I488">
            <v>18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-500</v>
          </cell>
          <cell r="O488">
            <v>-500</v>
          </cell>
          <cell r="P488">
            <v>234.11999511718801</v>
          </cell>
          <cell r="V488">
            <v>-117060</v>
          </cell>
          <cell r="W488">
            <v>-117060</v>
          </cell>
          <cell r="X488" t="str">
            <v>R8-WSCC-N</v>
          </cell>
          <cell r="Y488" t="str">
            <v>NOB</v>
          </cell>
        </row>
        <row r="489">
          <cell r="B489" t="str">
            <v>PUGETSOUENE</v>
          </cell>
          <cell r="C489" t="str">
            <v>P</v>
          </cell>
          <cell r="D489">
            <v>36432</v>
          </cell>
          <cell r="E489">
            <v>248079.1</v>
          </cell>
          <cell r="F489" t="str">
            <v>EPMI-ST-CA</v>
          </cell>
          <cell r="G489" t="str">
            <v>95001154-2</v>
          </cell>
          <cell r="H489">
            <v>18</v>
          </cell>
          <cell r="I489">
            <v>19</v>
          </cell>
          <cell r="J489">
            <v>1</v>
          </cell>
          <cell r="K489">
            <v>0</v>
          </cell>
          <cell r="L489">
            <v>0</v>
          </cell>
          <cell r="M489">
            <v>0</v>
          </cell>
          <cell r="N489">
            <v>-497</v>
          </cell>
          <cell r="O489">
            <v>-497</v>
          </cell>
          <cell r="P489">
            <v>129.94999694824199</v>
          </cell>
          <cell r="V489">
            <v>-64585.15</v>
          </cell>
          <cell r="W489">
            <v>-64585.15</v>
          </cell>
          <cell r="X489" t="str">
            <v>R8-WSCC-N</v>
          </cell>
          <cell r="Y489" t="str">
            <v>NOB</v>
          </cell>
        </row>
        <row r="490">
          <cell r="B490" t="str">
            <v>PUGETSOUENE</v>
          </cell>
          <cell r="C490" t="str">
            <v>P</v>
          </cell>
          <cell r="D490">
            <v>36432</v>
          </cell>
          <cell r="E490">
            <v>248079.1</v>
          </cell>
          <cell r="F490" t="str">
            <v>EPMI-ST-CA</v>
          </cell>
          <cell r="G490" t="str">
            <v>95001154-2</v>
          </cell>
          <cell r="H490">
            <v>19</v>
          </cell>
          <cell r="I490">
            <v>20</v>
          </cell>
          <cell r="J490">
            <v>1</v>
          </cell>
          <cell r="K490">
            <v>0</v>
          </cell>
          <cell r="L490">
            <v>0</v>
          </cell>
          <cell r="M490">
            <v>0</v>
          </cell>
          <cell r="N490">
            <v>-300</v>
          </cell>
          <cell r="O490">
            <v>-300</v>
          </cell>
          <cell r="P490">
            <v>108.59999847412099</v>
          </cell>
          <cell r="V490">
            <v>-32580</v>
          </cell>
          <cell r="W490">
            <v>-32580</v>
          </cell>
          <cell r="X490" t="str">
            <v>R8-WSCC-N</v>
          </cell>
          <cell r="Y490" t="str">
            <v>NOB</v>
          </cell>
        </row>
        <row r="491">
          <cell r="B491" t="str">
            <v>PUGETSOUENE</v>
          </cell>
          <cell r="C491" t="str">
            <v>P</v>
          </cell>
          <cell r="D491">
            <v>36432</v>
          </cell>
          <cell r="E491">
            <v>248079.1</v>
          </cell>
          <cell r="F491" t="str">
            <v>EPMI-ST-CA</v>
          </cell>
          <cell r="G491" t="str">
            <v>95001154-2</v>
          </cell>
          <cell r="H491">
            <v>20</v>
          </cell>
          <cell r="I491">
            <v>21</v>
          </cell>
          <cell r="J491">
            <v>1</v>
          </cell>
          <cell r="K491">
            <v>0</v>
          </cell>
          <cell r="L491">
            <v>0</v>
          </cell>
          <cell r="M491">
            <v>0</v>
          </cell>
          <cell r="N491">
            <v>-300</v>
          </cell>
          <cell r="O491">
            <v>-300</v>
          </cell>
          <cell r="P491">
            <v>90.680000305175795</v>
          </cell>
          <cell r="V491">
            <v>-27204</v>
          </cell>
          <cell r="W491">
            <v>-27204</v>
          </cell>
          <cell r="X491" t="str">
            <v>R8-WSCC-N</v>
          </cell>
          <cell r="Y491" t="str">
            <v>NOB</v>
          </cell>
        </row>
        <row r="492">
          <cell r="B492" t="str">
            <v>PUGETSOUENE</v>
          </cell>
          <cell r="C492" t="str">
            <v>P</v>
          </cell>
          <cell r="D492">
            <v>36432</v>
          </cell>
          <cell r="E492">
            <v>248079.1</v>
          </cell>
          <cell r="F492" t="str">
            <v>EPMI-ST-CA</v>
          </cell>
          <cell r="G492" t="str">
            <v>95001154-2</v>
          </cell>
          <cell r="H492">
            <v>21</v>
          </cell>
          <cell r="I492">
            <v>22</v>
          </cell>
          <cell r="J492">
            <v>1</v>
          </cell>
          <cell r="K492">
            <v>0</v>
          </cell>
          <cell r="L492">
            <v>0</v>
          </cell>
          <cell r="M492">
            <v>0</v>
          </cell>
          <cell r="N492">
            <v>-200</v>
          </cell>
          <cell r="O492">
            <v>-200</v>
          </cell>
          <cell r="P492">
            <v>32.290000915527301</v>
          </cell>
          <cell r="V492">
            <v>-6458</v>
          </cell>
          <cell r="W492">
            <v>-6458</v>
          </cell>
          <cell r="X492" t="str">
            <v>R8-WSCC-N</v>
          </cell>
          <cell r="Y492" t="str">
            <v>NOB</v>
          </cell>
        </row>
        <row r="493">
          <cell r="B493" t="str">
            <v>PUGETSOUENE</v>
          </cell>
          <cell r="C493" t="str">
            <v>P</v>
          </cell>
          <cell r="D493">
            <v>36432</v>
          </cell>
          <cell r="E493">
            <v>248079.1</v>
          </cell>
          <cell r="F493" t="str">
            <v>EPMI-ST-CA</v>
          </cell>
          <cell r="G493" t="str">
            <v>95001154-2</v>
          </cell>
          <cell r="H493">
            <v>22</v>
          </cell>
          <cell r="I493">
            <v>23</v>
          </cell>
          <cell r="J493">
            <v>1</v>
          </cell>
          <cell r="K493">
            <v>0</v>
          </cell>
          <cell r="L493">
            <v>0</v>
          </cell>
          <cell r="M493">
            <v>0</v>
          </cell>
          <cell r="N493">
            <v>-200</v>
          </cell>
          <cell r="O493">
            <v>-200</v>
          </cell>
          <cell r="P493">
            <v>53.130001068115199</v>
          </cell>
          <cell r="V493">
            <v>-10626</v>
          </cell>
          <cell r="W493">
            <v>-10626</v>
          </cell>
          <cell r="X493" t="str">
            <v>R8-WSCC-N</v>
          </cell>
          <cell r="Y493" t="str">
            <v>NOB</v>
          </cell>
        </row>
        <row r="494">
          <cell r="B494" t="str">
            <v>PUGETSOUENE</v>
          </cell>
          <cell r="C494" t="str">
            <v>P</v>
          </cell>
          <cell r="D494">
            <v>36432</v>
          </cell>
          <cell r="E494">
            <v>248084.1</v>
          </cell>
          <cell r="F494" t="str">
            <v>EPMI-ST-CA</v>
          </cell>
          <cell r="G494" t="str">
            <v>95001154-2</v>
          </cell>
          <cell r="H494">
            <v>11</v>
          </cell>
          <cell r="I494">
            <v>12</v>
          </cell>
          <cell r="J494">
            <v>1</v>
          </cell>
          <cell r="K494">
            <v>0</v>
          </cell>
          <cell r="L494">
            <v>0</v>
          </cell>
          <cell r="M494">
            <v>0</v>
          </cell>
          <cell r="N494">
            <v>-28</v>
          </cell>
          <cell r="O494">
            <v>-28</v>
          </cell>
          <cell r="P494">
            <v>32.119998931884801</v>
          </cell>
          <cell r="V494">
            <v>-899.36</v>
          </cell>
          <cell r="W494">
            <v>-899.36</v>
          </cell>
          <cell r="X494" t="str">
            <v>R8-WSCC-N</v>
          </cell>
          <cell r="Y494" t="str">
            <v>COB N/S</v>
          </cell>
        </row>
        <row r="495">
          <cell r="B495" t="str">
            <v>PUGETSOUENE</v>
          </cell>
          <cell r="C495" t="str">
            <v>P</v>
          </cell>
          <cell r="D495">
            <v>36432</v>
          </cell>
          <cell r="E495">
            <v>248084.1</v>
          </cell>
          <cell r="F495" t="str">
            <v>EPMI-ST-CA</v>
          </cell>
          <cell r="G495" t="str">
            <v>95001154-2</v>
          </cell>
          <cell r="H495">
            <v>12</v>
          </cell>
          <cell r="I495">
            <v>13</v>
          </cell>
          <cell r="J495">
            <v>1</v>
          </cell>
          <cell r="K495">
            <v>0</v>
          </cell>
          <cell r="L495">
            <v>0</v>
          </cell>
          <cell r="M495">
            <v>0</v>
          </cell>
          <cell r="N495">
            <v>-100</v>
          </cell>
          <cell r="O495">
            <v>-100</v>
          </cell>
          <cell r="P495">
            <v>32.319999694824197</v>
          </cell>
          <cell r="V495">
            <v>-3232</v>
          </cell>
          <cell r="W495">
            <v>-3232</v>
          </cell>
          <cell r="X495" t="str">
            <v>R8-WSCC-N</v>
          </cell>
          <cell r="Y495" t="str">
            <v>COB N/S</v>
          </cell>
        </row>
        <row r="496">
          <cell r="B496" t="str">
            <v>PUGETSOUENE</v>
          </cell>
          <cell r="C496" t="str">
            <v>P</v>
          </cell>
          <cell r="D496">
            <v>36432</v>
          </cell>
          <cell r="E496">
            <v>248084.1</v>
          </cell>
          <cell r="F496" t="str">
            <v>EPMI-ST-CA</v>
          </cell>
          <cell r="G496" t="str">
            <v>95001154-2</v>
          </cell>
          <cell r="H496">
            <v>13</v>
          </cell>
          <cell r="I496">
            <v>14</v>
          </cell>
          <cell r="J496">
            <v>1</v>
          </cell>
          <cell r="K496">
            <v>0</v>
          </cell>
          <cell r="L496">
            <v>0</v>
          </cell>
          <cell r="M496">
            <v>0</v>
          </cell>
          <cell r="N496">
            <v>-100</v>
          </cell>
          <cell r="O496">
            <v>-100</v>
          </cell>
          <cell r="P496">
            <v>31.790000915527301</v>
          </cell>
          <cell r="V496">
            <v>-3179</v>
          </cell>
          <cell r="W496">
            <v>-3179</v>
          </cell>
          <cell r="X496" t="str">
            <v>R8-WSCC-N</v>
          </cell>
          <cell r="Y496" t="str">
            <v>COB N/S</v>
          </cell>
        </row>
        <row r="497">
          <cell r="B497" t="str">
            <v>PUGETSOUENE</v>
          </cell>
          <cell r="C497" t="str">
            <v>P</v>
          </cell>
          <cell r="D497">
            <v>36433</v>
          </cell>
          <cell r="E497">
            <v>222872.1</v>
          </cell>
          <cell r="F497" t="str">
            <v>EPMI-LT-SW</v>
          </cell>
          <cell r="G497" t="str">
            <v>95001154-2</v>
          </cell>
          <cell r="H497">
            <v>6</v>
          </cell>
          <cell r="I497">
            <v>22</v>
          </cell>
          <cell r="J497">
            <v>16</v>
          </cell>
          <cell r="K497">
            <v>0</v>
          </cell>
          <cell r="L497">
            <v>0</v>
          </cell>
          <cell r="M497">
            <v>0</v>
          </cell>
          <cell r="N497">
            <v>-400</v>
          </cell>
          <cell r="O497">
            <v>-400</v>
          </cell>
          <cell r="P497">
            <v>43</v>
          </cell>
          <cell r="V497">
            <v>-17200</v>
          </cell>
          <cell r="W497">
            <v>-17200</v>
          </cell>
          <cell r="X497" t="str">
            <v>R9-MID-COLUMBIA</v>
          </cell>
          <cell r="Y497" t="str">
            <v>MID COLUMBIA</v>
          </cell>
        </row>
        <row r="498">
          <cell r="B498" t="str">
            <v>PUGETSOUENE</v>
          </cell>
          <cell r="C498" t="str">
            <v>P</v>
          </cell>
          <cell r="D498">
            <v>36433</v>
          </cell>
          <cell r="E498">
            <v>224597.16</v>
          </cell>
          <cell r="F498" t="str">
            <v>EPMI-LT-NW</v>
          </cell>
          <cell r="G498" t="str">
            <v>95001154-2</v>
          </cell>
          <cell r="H498">
            <v>6</v>
          </cell>
          <cell r="I498">
            <v>22</v>
          </cell>
          <cell r="J498">
            <v>16</v>
          </cell>
          <cell r="K498">
            <v>0</v>
          </cell>
          <cell r="L498">
            <v>0</v>
          </cell>
          <cell r="M498">
            <v>0</v>
          </cell>
          <cell r="N498">
            <v>-800</v>
          </cell>
          <cell r="O498">
            <v>-800</v>
          </cell>
          <cell r="P498">
            <v>33.369998931884801</v>
          </cell>
          <cell r="V498">
            <v>-26696</v>
          </cell>
          <cell r="W498">
            <v>-26696</v>
          </cell>
          <cell r="X498" t="str">
            <v>R9-MID-COLUMBIA</v>
          </cell>
          <cell r="Y498" t="str">
            <v>MID COLUMBIA</v>
          </cell>
        </row>
        <row r="499">
          <cell r="B499" t="str">
            <v>PUGETSOUENE</v>
          </cell>
          <cell r="C499" t="str">
            <v>P</v>
          </cell>
          <cell r="D499">
            <v>36433</v>
          </cell>
          <cell r="E499">
            <v>225500.1</v>
          </cell>
          <cell r="F499" t="str">
            <v>EPMI-LT-NW</v>
          </cell>
          <cell r="G499" t="str">
            <v>95001154-2</v>
          </cell>
          <cell r="H499">
            <v>6</v>
          </cell>
          <cell r="I499">
            <v>22</v>
          </cell>
          <cell r="J499">
            <v>16</v>
          </cell>
          <cell r="K499">
            <v>0</v>
          </cell>
          <cell r="L499">
            <v>0</v>
          </cell>
          <cell r="M499">
            <v>0</v>
          </cell>
          <cell r="N499">
            <v>-400</v>
          </cell>
          <cell r="O499">
            <v>-400</v>
          </cell>
          <cell r="P499">
            <v>43.25</v>
          </cell>
          <cell r="V499">
            <v>-17300</v>
          </cell>
          <cell r="W499">
            <v>-17300</v>
          </cell>
          <cell r="X499" t="str">
            <v>R9-MID-COLUMBIA</v>
          </cell>
          <cell r="Y499" t="str">
            <v>MID COLUMBIA</v>
          </cell>
        </row>
        <row r="500">
          <cell r="B500" t="str">
            <v>PUGETSOUENE</v>
          </cell>
          <cell r="C500" t="str">
            <v>P</v>
          </cell>
          <cell r="D500">
            <v>36433</v>
          </cell>
          <cell r="E500">
            <v>226204.1</v>
          </cell>
          <cell r="F500" t="str">
            <v>EPMI-LT-NW</v>
          </cell>
          <cell r="G500" t="str">
            <v>95001154-2</v>
          </cell>
          <cell r="H500">
            <v>6</v>
          </cell>
          <cell r="I500">
            <v>22</v>
          </cell>
          <cell r="J500">
            <v>16</v>
          </cell>
          <cell r="K500">
            <v>0</v>
          </cell>
          <cell r="L500">
            <v>0</v>
          </cell>
          <cell r="M500">
            <v>0</v>
          </cell>
          <cell r="N500">
            <v>-400</v>
          </cell>
          <cell r="O500">
            <v>-400</v>
          </cell>
          <cell r="P500">
            <v>44.75</v>
          </cell>
          <cell r="V500">
            <v>-17900</v>
          </cell>
          <cell r="W500">
            <v>-17900</v>
          </cell>
          <cell r="X500" t="str">
            <v>R8-WSCC-N</v>
          </cell>
          <cell r="Y500" t="str">
            <v>COB N/S</v>
          </cell>
        </row>
        <row r="501">
          <cell r="B501" t="str">
            <v>PUGETSOUENE</v>
          </cell>
          <cell r="C501" t="str">
            <v>P</v>
          </cell>
          <cell r="D501">
            <v>36433</v>
          </cell>
          <cell r="E501">
            <v>230859.1</v>
          </cell>
          <cell r="F501" t="str">
            <v>EPMI-LT-NW</v>
          </cell>
          <cell r="G501" t="str">
            <v>95001154-2</v>
          </cell>
          <cell r="H501">
            <v>6</v>
          </cell>
          <cell r="I501">
            <v>22</v>
          </cell>
          <cell r="J501">
            <v>16</v>
          </cell>
          <cell r="K501">
            <v>0</v>
          </cell>
          <cell r="L501">
            <v>0</v>
          </cell>
          <cell r="M501">
            <v>0</v>
          </cell>
          <cell r="N501">
            <v>-800</v>
          </cell>
          <cell r="O501">
            <v>-800</v>
          </cell>
          <cell r="P501">
            <v>39.5</v>
          </cell>
          <cell r="V501">
            <v>-31600</v>
          </cell>
          <cell r="W501">
            <v>-31600</v>
          </cell>
          <cell r="X501" t="str">
            <v>R9-MID-COLUMBIA</v>
          </cell>
          <cell r="Y501" t="str">
            <v>MID COLUMBIA</v>
          </cell>
        </row>
        <row r="502">
          <cell r="B502" t="str">
            <v>PUGETSOUENE</v>
          </cell>
          <cell r="C502" t="str">
            <v>P</v>
          </cell>
          <cell r="D502">
            <v>36433</v>
          </cell>
          <cell r="E502">
            <v>237238.1</v>
          </cell>
          <cell r="F502" t="str">
            <v>EPMI-LT-NW</v>
          </cell>
          <cell r="G502" t="str">
            <v>95001154-2</v>
          </cell>
          <cell r="H502">
            <v>6</v>
          </cell>
          <cell r="I502">
            <v>22</v>
          </cell>
          <cell r="J502">
            <v>16</v>
          </cell>
          <cell r="K502">
            <v>0</v>
          </cell>
          <cell r="L502">
            <v>0</v>
          </cell>
          <cell r="M502">
            <v>0</v>
          </cell>
          <cell r="N502">
            <v>-400</v>
          </cell>
          <cell r="O502">
            <v>-400</v>
          </cell>
          <cell r="P502">
            <v>38.200000000000003</v>
          </cell>
          <cell r="V502">
            <v>-15280</v>
          </cell>
          <cell r="W502">
            <v>-15280</v>
          </cell>
          <cell r="X502" t="str">
            <v>R8-WSCC-N</v>
          </cell>
          <cell r="Y502" t="str">
            <v>COB N/S</v>
          </cell>
        </row>
        <row r="503">
          <cell r="B503" t="str">
            <v>PUGETSOUENE</v>
          </cell>
          <cell r="C503" t="str">
            <v>P</v>
          </cell>
          <cell r="D503">
            <v>36433</v>
          </cell>
          <cell r="E503">
            <v>237882.1</v>
          </cell>
          <cell r="F503" t="str">
            <v>EPMI-ST-NW</v>
          </cell>
          <cell r="G503" t="str">
            <v>95001154-2</v>
          </cell>
          <cell r="H503">
            <v>6</v>
          </cell>
          <cell r="I503">
            <v>22</v>
          </cell>
          <cell r="J503">
            <v>16</v>
          </cell>
          <cell r="K503">
            <v>0</v>
          </cell>
          <cell r="L503">
            <v>0</v>
          </cell>
          <cell r="M503">
            <v>0</v>
          </cell>
          <cell r="N503">
            <v>-400</v>
          </cell>
          <cell r="O503">
            <v>-400</v>
          </cell>
          <cell r="P503">
            <v>36.75</v>
          </cell>
          <cell r="V503">
            <v>-14700</v>
          </cell>
          <cell r="W503">
            <v>-14700</v>
          </cell>
          <cell r="X503" t="str">
            <v>R8-WSCC-N</v>
          </cell>
          <cell r="Y503" t="str">
            <v>COB N/S</v>
          </cell>
        </row>
        <row r="504">
          <cell r="B504" t="str">
            <v>PUGETSOUENE</v>
          </cell>
          <cell r="C504" t="str">
            <v>P</v>
          </cell>
          <cell r="D504">
            <v>36433</v>
          </cell>
          <cell r="E504">
            <v>237883.1</v>
          </cell>
          <cell r="F504" t="str">
            <v>EPMI-ST-NW</v>
          </cell>
          <cell r="G504" t="str">
            <v>95001154-2</v>
          </cell>
          <cell r="H504">
            <v>6</v>
          </cell>
          <cell r="I504">
            <v>22</v>
          </cell>
          <cell r="J504">
            <v>16</v>
          </cell>
          <cell r="K504">
            <v>0</v>
          </cell>
          <cell r="L504">
            <v>0</v>
          </cell>
          <cell r="M504">
            <v>0</v>
          </cell>
          <cell r="N504">
            <v>-400</v>
          </cell>
          <cell r="O504">
            <v>-400</v>
          </cell>
          <cell r="P504">
            <v>37</v>
          </cell>
          <cell r="V504">
            <v>-14800</v>
          </cell>
          <cell r="W504">
            <v>-14800</v>
          </cell>
          <cell r="X504" t="str">
            <v>R8-WSCC-N</v>
          </cell>
          <cell r="Y504" t="str">
            <v>COB N/S</v>
          </cell>
        </row>
        <row r="505">
          <cell r="B505" t="str">
            <v>PUGETSOUENE</v>
          </cell>
          <cell r="C505" t="str">
            <v>P</v>
          </cell>
          <cell r="D505">
            <v>36433</v>
          </cell>
          <cell r="E505">
            <v>238042.1</v>
          </cell>
          <cell r="F505" t="str">
            <v>EPMI-LT-NW</v>
          </cell>
          <cell r="G505" t="str">
            <v>95001154-2</v>
          </cell>
          <cell r="H505">
            <v>6</v>
          </cell>
          <cell r="I505">
            <v>22</v>
          </cell>
          <cell r="J505">
            <v>16</v>
          </cell>
          <cell r="K505">
            <v>0</v>
          </cell>
          <cell r="L505">
            <v>0</v>
          </cell>
          <cell r="M505">
            <v>0</v>
          </cell>
          <cell r="N505">
            <v>-400</v>
          </cell>
          <cell r="O505">
            <v>-400</v>
          </cell>
          <cell r="P505">
            <v>36.700000000000003</v>
          </cell>
          <cell r="V505">
            <v>-14680</v>
          </cell>
          <cell r="W505">
            <v>-14680</v>
          </cell>
          <cell r="X505" t="str">
            <v>R8-WSCC-N</v>
          </cell>
          <cell r="Y505" t="str">
            <v>COB N/S</v>
          </cell>
        </row>
        <row r="506">
          <cell r="B506" t="str">
            <v>PUGETSOUENE</v>
          </cell>
          <cell r="C506" t="str">
            <v>P</v>
          </cell>
          <cell r="D506">
            <v>36433</v>
          </cell>
          <cell r="E506">
            <v>238236.1</v>
          </cell>
          <cell r="F506" t="str">
            <v>EPMI-ST-NW</v>
          </cell>
          <cell r="G506" t="str">
            <v>95001154-2</v>
          </cell>
          <cell r="H506">
            <v>6</v>
          </cell>
          <cell r="I506">
            <v>22</v>
          </cell>
          <cell r="J506">
            <v>16</v>
          </cell>
          <cell r="K506">
            <v>0</v>
          </cell>
          <cell r="L506">
            <v>0</v>
          </cell>
          <cell r="M506">
            <v>0</v>
          </cell>
          <cell r="N506">
            <v>-800</v>
          </cell>
          <cell r="O506">
            <v>-800</v>
          </cell>
          <cell r="P506">
            <v>36.75</v>
          </cell>
          <cell r="V506">
            <v>-29400</v>
          </cell>
          <cell r="W506">
            <v>-29400</v>
          </cell>
          <cell r="X506" t="str">
            <v>R8-WSCC-N</v>
          </cell>
          <cell r="Y506" t="str">
            <v>COB N/S</v>
          </cell>
        </row>
        <row r="507">
          <cell r="B507" t="str">
            <v>PUGETSOUENE</v>
          </cell>
          <cell r="C507" t="str">
            <v>P</v>
          </cell>
          <cell r="D507">
            <v>36433</v>
          </cell>
          <cell r="E507">
            <v>241866.1</v>
          </cell>
          <cell r="F507" t="str">
            <v>EPMI-ST-NW</v>
          </cell>
          <cell r="G507" t="str">
            <v>95001154-2</v>
          </cell>
          <cell r="H507">
            <v>0</v>
          </cell>
          <cell r="I507">
            <v>6</v>
          </cell>
          <cell r="J507">
            <v>6</v>
          </cell>
          <cell r="K507">
            <v>0</v>
          </cell>
          <cell r="L507">
            <v>0</v>
          </cell>
          <cell r="M507">
            <v>0</v>
          </cell>
          <cell r="N507">
            <v>-150</v>
          </cell>
          <cell r="O507">
            <v>-150</v>
          </cell>
          <cell r="P507">
            <v>24</v>
          </cell>
          <cell r="V507">
            <v>-3600</v>
          </cell>
          <cell r="W507">
            <v>-3600</v>
          </cell>
          <cell r="X507" t="str">
            <v>R9-MID-COLUMBIA</v>
          </cell>
          <cell r="Y507" t="str">
            <v>MID COLUMBIA</v>
          </cell>
        </row>
        <row r="508">
          <cell r="B508" t="str">
            <v>PUGETSOUENE</v>
          </cell>
          <cell r="C508" t="str">
            <v>P</v>
          </cell>
          <cell r="D508">
            <v>36433</v>
          </cell>
          <cell r="E508">
            <v>241866.1</v>
          </cell>
          <cell r="F508" t="str">
            <v>EPMI-ST-NW</v>
          </cell>
          <cell r="G508" t="str">
            <v>95001154-2</v>
          </cell>
          <cell r="H508">
            <v>22</v>
          </cell>
          <cell r="I508">
            <v>24</v>
          </cell>
          <cell r="J508">
            <v>2</v>
          </cell>
          <cell r="K508">
            <v>0</v>
          </cell>
          <cell r="L508">
            <v>0</v>
          </cell>
          <cell r="M508">
            <v>0</v>
          </cell>
          <cell r="N508">
            <v>-50</v>
          </cell>
          <cell r="O508">
            <v>-50</v>
          </cell>
          <cell r="P508">
            <v>24</v>
          </cell>
          <cell r="V508">
            <v>-1200</v>
          </cell>
          <cell r="W508">
            <v>-1200</v>
          </cell>
          <cell r="X508" t="str">
            <v>R9-MID-COLUMBIA</v>
          </cell>
          <cell r="Y508" t="str">
            <v>MID COLUMBIA</v>
          </cell>
        </row>
        <row r="509">
          <cell r="B509" t="str">
            <v>PUGETSOUENE</v>
          </cell>
          <cell r="C509" t="str">
            <v>P</v>
          </cell>
          <cell r="D509">
            <v>36433</v>
          </cell>
          <cell r="E509">
            <v>244401.1</v>
          </cell>
          <cell r="F509" t="str">
            <v>EPMI-ST-NW</v>
          </cell>
          <cell r="G509" t="str">
            <v>95001154-2</v>
          </cell>
          <cell r="H509">
            <v>6</v>
          </cell>
          <cell r="I509">
            <v>22</v>
          </cell>
          <cell r="J509">
            <v>16</v>
          </cell>
          <cell r="K509">
            <v>0</v>
          </cell>
          <cell r="L509">
            <v>0</v>
          </cell>
          <cell r="M509">
            <v>0</v>
          </cell>
          <cell r="N509">
            <v>-400</v>
          </cell>
          <cell r="O509">
            <v>-400</v>
          </cell>
          <cell r="P509">
            <v>33.5</v>
          </cell>
          <cell r="V509">
            <v>-13400</v>
          </cell>
          <cell r="W509">
            <v>-13400</v>
          </cell>
          <cell r="X509" t="str">
            <v>R9-MID-COLUMBIA</v>
          </cell>
          <cell r="Y509" t="str">
            <v>MID COLUMBIA</v>
          </cell>
        </row>
        <row r="510">
          <cell r="B510" t="str">
            <v>PUGETSOUENE</v>
          </cell>
          <cell r="C510" t="str">
            <v>P</v>
          </cell>
          <cell r="D510">
            <v>36433</v>
          </cell>
          <cell r="E510">
            <v>248090.1</v>
          </cell>
          <cell r="F510" t="str">
            <v>EPMI-ST-CA</v>
          </cell>
          <cell r="G510" t="str">
            <v>95001154-2</v>
          </cell>
          <cell r="H510">
            <v>0</v>
          </cell>
          <cell r="I510">
            <v>1</v>
          </cell>
          <cell r="J510">
            <v>1</v>
          </cell>
          <cell r="K510">
            <v>0</v>
          </cell>
          <cell r="L510">
            <v>0</v>
          </cell>
          <cell r="M510">
            <v>0</v>
          </cell>
          <cell r="N510">
            <v>-25</v>
          </cell>
          <cell r="O510">
            <v>-25</v>
          </cell>
          <cell r="P510">
            <v>23.110000610351602</v>
          </cell>
          <cell r="V510">
            <v>-577.75</v>
          </cell>
          <cell r="W510">
            <v>-577.75</v>
          </cell>
          <cell r="X510" t="str">
            <v>R8-WSCC-N</v>
          </cell>
          <cell r="Y510" t="str">
            <v>Malin</v>
          </cell>
        </row>
        <row r="511">
          <cell r="B511" t="str">
            <v>PUGETSOUENE</v>
          </cell>
          <cell r="C511" t="str">
            <v>P</v>
          </cell>
          <cell r="D511">
            <v>36433</v>
          </cell>
          <cell r="E511">
            <v>248090.1</v>
          </cell>
          <cell r="F511" t="str">
            <v>EPMI-ST-CA</v>
          </cell>
          <cell r="G511" t="str">
            <v>95001154-2</v>
          </cell>
          <cell r="H511">
            <v>12</v>
          </cell>
          <cell r="I511">
            <v>13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-50</v>
          </cell>
          <cell r="O511">
            <v>-50</v>
          </cell>
          <cell r="P511">
            <v>228.58999633789099</v>
          </cell>
          <cell r="V511">
            <v>-11429.5</v>
          </cell>
          <cell r="W511">
            <v>-11429.5</v>
          </cell>
          <cell r="X511" t="str">
            <v>R8-WSCC-N</v>
          </cell>
          <cell r="Y511" t="str">
            <v>Malin</v>
          </cell>
        </row>
        <row r="512">
          <cell r="B512" t="str">
            <v>PUGETSOUENE</v>
          </cell>
          <cell r="C512" t="str">
            <v>P</v>
          </cell>
          <cell r="D512">
            <v>36433</v>
          </cell>
          <cell r="E512">
            <v>248090.1</v>
          </cell>
          <cell r="F512" t="str">
            <v>EPMI-ST-CA</v>
          </cell>
          <cell r="G512" t="str">
            <v>95001154-2</v>
          </cell>
          <cell r="H512">
            <v>13</v>
          </cell>
          <cell r="I512">
            <v>14</v>
          </cell>
          <cell r="J512">
            <v>1</v>
          </cell>
          <cell r="K512">
            <v>0</v>
          </cell>
          <cell r="L512">
            <v>0</v>
          </cell>
          <cell r="M512">
            <v>0</v>
          </cell>
          <cell r="N512">
            <v>-119</v>
          </cell>
          <cell r="O512">
            <v>-119</v>
          </cell>
          <cell r="P512">
            <v>232.21000671386699</v>
          </cell>
          <cell r="V512">
            <v>-27632.99</v>
          </cell>
          <cell r="W512">
            <v>-27632.99</v>
          </cell>
          <cell r="X512" t="str">
            <v>R8-WSCC-N</v>
          </cell>
          <cell r="Y512" t="str">
            <v>Malin</v>
          </cell>
        </row>
        <row r="513">
          <cell r="B513" t="str">
            <v>PUGETSOUENE</v>
          </cell>
          <cell r="C513" t="str">
            <v>P</v>
          </cell>
          <cell r="D513">
            <v>36433</v>
          </cell>
          <cell r="E513">
            <v>248090.1</v>
          </cell>
          <cell r="F513" t="str">
            <v>EPMI-ST-CA</v>
          </cell>
          <cell r="G513" t="str">
            <v>95001154-2</v>
          </cell>
          <cell r="H513">
            <v>14</v>
          </cell>
          <cell r="I513">
            <v>15</v>
          </cell>
          <cell r="J513">
            <v>1</v>
          </cell>
          <cell r="K513">
            <v>0</v>
          </cell>
          <cell r="L513">
            <v>0</v>
          </cell>
          <cell r="M513">
            <v>0</v>
          </cell>
          <cell r="N513">
            <v>-86</v>
          </cell>
          <cell r="O513">
            <v>-86</v>
          </cell>
          <cell r="P513">
            <v>241.94999694824199</v>
          </cell>
          <cell r="V513">
            <v>-20807.7</v>
          </cell>
          <cell r="W513">
            <v>-20807.7</v>
          </cell>
          <cell r="X513" t="str">
            <v>R8-WSCC-N</v>
          </cell>
          <cell r="Y513" t="str">
            <v>Malin</v>
          </cell>
        </row>
        <row r="514">
          <cell r="B514" t="str">
            <v>PUGETSOUENE</v>
          </cell>
          <cell r="C514" t="str">
            <v>P</v>
          </cell>
          <cell r="D514">
            <v>36433</v>
          </cell>
          <cell r="E514">
            <v>248090.1</v>
          </cell>
          <cell r="F514" t="str">
            <v>EPMI-ST-CA</v>
          </cell>
          <cell r="G514" t="str">
            <v>95001154-2</v>
          </cell>
          <cell r="H514">
            <v>15</v>
          </cell>
          <cell r="I514">
            <v>16</v>
          </cell>
          <cell r="J514">
            <v>1</v>
          </cell>
          <cell r="K514">
            <v>0</v>
          </cell>
          <cell r="L514">
            <v>0</v>
          </cell>
          <cell r="M514">
            <v>0</v>
          </cell>
          <cell r="N514">
            <v>-28</v>
          </cell>
          <cell r="O514">
            <v>-28</v>
          </cell>
          <cell r="P514">
            <v>241.60000610351599</v>
          </cell>
          <cell r="V514">
            <v>-6764.8</v>
          </cell>
          <cell r="W514">
            <v>-6764.8</v>
          </cell>
          <cell r="X514" t="str">
            <v>R8-WSCC-N</v>
          </cell>
          <cell r="Y514" t="str">
            <v>Malin</v>
          </cell>
        </row>
        <row r="515">
          <cell r="B515" t="str">
            <v>PUGETSOUENE</v>
          </cell>
          <cell r="C515" t="str">
            <v>P</v>
          </cell>
          <cell r="D515">
            <v>36433</v>
          </cell>
          <cell r="E515">
            <v>248290.1</v>
          </cell>
          <cell r="F515" t="str">
            <v>EPMI-ST-CA</v>
          </cell>
          <cell r="G515" t="str">
            <v>95001154-2</v>
          </cell>
          <cell r="H515">
            <v>9</v>
          </cell>
          <cell r="I515">
            <v>10</v>
          </cell>
          <cell r="J515">
            <v>1</v>
          </cell>
          <cell r="K515">
            <v>0</v>
          </cell>
          <cell r="L515">
            <v>0</v>
          </cell>
          <cell r="M515">
            <v>0</v>
          </cell>
          <cell r="N515">
            <v>-100</v>
          </cell>
          <cell r="O515">
            <v>-100</v>
          </cell>
          <cell r="P515">
            <v>73.830001831054702</v>
          </cell>
          <cell r="V515">
            <v>-7383</v>
          </cell>
          <cell r="W515">
            <v>-7383</v>
          </cell>
          <cell r="X515" t="str">
            <v>R8-WSCC-N</v>
          </cell>
          <cell r="Y515" t="str">
            <v>NOB</v>
          </cell>
        </row>
        <row r="516">
          <cell r="B516" t="str">
            <v>PUGETSOUENE</v>
          </cell>
          <cell r="C516" t="str">
            <v>P</v>
          </cell>
          <cell r="D516">
            <v>36433</v>
          </cell>
          <cell r="E516">
            <v>248290.1</v>
          </cell>
          <cell r="F516" t="str">
            <v>EPMI-ST-CA</v>
          </cell>
          <cell r="G516" t="str">
            <v>95001154-2</v>
          </cell>
          <cell r="H516">
            <v>13</v>
          </cell>
          <cell r="I516">
            <v>14</v>
          </cell>
          <cell r="J516">
            <v>1</v>
          </cell>
          <cell r="K516">
            <v>0</v>
          </cell>
          <cell r="L516">
            <v>0</v>
          </cell>
          <cell r="M516">
            <v>0</v>
          </cell>
          <cell r="N516">
            <v>-107</v>
          </cell>
          <cell r="O516">
            <v>-107</v>
          </cell>
          <cell r="P516">
            <v>204.47000122070301</v>
          </cell>
          <cell r="V516">
            <v>-21878.29</v>
          </cell>
          <cell r="W516">
            <v>-21878.29</v>
          </cell>
          <cell r="X516" t="str">
            <v>R8-WSCC-N</v>
          </cell>
          <cell r="Y516" t="str">
            <v>NOB</v>
          </cell>
        </row>
        <row r="517">
          <cell r="B517" t="str">
            <v>PUGETSOUENE</v>
          </cell>
          <cell r="C517" t="str">
            <v>P</v>
          </cell>
          <cell r="D517">
            <v>36433</v>
          </cell>
          <cell r="E517">
            <v>248290.1</v>
          </cell>
          <cell r="F517" t="str">
            <v>EPMI-ST-CA</v>
          </cell>
          <cell r="G517" t="str">
            <v>95001154-2</v>
          </cell>
          <cell r="H517">
            <v>10</v>
          </cell>
          <cell r="I517">
            <v>11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-150</v>
          </cell>
          <cell r="O517">
            <v>-150</v>
          </cell>
          <cell r="P517">
            <v>73.5</v>
          </cell>
          <cell r="V517">
            <v>-11025</v>
          </cell>
          <cell r="W517">
            <v>-11025</v>
          </cell>
          <cell r="X517" t="str">
            <v>R8-WSCC-N</v>
          </cell>
          <cell r="Y517" t="str">
            <v>NOB</v>
          </cell>
        </row>
        <row r="518">
          <cell r="B518" t="str">
            <v>PUGETSOUENE</v>
          </cell>
          <cell r="C518" t="str">
            <v>P</v>
          </cell>
          <cell r="D518">
            <v>36433</v>
          </cell>
          <cell r="E518">
            <v>248323.1</v>
          </cell>
          <cell r="F518" t="str">
            <v>EPMI-ST-WHOURLY</v>
          </cell>
          <cell r="G518" t="str">
            <v>95001154-2</v>
          </cell>
          <cell r="H518">
            <v>12</v>
          </cell>
          <cell r="I518">
            <v>13</v>
          </cell>
          <cell r="J518">
            <v>1</v>
          </cell>
          <cell r="K518">
            <v>0</v>
          </cell>
          <cell r="L518">
            <v>0</v>
          </cell>
          <cell r="M518">
            <v>0</v>
          </cell>
          <cell r="N518">
            <v>-25</v>
          </cell>
          <cell r="O518">
            <v>-25</v>
          </cell>
          <cell r="P518">
            <v>37</v>
          </cell>
          <cell r="V518">
            <v>-925</v>
          </cell>
          <cell r="W518">
            <v>-925</v>
          </cell>
          <cell r="X518" t="str">
            <v>R9-MID-COLUMBIA</v>
          </cell>
          <cell r="Y518" t="str">
            <v>BC Border</v>
          </cell>
        </row>
        <row r="519">
          <cell r="B519" t="str">
            <v>PUGETSOUENE</v>
          </cell>
          <cell r="C519" t="str">
            <v>S</v>
          </cell>
          <cell r="D519">
            <v>36404</v>
          </cell>
          <cell r="E519">
            <v>226151.1</v>
          </cell>
          <cell r="F519" t="str">
            <v>EPMI-LT-NW</v>
          </cell>
          <cell r="G519" t="str">
            <v>95001154-2</v>
          </cell>
          <cell r="H519">
            <v>0</v>
          </cell>
          <cell r="I519">
            <v>6</v>
          </cell>
          <cell r="J519">
            <v>6</v>
          </cell>
          <cell r="K519">
            <v>0</v>
          </cell>
          <cell r="L519">
            <v>0</v>
          </cell>
          <cell r="M519">
            <v>0</v>
          </cell>
          <cell r="N519">
            <v>150</v>
          </cell>
          <cell r="O519">
            <v>150</v>
          </cell>
          <cell r="P519">
            <v>25</v>
          </cell>
          <cell r="V519">
            <v>3750</v>
          </cell>
          <cell r="W519">
            <v>3750</v>
          </cell>
          <cell r="X519" t="str">
            <v>R9-MID-COLUMBIA</v>
          </cell>
          <cell r="Y519" t="str">
            <v>MID COLUMBIA</v>
          </cell>
        </row>
        <row r="520">
          <cell r="B520" t="str">
            <v>PUGETSOUENE</v>
          </cell>
          <cell r="C520" t="str">
            <v>S</v>
          </cell>
          <cell r="D520">
            <v>36404</v>
          </cell>
          <cell r="E520">
            <v>226151.1</v>
          </cell>
          <cell r="F520" t="str">
            <v>EPMI-LT-NW</v>
          </cell>
          <cell r="G520" t="str">
            <v>95001154-2</v>
          </cell>
          <cell r="H520">
            <v>22</v>
          </cell>
          <cell r="I520">
            <v>24</v>
          </cell>
          <cell r="J520">
            <v>2</v>
          </cell>
          <cell r="K520">
            <v>0</v>
          </cell>
          <cell r="L520">
            <v>0</v>
          </cell>
          <cell r="M520">
            <v>0</v>
          </cell>
          <cell r="N520">
            <v>50</v>
          </cell>
          <cell r="O520">
            <v>50</v>
          </cell>
          <cell r="P520">
            <v>25</v>
          </cell>
          <cell r="V520">
            <v>1250</v>
          </cell>
          <cell r="W520">
            <v>1250</v>
          </cell>
          <cell r="X520" t="str">
            <v>R9-MID-COLUMBIA</v>
          </cell>
          <cell r="Y520" t="str">
            <v>MID COLUMBIA</v>
          </cell>
        </row>
        <row r="521">
          <cell r="B521" t="str">
            <v>PUGETSOUENE</v>
          </cell>
          <cell r="C521" t="str">
            <v>S</v>
          </cell>
          <cell r="D521">
            <v>36404</v>
          </cell>
          <cell r="E521">
            <v>226205.1</v>
          </cell>
          <cell r="F521" t="str">
            <v>EPMI-LT-NW</v>
          </cell>
          <cell r="G521" t="str">
            <v>95001154-2</v>
          </cell>
          <cell r="H521">
            <v>6</v>
          </cell>
          <cell r="I521">
            <v>22</v>
          </cell>
          <cell r="J521">
            <v>16</v>
          </cell>
          <cell r="K521">
            <v>0</v>
          </cell>
          <cell r="L521">
            <v>0</v>
          </cell>
          <cell r="M521">
            <v>0</v>
          </cell>
          <cell r="N521">
            <v>400</v>
          </cell>
          <cell r="O521">
            <v>400</v>
          </cell>
          <cell r="P521">
            <v>40.9</v>
          </cell>
          <cell r="V521">
            <v>16360</v>
          </cell>
          <cell r="W521">
            <v>16360</v>
          </cell>
          <cell r="X521" t="str">
            <v>R9-MID-COLUMBIA</v>
          </cell>
          <cell r="Y521" t="str">
            <v>MID COLUMBIA</v>
          </cell>
        </row>
        <row r="522">
          <cell r="B522" t="str">
            <v>PUGETSOUENE</v>
          </cell>
          <cell r="C522" t="str">
            <v>S</v>
          </cell>
          <cell r="D522">
            <v>36404</v>
          </cell>
          <cell r="E522">
            <v>230860.1</v>
          </cell>
          <cell r="F522" t="str">
            <v>EPMI-LT-NW</v>
          </cell>
          <cell r="G522" t="str">
            <v>95001154-2</v>
          </cell>
          <cell r="H522">
            <v>6</v>
          </cell>
          <cell r="I522">
            <v>22</v>
          </cell>
          <cell r="J522">
            <v>16</v>
          </cell>
          <cell r="K522">
            <v>0</v>
          </cell>
          <cell r="L522">
            <v>0</v>
          </cell>
          <cell r="M522">
            <v>0</v>
          </cell>
          <cell r="N522">
            <v>800</v>
          </cell>
          <cell r="O522">
            <v>800</v>
          </cell>
          <cell r="P522">
            <v>40.75</v>
          </cell>
          <cell r="V522">
            <v>32600</v>
          </cell>
          <cell r="W522">
            <v>32600</v>
          </cell>
          <cell r="X522" t="str">
            <v>R8-WSCC-N</v>
          </cell>
          <cell r="Y522" t="str">
            <v>COB N/S</v>
          </cell>
        </row>
        <row r="523">
          <cell r="B523" t="str">
            <v>PUGETSOUENE</v>
          </cell>
          <cell r="C523" t="str">
            <v>S</v>
          </cell>
          <cell r="D523">
            <v>36404</v>
          </cell>
          <cell r="E523">
            <v>237878.1</v>
          </cell>
          <cell r="F523" t="str">
            <v>EPMI-ST-NW</v>
          </cell>
          <cell r="G523" t="str">
            <v>95001154-2</v>
          </cell>
          <cell r="H523">
            <v>6</v>
          </cell>
          <cell r="I523">
            <v>22</v>
          </cell>
          <cell r="J523">
            <v>16</v>
          </cell>
          <cell r="K523">
            <v>0</v>
          </cell>
          <cell r="L523">
            <v>0</v>
          </cell>
          <cell r="M523">
            <v>0</v>
          </cell>
          <cell r="N523">
            <v>400</v>
          </cell>
          <cell r="O523">
            <v>400</v>
          </cell>
          <cell r="P523">
            <v>36.5</v>
          </cell>
          <cell r="V523">
            <v>14600</v>
          </cell>
          <cell r="W523">
            <v>14600</v>
          </cell>
          <cell r="X523" t="str">
            <v>R8-WSCC-N</v>
          </cell>
          <cell r="Y523" t="str">
            <v>COB N/S</v>
          </cell>
        </row>
        <row r="524">
          <cell r="B524" t="str">
            <v>PUGETSOUENE</v>
          </cell>
          <cell r="C524" t="str">
            <v>S</v>
          </cell>
          <cell r="D524">
            <v>36405</v>
          </cell>
          <cell r="E524">
            <v>226151.1</v>
          </cell>
          <cell r="F524" t="str">
            <v>EPMI-LT-NW</v>
          </cell>
          <cell r="G524" t="str">
            <v>95001154-2</v>
          </cell>
          <cell r="H524">
            <v>0</v>
          </cell>
          <cell r="I524">
            <v>6</v>
          </cell>
          <cell r="J524">
            <v>6</v>
          </cell>
          <cell r="K524">
            <v>0</v>
          </cell>
          <cell r="L524">
            <v>0</v>
          </cell>
          <cell r="M524">
            <v>0</v>
          </cell>
          <cell r="N524">
            <v>150</v>
          </cell>
          <cell r="O524">
            <v>150</v>
          </cell>
          <cell r="P524">
            <v>25</v>
          </cell>
          <cell r="V524">
            <v>3750</v>
          </cell>
          <cell r="W524">
            <v>3750</v>
          </cell>
          <cell r="X524" t="str">
            <v>R9-MID-COLUMBIA</v>
          </cell>
          <cell r="Y524" t="str">
            <v>MID COLUMBIA</v>
          </cell>
        </row>
        <row r="525">
          <cell r="B525" t="str">
            <v>PUGETSOUENE</v>
          </cell>
          <cell r="C525" t="str">
            <v>S</v>
          </cell>
          <cell r="D525">
            <v>36405</v>
          </cell>
          <cell r="E525">
            <v>226151.1</v>
          </cell>
          <cell r="F525" t="str">
            <v>EPMI-LT-NW</v>
          </cell>
          <cell r="G525" t="str">
            <v>95001154-2</v>
          </cell>
          <cell r="H525">
            <v>22</v>
          </cell>
          <cell r="I525">
            <v>24</v>
          </cell>
          <cell r="J525">
            <v>2</v>
          </cell>
          <cell r="K525">
            <v>0</v>
          </cell>
          <cell r="L525">
            <v>0</v>
          </cell>
          <cell r="M525">
            <v>0</v>
          </cell>
          <cell r="N525">
            <v>50</v>
          </cell>
          <cell r="O525">
            <v>50</v>
          </cell>
          <cell r="P525">
            <v>25</v>
          </cell>
          <cell r="V525">
            <v>1250</v>
          </cell>
          <cell r="W525">
            <v>1250</v>
          </cell>
          <cell r="X525" t="str">
            <v>R9-MID-COLUMBIA</v>
          </cell>
          <cell r="Y525" t="str">
            <v>MID COLUMBIA</v>
          </cell>
        </row>
        <row r="526">
          <cell r="B526" t="str">
            <v>PUGETSOUENE</v>
          </cell>
          <cell r="C526" t="str">
            <v>S</v>
          </cell>
          <cell r="D526">
            <v>36405</v>
          </cell>
          <cell r="E526">
            <v>226205.1</v>
          </cell>
          <cell r="F526" t="str">
            <v>EPMI-LT-NW</v>
          </cell>
          <cell r="G526" t="str">
            <v>95001154-2</v>
          </cell>
          <cell r="H526">
            <v>6</v>
          </cell>
          <cell r="I526">
            <v>22</v>
          </cell>
          <cell r="J526">
            <v>16</v>
          </cell>
          <cell r="K526">
            <v>0</v>
          </cell>
          <cell r="L526">
            <v>0</v>
          </cell>
          <cell r="M526">
            <v>0</v>
          </cell>
          <cell r="N526">
            <v>400</v>
          </cell>
          <cell r="O526">
            <v>400</v>
          </cell>
          <cell r="P526">
            <v>40.9</v>
          </cell>
          <cell r="V526">
            <v>16360</v>
          </cell>
          <cell r="W526">
            <v>16360</v>
          </cell>
          <cell r="X526" t="str">
            <v>R9-MID-COLUMBIA</v>
          </cell>
          <cell r="Y526" t="str">
            <v>MID COLUMBIA</v>
          </cell>
        </row>
        <row r="527">
          <cell r="B527" t="str">
            <v>PUGETSOUENE</v>
          </cell>
          <cell r="C527" t="str">
            <v>S</v>
          </cell>
          <cell r="D527">
            <v>36405</v>
          </cell>
          <cell r="E527">
            <v>230860.1</v>
          </cell>
          <cell r="F527" t="str">
            <v>EPMI-LT-NW</v>
          </cell>
          <cell r="G527" t="str">
            <v>95001154-2</v>
          </cell>
          <cell r="H527">
            <v>6</v>
          </cell>
          <cell r="I527">
            <v>22</v>
          </cell>
          <cell r="J527">
            <v>16</v>
          </cell>
          <cell r="K527">
            <v>0</v>
          </cell>
          <cell r="L527">
            <v>0</v>
          </cell>
          <cell r="M527">
            <v>0</v>
          </cell>
          <cell r="N527">
            <v>800</v>
          </cell>
          <cell r="O527">
            <v>800</v>
          </cell>
          <cell r="P527">
            <v>40.75</v>
          </cell>
          <cell r="V527">
            <v>32600</v>
          </cell>
          <cell r="W527">
            <v>32600</v>
          </cell>
          <cell r="X527" t="str">
            <v>R8-WSCC-N</v>
          </cell>
          <cell r="Y527" t="str">
            <v>COB N/S</v>
          </cell>
        </row>
        <row r="528">
          <cell r="B528" t="str">
            <v>PUGETSOUENE</v>
          </cell>
          <cell r="C528" t="str">
            <v>S</v>
          </cell>
          <cell r="D528">
            <v>36405</v>
          </cell>
          <cell r="E528">
            <v>237878.1</v>
          </cell>
          <cell r="F528" t="str">
            <v>EPMI-ST-NW</v>
          </cell>
          <cell r="G528" t="str">
            <v>95001154-2</v>
          </cell>
          <cell r="H528">
            <v>6</v>
          </cell>
          <cell r="I528">
            <v>22</v>
          </cell>
          <cell r="J528">
            <v>16</v>
          </cell>
          <cell r="K528">
            <v>0</v>
          </cell>
          <cell r="L528">
            <v>0</v>
          </cell>
          <cell r="M528">
            <v>0</v>
          </cell>
          <cell r="N528">
            <v>400</v>
          </cell>
          <cell r="O528">
            <v>400</v>
          </cell>
          <cell r="P528">
            <v>36.5</v>
          </cell>
          <cell r="V528">
            <v>14600</v>
          </cell>
          <cell r="W528">
            <v>14600</v>
          </cell>
          <cell r="X528" t="str">
            <v>R8-WSCC-N</v>
          </cell>
          <cell r="Y528" t="str">
            <v>COB N/S</v>
          </cell>
        </row>
        <row r="529">
          <cell r="B529" t="str">
            <v>PUGETSOUENE</v>
          </cell>
          <cell r="C529" t="str">
            <v>S</v>
          </cell>
          <cell r="D529">
            <v>36406</v>
          </cell>
          <cell r="E529">
            <v>226151.1</v>
          </cell>
          <cell r="F529" t="str">
            <v>EPMI-LT-NW</v>
          </cell>
          <cell r="G529" t="str">
            <v>95001154-2</v>
          </cell>
          <cell r="H529">
            <v>0</v>
          </cell>
          <cell r="I529">
            <v>6</v>
          </cell>
          <cell r="J529">
            <v>6</v>
          </cell>
          <cell r="K529">
            <v>0</v>
          </cell>
          <cell r="L529">
            <v>0</v>
          </cell>
          <cell r="M529">
            <v>0</v>
          </cell>
          <cell r="N529">
            <v>150</v>
          </cell>
          <cell r="O529">
            <v>150</v>
          </cell>
          <cell r="P529">
            <v>25</v>
          </cell>
          <cell r="V529">
            <v>3750</v>
          </cell>
          <cell r="W529">
            <v>3750</v>
          </cell>
          <cell r="X529" t="str">
            <v>R9-MID-COLUMBIA</v>
          </cell>
          <cell r="Y529" t="str">
            <v>MID COLUMBIA</v>
          </cell>
        </row>
        <row r="530">
          <cell r="B530" t="str">
            <v>PUGETSOUENE</v>
          </cell>
          <cell r="C530" t="str">
            <v>S</v>
          </cell>
          <cell r="D530">
            <v>36406</v>
          </cell>
          <cell r="E530">
            <v>226151.1</v>
          </cell>
          <cell r="F530" t="str">
            <v>EPMI-LT-NW</v>
          </cell>
          <cell r="G530" t="str">
            <v>95001154-2</v>
          </cell>
          <cell r="H530">
            <v>22</v>
          </cell>
          <cell r="I530">
            <v>24</v>
          </cell>
          <cell r="J530">
            <v>2</v>
          </cell>
          <cell r="K530">
            <v>0</v>
          </cell>
          <cell r="L530">
            <v>0</v>
          </cell>
          <cell r="M530">
            <v>0</v>
          </cell>
          <cell r="N530">
            <v>50</v>
          </cell>
          <cell r="O530">
            <v>50</v>
          </cell>
          <cell r="P530">
            <v>25</v>
          </cell>
          <cell r="V530">
            <v>1250</v>
          </cell>
          <cell r="W530">
            <v>1250</v>
          </cell>
          <cell r="X530" t="str">
            <v>R9-MID-COLUMBIA</v>
          </cell>
          <cell r="Y530" t="str">
            <v>MID COLUMBIA</v>
          </cell>
        </row>
        <row r="531">
          <cell r="B531" t="str">
            <v>PUGETSOUENE</v>
          </cell>
          <cell r="C531" t="str">
            <v>S</v>
          </cell>
          <cell r="D531">
            <v>36406</v>
          </cell>
          <cell r="E531">
            <v>226205.1</v>
          </cell>
          <cell r="F531" t="str">
            <v>EPMI-LT-NW</v>
          </cell>
          <cell r="G531" t="str">
            <v>95001154-2</v>
          </cell>
          <cell r="H531">
            <v>6</v>
          </cell>
          <cell r="I531">
            <v>22</v>
          </cell>
          <cell r="J531">
            <v>16</v>
          </cell>
          <cell r="K531">
            <v>0</v>
          </cell>
          <cell r="L531">
            <v>0</v>
          </cell>
          <cell r="M531">
            <v>0</v>
          </cell>
          <cell r="N531">
            <v>400</v>
          </cell>
          <cell r="O531">
            <v>400</v>
          </cell>
          <cell r="P531">
            <v>40.9</v>
          </cell>
          <cell r="V531">
            <v>16360</v>
          </cell>
          <cell r="W531">
            <v>16360</v>
          </cell>
          <cell r="X531" t="str">
            <v>R9-MID-COLUMBIA</v>
          </cell>
          <cell r="Y531" t="str">
            <v>MID COLUMBIA</v>
          </cell>
        </row>
        <row r="532">
          <cell r="B532" t="str">
            <v>PUGETSOUENE</v>
          </cell>
          <cell r="C532" t="str">
            <v>S</v>
          </cell>
          <cell r="D532">
            <v>36406</v>
          </cell>
          <cell r="E532">
            <v>230860.1</v>
          </cell>
          <cell r="F532" t="str">
            <v>EPMI-LT-NW</v>
          </cell>
          <cell r="G532" t="str">
            <v>95001154-2</v>
          </cell>
          <cell r="H532">
            <v>6</v>
          </cell>
          <cell r="I532">
            <v>22</v>
          </cell>
          <cell r="J532">
            <v>16</v>
          </cell>
          <cell r="K532">
            <v>0</v>
          </cell>
          <cell r="L532">
            <v>0</v>
          </cell>
          <cell r="M532">
            <v>0</v>
          </cell>
          <cell r="N532">
            <v>800</v>
          </cell>
          <cell r="O532">
            <v>800</v>
          </cell>
          <cell r="P532">
            <v>40.75</v>
          </cell>
          <cell r="V532">
            <v>32600</v>
          </cell>
          <cell r="W532">
            <v>32600</v>
          </cell>
          <cell r="X532" t="str">
            <v>R8-WSCC-N</v>
          </cell>
          <cell r="Y532" t="str">
            <v>COB N/S</v>
          </cell>
        </row>
        <row r="533">
          <cell r="B533" t="str">
            <v>PUGETSOUENE</v>
          </cell>
          <cell r="C533" t="str">
            <v>S</v>
          </cell>
          <cell r="D533">
            <v>36406</v>
          </cell>
          <cell r="E533">
            <v>237878.1</v>
          </cell>
          <cell r="F533" t="str">
            <v>EPMI-ST-NW</v>
          </cell>
          <cell r="G533" t="str">
            <v>95001154-2</v>
          </cell>
          <cell r="H533">
            <v>6</v>
          </cell>
          <cell r="I533">
            <v>22</v>
          </cell>
          <cell r="J533">
            <v>16</v>
          </cell>
          <cell r="K533">
            <v>0</v>
          </cell>
          <cell r="L533">
            <v>0</v>
          </cell>
          <cell r="M533">
            <v>0</v>
          </cell>
          <cell r="N533">
            <v>400</v>
          </cell>
          <cell r="O533">
            <v>400</v>
          </cell>
          <cell r="P533">
            <v>36.5</v>
          </cell>
          <cell r="V533">
            <v>14600</v>
          </cell>
          <cell r="W533">
            <v>14600</v>
          </cell>
          <cell r="X533" t="str">
            <v>R8-WSCC-N</v>
          </cell>
          <cell r="Y533" t="str">
            <v>COB N/S</v>
          </cell>
        </row>
        <row r="534">
          <cell r="B534" t="str">
            <v>PUGETSOUENE</v>
          </cell>
          <cell r="C534" t="str">
            <v>S</v>
          </cell>
          <cell r="D534">
            <v>36407</v>
          </cell>
          <cell r="E534">
            <v>226151.1</v>
          </cell>
          <cell r="F534" t="str">
            <v>EPMI-LT-NW</v>
          </cell>
          <cell r="G534" t="str">
            <v>95001154-2</v>
          </cell>
          <cell r="H534">
            <v>0</v>
          </cell>
          <cell r="I534">
            <v>6</v>
          </cell>
          <cell r="J534">
            <v>6</v>
          </cell>
          <cell r="K534">
            <v>0</v>
          </cell>
          <cell r="L534">
            <v>0</v>
          </cell>
          <cell r="M534">
            <v>0</v>
          </cell>
          <cell r="N534">
            <v>150</v>
          </cell>
          <cell r="O534">
            <v>150</v>
          </cell>
          <cell r="P534">
            <v>25</v>
          </cell>
          <cell r="V534">
            <v>3750</v>
          </cell>
          <cell r="W534">
            <v>3750</v>
          </cell>
          <cell r="X534" t="str">
            <v>R9-MID-COLUMBIA</v>
          </cell>
          <cell r="Y534" t="str">
            <v>MID COLUMBIA</v>
          </cell>
        </row>
        <row r="535">
          <cell r="B535" t="str">
            <v>PUGETSOUENE</v>
          </cell>
          <cell r="C535" t="str">
            <v>S</v>
          </cell>
          <cell r="D535">
            <v>36407</v>
          </cell>
          <cell r="E535">
            <v>226151.1</v>
          </cell>
          <cell r="F535" t="str">
            <v>EPMI-LT-NW</v>
          </cell>
          <cell r="G535" t="str">
            <v>95001154-2</v>
          </cell>
          <cell r="H535">
            <v>22</v>
          </cell>
          <cell r="I535">
            <v>24</v>
          </cell>
          <cell r="J535">
            <v>2</v>
          </cell>
          <cell r="K535">
            <v>0</v>
          </cell>
          <cell r="L535">
            <v>0</v>
          </cell>
          <cell r="M535">
            <v>0</v>
          </cell>
          <cell r="N535">
            <v>50</v>
          </cell>
          <cell r="O535">
            <v>50</v>
          </cell>
          <cell r="P535">
            <v>25</v>
          </cell>
          <cell r="V535">
            <v>1250</v>
          </cell>
          <cell r="W535">
            <v>1250</v>
          </cell>
          <cell r="X535" t="str">
            <v>R9-MID-COLUMBIA</v>
          </cell>
          <cell r="Y535" t="str">
            <v>MID COLUMBIA</v>
          </cell>
        </row>
        <row r="536">
          <cell r="B536" t="str">
            <v>PUGETSOUENE</v>
          </cell>
          <cell r="C536" t="str">
            <v>S</v>
          </cell>
          <cell r="D536">
            <v>36407</v>
          </cell>
          <cell r="E536">
            <v>226205.1</v>
          </cell>
          <cell r="F536" t="str">
            <v>EPMI-LT-NW</v>
          </cell>
          <cell r="G536" t="str">
            <v>95001154-2</v>
          </cell>
          <cell r="H536">
            <v>6</v>
          </cell>
          <cell r="I536">
            <v>22</v>
          </cell>
          <cell r="J536">
            <v>16</v>
          </cell>
          <cell r="K536">
            <v>0</v>
          </cell>
          <cell r="L536">
            <v>0</v>
          </cell>
          <cell r="M536">
            <v>0</v>
          </cell>
          <cell r="N536">
            <v>400</v>
          </cell>
          <cell r="O536">
            <v>400</v>
          </cell>
          <cell r="P536">
            <v>40.9</v>
          </cell>
          <cell r="V536">
            <v>16360</v>
          </cell>
          <cell r="W536">
            <v>16360</v>
          </cell>
          <cell r="X536" t="str">
            <v>R9-MID-COLUMBIA</v>
          </cell>
          <cell r="Y536" t="str">
            <v>MID COLUMBIA</v>
          </cell>
        </row>
        <row r="537">
          <cell r="B537" t="str">
            <v>PUGETSOUENE</v>
          </cell>
          <cell r="C537" t="str">
            <v>S</v>
          </cell>
          <cell r="D537">
            <v>36407</v>
          </cell>
          <cell r="E537">
            <v>230860.1</v>
          </cell>
          <cell r="F537" t="str">
            <v>EPMI-LT-NW</v>
          </cell>
          <cell r="G537" t="str">
            <v>95001154-2</v>
          </cell>
          <cell r="H537">
            <v>6</v>
          </cell>
          <cell r="I537">
            <v>22</v>
          </cell>
          <cell r="J537">
            <v>16</v>
          </cell>
          <cell r="K537">
            <v>0</v>
          </cell>
          <cell r="L537">
            <v>0</v>
          </cell>
          <cell r="M537">
            <v>0</v>
          </cell>
          <cell r="N537">
            <v>800</v>
          </cell>
          <cell r="O537">
            <v>800</v>
          </cell>
          <cell r="P537">
            <v>40.75</v>
          </cell>
          <cell r="V537">
            <v>32600</v>
          </cell>
          <cell r="W537">
            <v>32600</v>
          </cell>
          <cell r="X537" t="str">
            <v>R8-WSCC-N</v>
          </cell>
          <cell r="Y537" t="str">
            <v>COB N/S</v>
          </cell>
        </row>
        <row r="538">
          <cell r="B538" t="str">
            <v>PUGETSOUENE</v>
          </cell>
          <cell r="C538" t="str">
            <v>S</v>
          </cell>
          <cell r="D538">
            <v>36407</v>
          </cell>
          <cell r="E538">
            <v>237878.1</v>
          </cell>
          <cell r="F538" t="str">
            <v>EPMI-ST-NW</v>
          </cell>
          <cell r="G538" t="str">
            <v>95001154-2</v>
          </cell>
          <cell r="H538">
            <v>6</v>
          </cell>
          <cell r="I538">
            <v>22</v>
          </cell>
          <cell r="J538">
            <v>16</v>
          </cell>
          <cell r="K538">
            <v>0</v>
          </cell>
          <cell r="L538">
            <v>0</v>
          </cell>
          <cell r="M538">
            <v>0</v>
          </cell>
          <cell r="N538">
            <v>400</v>
          </cell>
          <cell r="O538">
            <v>400</v>
          </cell>
          <cell r="P538">
            <v>36.5</v>
          </cell>
          <cell r="V538">
            <v>14600</v>
          </cell>
          <cell r="W538">
            <v>14600</v>
          </cell>
          <cell r="X538" t="str">
            <v>R8-WSCC-N</v>
          </cell>
          <cell r="Y538" t="str">
            <v>COB N/S</v>
          </cell>
        </row>
        <row r="539">
          <cell r="B539" t="str">
            <v>PUGETSOUENE</v>
          </cell>
          <cell r="C539" t="str">
            <v>S</v>
          </cell>
          <cell r="D539">
            <v>36408</v>
          </cell>
          <cell r="E539">
            <v>226151.1</v>
          </cell>
          <cell r="F539" t="str">
            <v>EPMI-LT-NW</v>
          </cell>
          <cell r="G539" t="str">
            <v>95001154-2</v>
          </cell>
          <cell r="H539">
            <v>0</v>
          </cell>
          <cell r="I539">
            <v>24</v>
          </cell>
          <cell r="J539">
            <v>24</v>
          </cell>
          <cell r="K539">
            <v>0</v>
          </cell>
          <cell r="L539">
            <v>0</v>
          </cell>
          <cell r="M539">
            <v>0</v>
          </cell>
          <cell r="N539">
            <v>600</v>
          </cell>
          <cell r="O539">
            <v>600</v>
          </cell>
          <cell r="P539">
            <v>25</v>
          </cell>
          <cell r="V539">
            <v>15000</v>
          </cell>
          <cell r="W539">
            <v>15000</v>
          </cell>
          <cell r="X539" t="str">
            <v>R9-MID-COLUMBIA</v>
          </cell>
          <cell r="Y539" t="str">
            <v>MID COLUMBIA</v>
          </cell>
        </row>
        <row r="540">
          <cell r="B540" t="str">
            <v>PUGETSOUENE</v>
          </cell>
          <cell r="C540" t="str">
            <v>S</v>
          </cell>
          <cell r="D540">
            <v>36409</v>
          </cell>
          <cell r="E540">
            <v>226151.1</v>
          </cell>
          <cell r="F540" t="str">
            <v>EPMI-LT-NW</v>
          </cell>
          <cell r="G540" t="str">
            <v>95001154-2</v>
          </cell>
          <cell r="H540">
            <v>0</v>
          </cell>
          <cell r="I540">
            <v>24</v>
          </cell>
          <cell r="J540">
            <v>24</v>
          </cell>
          <cell r="K540">
            <v>0</v>
          </cell>
          <cell r="L540">
            <v>0</v>
          </cell>
          <cell r="M540">
            <v>0</v>
          </cell>
          <cell r="N540">
            <v>600</v>
          </cell>
          <cell r="O540">
            <v>600</v>
          </cell>
          <cell r="P540">
            <v>25</v>
          </cell>
          <cell r="V540">
            <v>15000</v>
          </cell>
          <cell r="W540">
            <v>15000</v>
          </cell>
          <cell r="X540" t="str">
            <v>R9-MID-COLUMBIA</v>
          </cell>
          <cell r="Y540" t="str">
            <v>MID COLUMBIA</v>
          </cell>
        </row>
        <row r="541">
          <cell r="B541" t="str">
            <v>PUGETSOUENE</v>
          </cell>
          <cell r="C541" t="str">
            <v>S</v>
          </cell>
          <cell r="D541">
            <v>36410</v>
          </cell>
          <cell r="E541">
            <v>226151.1</v>
          </cell>
          <cell r="F541" t="str">
            <v>EPMI-LT-NW</v>
          </cell>
          <cell r="G541" t="str">
            <v>95001154-2</v>
          </cell>
          <cell r="H541">
            <v>0</v>
          </cell>
          <cell r="I541">
            <v>6</v>
          </cell>
          <cell r="J541">
            <v>6</v>
          </cell>
          <cell r="K541">
            <v>0</v>
          </cell>
          <cell r="L541">
            <v>0</v>
          </cell>
          <cell r="M541">
            <v>0</v>
          </cell>
          <cell r="N541">
            <v>150</v>
          </cell>
          <cell r="O541">
            <v>150</v>
          </cell>
          <cell r="P541">
            <v>25</v>
          </cell>
          <cell r="V541">
            <v>3750</v>
          </cell>
          <cell r="W541">
            <v>3750</v>
          </cell>
          <cell r="X541" t="str">
            <v>R9-MID-COLUMBIA</v>
          </cell>
          <cell r="Y541" t="str">
            <v>MID COLUMBIA</v>
          </cell>
        </row>
        <row r="542">
          <cell r="B542" t="str">
            <v>PUGETSOUENE</v>
          </cell>
          <cell r="C542" t="str">
            <v>S</v>
          </cell>
          <cell r="D542">
            <v>36410</v>
          </cell>
          <cell r="E542">
            <v>226151.1</v>
          </cell>
          <cell r="F542" t="str">
            <v>EPMI-LT-NW</v>
          </cell>
          <cell r="G542" t="str">
            <v>95001154-2</v>
          </cell>
          <cell r="H542">
            <v>22</v>
          </cell>
          <cell r="I542">
            <v>24</v>
          </cell>
          <cell r="J542">
            <v>2</v>
          </cell>
          <cell r="K542">
            <v>0</v>
          </cell>
          <cell r="L542">
            <v>0</v>
          </cell>
          <cell r="M542">
            <v>0</v>
          </cell>
          <cell r="N542">
            <v>50</v>
          </cell>
          <cell r="O542">
            <v>50</v>
          </cell>
          <cell r="P542">
            <v>25</v>
          </cell>
          <cell r="V542">
            <v>1250</v>
          </cell>
          <cell r="W542">
            <v>1250</v>
          </cell>
          <cell r="X542" t="str">
            <v>R9-MID-COLUMBIA</v>
          </cell>
          <cell r="Y542" t="str">
            <v>MID COLUMBIA</v>
          </cell>
        </row>
        <row r="543">
          <cell r="B543" t="str">
            <v>PUGETSOUENE</v>
          </cell>
          <cell r="C543" t="str">
            <v>S</v>
          </cell>
          <cell r="D543">
            <v>36410</v>
          </cell>
          <cell r="E543">
            <v>226205.1</v>
          </cell>
          <cell r="F543" t="str">
            <v>EPMI-LT-NW</v>
          </cell>
          <cell r="G543" t="str">
            <v>95001154-2</v>
          </cell>
          <cell r="H543">
            <v>6</v>
          </cell>
          <cell r="I543">
            <v>22</v>
          </cell>
          <cell r="J543">
            <v>16</v>
          </cell>
          <cell r="K543">
            <v>0</v>
          </cell>
          <cell r="L543">
            <v>0</v>
          </cell>
          <cell r="M543">
            <v>0</v>
          </cell>
          <cell r="N543">
            <v>400</v>
          </cell>
          <cell r="O543">
            <v>400</v>
          </cell>
          <cell r="P543">
            <v>40.9</v>
          </cell>
          <cell r="V543">
            <v>16360</v>
          </cell>
          <cell r="W543">
            <v>16360</v>
          </cell>
          <cell r="X543" t="str">
            <v>R9-MID-COLUMBIA</v>
          </cell>
          <cell r="Y543" t="str">
            <v>MID COLUMBIA</v>
          </cell>
        </row>
        <row r="544">
          <cell r="B544" t="str">
            <v>PUGETSOUENE</v>
          </cell>
          <cell r="C544" t="str">
            <v>S</v>
          </cell>
          <cell r="D544">
            <v>36410</v>
          </cell>
          <cell r="E544">
            <v>230860.1</v>
          </cell>
          <cell r="F544" t="str">
            <v>EPMI-LT-NW</v>
          </cell>
          <cell r="G544" t="str">
            <v>95001154-2</v>
          </cell>
          <cell r="H544">
            <v>6</v>
          </cell>
          <cell r="I544">
            <v>22</v>
          </cell>
          <cell r="J544">
            <v>16</v>
          </cell>
          <cell r="K544">
            <v>0</v>
          </cell>
          <cell r="L544">
            <v>0</v>
          </cell>
          <cell r="M544">
            <v>0</v>
          </cell>
          <cell r="N544">
            <v>800</v>
          </cell>
          <cell r="O544">
            <v>800</v>
          </cell>
          <cell r="P544">
            <v>40.75</v>
          </cell>
          <cell r="V544">
            <v>32600</v>
          </cell>
          <cell r="W544">
            <v>32600</v>
          </cell>
          <cell r="X544" t="str">
            <v>R8-WSCC-N</v>
          </cell>
          <cell r="Y544" t="str">
            <v>COB N/S</v>
          </cell>
        </row>
        <row r="545">
          <cell r="B545" t="str">
            <v>PUGETSOUENE</v>
          </cell>
          <cell r="C545" t="str">
            <v>S</v>
          </cell>
          <cell r="D545">
            <v>36410</v>
          </cell>
          <cell r="E545">
            <v>237878.1</v>
          </cell>
          <cell r="F545" t="str">
            <v>EPMI-ST-NW</v>
          </cell>
          <cell r="G545" t="str">
            <v>95001154-2</v>
          </cell>
          <cell r="H545">
            <v>6</v>
          </cell>
          <cell r="I545">
            <v>22</v>
          </cell>
          <cell r="J545">
            <v>16</v>
          </cell>
          <cell r="K545">
            <v>0</v>
          </cell>
          <cell r="L545">
            <v>0</v>
          </cell>
          <cell r="M545">
            <v>0</v>
          </cell>
          <cell r="N545">
            <v>400</v>
          </cell>
          <cell r="O545">
            <v>400</v>
          </cell>
          <cell r="P545">
            <v>36.5</v>
          </cell>
          <cell r="V545">
            <v>14600</v>
          </cell>
          <cell r="W545">
            <v>14600</v>
          </cell>
          <cell r="X545" t="str">
            <v>R8-WSCC-N</v>
          </cell>
          <cell r="Y545" t="str">
            <v>COB N/S</v>
          </cell>
        </row>
        <row r="546">
          <cell r="B546" t="str">
            <v>PUGETSOUENE</v>
          </cell>
          <cell r="C546" t="str">
            <v>S</v>
          </cell>
          <cell r="D546">
            <v>36411</v>
          </cell>
          <cell r="E546">
            <v>226151.1</v>
          </cell>
          <cell r="F546" t="str">
            <v>EPMI-LT-NW</v>
          </cell>
          <cell r="G546" t="str">
            <v>95001154-2</v>
          </cell>
          <cell r="H546">
            <v>0</v>
          </cell>
          <cell r="I546">
            <v>6</v>
          </cell>
          <cell r="J546">
            <v>6</v>
          </cell>
          <cell r="K546">
            <v>0</v>
          </cell>
          <cell r="L546">
            <v>0</v>
          </cell>
          <cell r="M546">
            <v>0</v>
          </cell>
          <cell r="N546">
            <v>150</v>
          </cell>
          <cell r="O546">
            <v>150</v>
          </cell>
          <cell r="P546">
            <v>25</v>
          </cell>
          <cell r="V546">
            <v>3750</v>
          </cell>
          <cell r="W546">
            <v>3750</v>
          </cell>
          <cell r="X546" t="str">
            <v>R9-MID-COLUMBIA</v>
          </cell>
          <cell r="Y546" t="str">
            <v>MID COLUMBIA</v>
          </cell>
        </row>
        <row r="547">
          <cell r="B547" t="str">
            <v>PUGETSOUENE</v>
          </cell>
          <cell r="C547" t="str">
            <v>S</v>
          </cell>
          <cell r="D547">
            <v>36411</v>
          </cell>
          <cell r="E547">
            <v>226151.1</v>
          </cell>
          <cell r="F547" t="str">
            <v>EPMI-LT-NW</v>
          </cell>
          <cell r="G547" t="str">
            <v>95001154-2</v>
          </cell>
          <cell r="H547">
            <v>22</v>
          </cell>
          <cell r="I547">
            <v>24</v>
          </cell>
          <cell r="J547">
            <v>2</v>
          </cell>
          <cell r="K547">
            <v>0</v>
          </cell>
          <cell r="L547">
            <v>0</v>
          </cell>
          <cell r="M547">
            <v>0</v>
          </cell>
          <cell r="N547">
            <v>50</v>
          </cell>
          <cell r="O547">
            <v>50</v>
          </cell>
          <cell r="P547">
            <v>25</v>
          </cell>
          <cell r="V547">
            <v>1250</v>
          </cell>
          <cell r="W547">
            <v>1250</v>
          </cell>
          <cell r="X547" t="str">
            <v>R9-MID-COLUMBIA</v>
          </cell>
          <cell r="Y547" t="str">
            <v>MID COLUMBIA</v>
          </cell>
        </row>
        <row r="548">
          <cell r="B548" t="str">
            <v>PUGETSOUENE</v>
          </cell>
          <cell r="C548" t="str">
            <v>S</v>
          </cell>
          <cell r="D548">
            <v>36411</v>
          </cell>
          <cell r="E548">
            <v>226205.1</v>
          </cell>
          <cell r="F548" t="str">
            <v>EPMI-LT-NW</v>
          </cell>
          <cell r="G548" t="str">
            <v>95001154-2</v>
          </cell>
          <cell r="H548">
            <v>6</v>
          </cell>
          <cell r="I548">
            <v>22</v>
          </cell>
          <cell r="J548">
            <v>16</v>
          </cell>
          <cell r="K548">
            <v>0</v>
          </cell>
          <cell r="L548">
            <v>0</v>
          </cell>
          <cell r="M548">
            <v>0</v>
          </cell>
          <cell r="N548">
            <v>400</v>
          </cell>
          <cell r="O548">
            <v>400</v>
          </cell>
          <cell r="P548">
            <v>40.9</v>
          </cell>
          <cell r="V548">
            <v>16360</v>
          </cell>
          <cell r="W548">
            <v>16360</v>
          </cell>
          <cell r="X548" t="str">
            <v>R9-MID-COLUMBIA</v>
          </cell>
          <cell r="Y548" t="str">
            <v>MID COLUMBIA</v>
          </cell>
        </row>
        <row r="549">
          <cell r="B549" t="str">
            <v>PUGETSOUENE</v>
          </cell>
          <cell r="C549" t="str">
            <v>S</v>
          </cell>
          <cell r="D549">
            <v>36411</v>
          </cell>
          <cell r="E549">
            <v>230860.1</v>
          </cell>
          <cell r="F549" t="str">
            <v>EPMI-LT-NW</v>
          </cell>
          <cell r="G549" t="str">
            <v>95001154-2</v>
          </cell>
          <cell r="H549">
            <v>6</v>
          </cell>
          <cell r="I549">
            <v>22</v>
          </cell>
          <cell r="J549">
            <v>16</v>
          </cell>
          <cell r="K549">
            <v>0</v>
          </cell>
          <cell r="L549">
            <v>0</v>
          </cell>
          <cell r="M549">
            <v>0</v>
          </cell>
          <cell r="N549">
            <v>800</v>
          </cell>
          <cell r="O549">
            <v>800</v>
          </cell>
          <cell r="P549">
            <v>40.75</v>
          </cell>
          <cell r="V549">
            <v>32600</v>
          </cell>
          <cell r="W549">
            <v>32600</v>
          </cell>
          <cell r="X549" t="str">
            <v>R8-WSCC-N</v>
          </cell>
          <cell r="Y549" t="str">
            <v>COB N/S</v>
          </cell>
        </row>
        <row r="550">
          <cell r="B550" t="str">
            <v>PUGETSOUENE</v>
          </cell>
          <cell r="C550" t="str">
            <v>S</v>
          </cell>
          <cell r="D550">
            <v>36411</v>
          </cell>
          <cell r="E550">
            <v>237878.1</v>
          </cell>
          <cell r="F550" t="str">
            <v>EPMI-ST-NW</v>
          </cell>
          <cell r="G550" t="str">
            <v>95001154-2</v>
          </cell>
          <cell r="H550">
            <v>6</v>
          </cell>
          <cell r="I550">
            <v>22</v>
          </cell>
          <cell r="J550">
            <v>16</v>
          </cell>
          <cell r="K550">
            <v>0</v>
          </cell>
          <cell r="L550">
            <v>0</v>
          </cell>
          <cell r="M550">
            <v>0</v>
          </cell>
          <cell r="N550">
            <v>400</v>
          </cell>
          <cell r="O550">
            <v>400</v>
          </cell>
          <cell r="P550">
            <v>36.5</v>
          </cell>
          <cell r="V550">
            <v>14600</v>
          </cell>
          <cell r="W550">
            <v>14600</v>
          </cell>
          <cell r="X550" t="str">
            <v>R8-WSCC-N</v>
          </cell>
          <cell r="Y550" t="str">
            <v>COB N/S</v>
          </cell>
        </row>
        <row r="551">
          <cell r="B551" t="str">
            <v>PUGETSOUENE</v>
          </cell>
          <cell r="C551" t="str">
            <v>S</v>
          </cell>
          <cell r="D551">
            <v>36412</v>
          </cell>
          <cell r="E551">
            <v>226151.1</v>
          </cell>
          <cell r="F551" t="str">
            <v>EPMI-LT-NW</v>
          </cell>
          <cell r="G551" t="str">
            <v>95001154-2</v>
          </cell>
          <cell r="H551">
            <v>0</v>
          </cell>
          <cell r="I551">
            <v>6</v>
          </cell>
          <cell r="J551">
            <v>6</v>
          </cell>
          <cell r="K551">
            <v>0</v>
          </cell>
          <cell r="L551">
            <v>0</v>
          </cell>
          <cell r="M551">
            <v>0</v>
          </cell>
          <cell r="N551">
            <v>150</v>
          </cell>
          <cell r="O551">
            <v>150</v>
          </cell>
          <cell r="P551">
            <v>25</v>
          </cell>
          <cell r="V551">
            <v>3750</v>
          </cell>
          <cell r="W551">
            <v>3750</v>
          </cell>
          <cell r="X551" t="str">
            <v>R9-MID-COLUMBIA</v>
          </cell>
          <cell r="Y551" t="str">
            <v>MID COLUMBIA</v>
          </cell>
        </row>
        <row r="552">
          <cell r="B552" t="str">
            <v>PUGETSOUENE</v>
          </cell>
          <cell r="C552" t="str">
            <v>S</v>
          </cell>
          <cell r="D552">
            <v>36412</v>
          </cell>
          <cell r="E552">
            <v>226151.1</v>
          </cell>
          <cell r="F552" t="str">
            <v>EPMI-LT-NW</v>
          </cell>
          <cell r="G552" t="str">
            <v>95001154-2</v>
          </cell>
          <cell r="H552">
            <v>22</v>
          </cell>
          <cell r="I552">
            <v>24</v>
          </cell>
          <cell r="J552">
            <v>2</v>
          </cell>
          <cell r="K552">
            <v>0</v>
          </cell>
          <cell r="L552">
            <v>0</v>
          </cell>
          <cell r="M552">
            <v>0</v>
          </cell>
          <cell r="N552">
            <v>50</v>
          </cell>
          <cell r="O552">
            <v>50</v>
          </cell>
          <cell r="P552">
            <v>25</v>
          </cell>
          <cell r="V552">
            <v>1250</v>
          </cell>
          <cell r="W552">
            <v>1250</v>
          </cell>
          <cell r="X552" t="str">
            <v>R9-MID-COLUMBIA</v>
          </cell>
          <cell r="Y552" t="str">
            <v>MID COLUMBIA</v>
          </cell>
        </row>
        <row r="553">
          <cell r="B553" t="str">
            <v>PUGETSOUENE</v>
          </cell>
          <cell r="C553" t="str">
            <v>S</v>
          </cell>
          <cell r="D553">
            <v>36412</v>
          </cell>
          <cell r="E553">
            <v>226205.1</v>
          </cell>
          <cell r="F553" t="str">
            <v>EPMI-LT-NW</v>
          </cell>
          <cell r="G553" t="str">
            <v>95001154-2</v>
          </cell>
          <cell r="H553">
            <v>6</v>
          </cell>
          <cell r="I553">
            <v>22</v>
          </cell>
          <cell r="J553">
            <v>16</v>
          </cell>
          <cell r="K553">
            <v>0</v>
          </cell>
          <cell r="L553">
            <v>0</v>
          </cell>
          <cell r="M553">
            <v>0</v>
          </cell>
          <cell r="N553">
            <v>400</v>
          </cell>
          <cell r="O553">
            <v>400</v>
          </cell>
          <cell r="P553">
            <v>40.9</v>
          </cell>
          <cell r="V553">
            <v>16360</v>
          </cell>
          <cell r="W553">
            <v>16360</v>
          </cell>
          <cell r="X553" t="str">
            <v>R9-MID-COLUMBIA</v>
          </cell>
          <cell r="Y553" t="str">
            <v>MID COLUMBIA</v>
          </cell>
        </row>
        <row r="554">
          <cell r="B554" t="str">
            <v>PUGETSOUENE</v>
          </cell>
          <cell r="C554" t="str">
            <v>S</v>
          </cell>
          <cell r="D554">
            <v>36412</v>
          </cell>
          <cell r="E554">
            <v>230860.1</v>
          </cell>
          <cell r="F554" t="str">
            <v>EPMI-LT-NW</v>
          </cell>
          <cell r="G554" t="str">
            <v>95001154-2</v>
          </cell>
          <cell r="H554">
            <v>6</v>
          </cell>
          <cell r="I554">
            <v>22</v>
          </cell>
          <cell r="J554">
            <v>16</v>
          </cell>
          <cell r="K554">
            <v>0</v>
          </cell>
          <cell r="L554">
            <v>0</v>
          </cell>
          <cell r="M554">
            <v>0</v>
          </cell>
          <cell r="N554">
            <v>800</v>
          </cell>
          <cell r="O554">
            <v>800</v>
          </cell>
          <cell r="P554">
            <v>40.75</v>
          </cell>
          <cell r="V554">
            <v>32600</v>
          </cell>
          <cell r="W554">
            <v>32600</v>
          </cell>
          <cell r="X554" t="str">
            <v>R8-WSCC-N</v>
          </cell>
          <cell r="Y554" t="str">
            <v>COB N/S</v>
          </cell>
        </row>
        <row r="555">
          <cell r="B555" t="str">
            <v>PUGETSOUENE</v>
          </cell>
          <cell r="C555" t="str">
            <v>S</v>
          </cell>
          <cell r="D555">
            <v>36412</v>
          </cell>
          <cell r="E555">
            <v>237878.1</v>
          </cell>
          <cell r="F555" t="str">
            <v>EPMI-ST-NW</v>
          </cell>
          <cell r="G555" t="str">
            <v>95001154-2</v>
          </cell>
          <cell r="H555">
            <v>6</v>
          </cell>
          <cell r="I555">
            <v>22</v>
          </cell>
          <cell r="J555">
            <v>16</v>
          </cell>
          <cell r="K555">
            <v>0</v>
          </cell>
          <cell r="L555">
            <v>0</v>
          </cell>
          <cell r="M555">
            <v>0</v>
          </cell>
          <cell r="N555">
            <v>400</v>
          </cell>
          <cell r="O555">
            <v>400</v>
          </cell>
          <cell r="P555">
            <v>36.5</v>
          </cell>
          <cell r="V555">
            <v>14600</v>
          </cell>
          <cell r="W555">
            <v>14600</v>
          </cell>
          <cell r="X555" t="str">
            <v>R8-WSCC-N</v>
          </cell>
          <cell r="Y555" t="str">
            <v>COB N/S</v>
          </cell>
        </row>
        <row r="556">
          <cell r="B556" t="str">
            <v>PUGETSOUENE</v>
          </cell>
          <cell r="C556" t="str">
            <v>S</v>
          </cell>
          <cell r="D556">
            <v>36413</v>
          </cell>
          <cell r="E556">
            <v>226151.1</v>
          </cell>
          <cell r="F556" t="str">
            <v>EPMI-LT-NW</v>
          </cell>
          <cell r="G556" t="str">
            <v>95001154-2</v>
          </cell>
          <cell r="H556">
            <v>0</v>
          </cell>
          <cell r="I556">
            <v>6</v>
          </cell>
          <cell r="J556">
            <v>6</v>
          </cell>
          <cell r="K556">
            <v>0</v>
          </cell>
          <cell r="L556">
            <v>0</v>
          </cell>
          <cell r="M556">
            <v>0</v>
          </cell>
          <cell r="N556">
            <v>150</v>
          </cell>
          <cell r="O556">
            <v>150</v>
          </cell>
          <cell r="P556">
            <v>25</v>
          </cell>
          <cell r="V556">
            <v>3750</v>
          </cell>
          <cell r="W556">
            <v>3750</v>
          </cell>
          <cell r="X556" t="str">
            <v>R9-MID-COLUMBIA</v>
          </cell>
          <cell r="Y556" t="str">
            <v>MID COLUMBIA</v>
          </cell>
        </row>
        <row r="557">
          <cell r="B557" t="str">
            <v>PUGETSOUENE</v>
          </cell>
          <cell r="C557" t="str">
            <v>S</v>
          </cell>
          <cell r="D557">
            <v>36413</v>
          </cell>
          <cell r="E557">
            <v>226151.1</v>
          </cell>
          <cell r="F557" t="str">
            <v>EPMI-LT-NW</v>
          </cell>
          <cell r="G557" t="str">
            <v>95001154-2</v>
          </cell>
          <cell r="H557">
            <v>22</v>
          </cell>
          <cell r="I557">
            <v>24</v>
          </cell>
          <cell r="J557">
            <v>2</v>
          </cell>
          <cell r="K557">
            <v>0</v>
          </cell>
          <cell r="L557">
            <v>0</v>
          </cell>
          <cell r="M557">
            <v>0</v>
          </cell>
          <cell r="N557">
            <v>50</v>
          </cell>
          <cell r="O557">
            <v>50</v>
          </cell>
          <cell r="P557">
            <v>25</v>
          </cell>
          <cell r="V557">
            <v>1250</v>
          </cell>
          <cell r="W557">
            <v>1250</v>
          </cell>
          <cell r="X557" t="str">
            <v>R9-MID-COLUMBIA</v>
          </cell>
          <cell r="Y557" t="str">
            <v>MID COLUMBIA</v>
          </cell>
        </row>
        <row r="558">
          <cell r="B558" t="str">
            <v>PUGETSOUENE</v>
          </cell>
          <cell r="C558" t="str">
            <v>S</v>
          </cell>
          <cell r="D558">
            <v>36413</v>
          </cell>
          <cell r="E558">
            <v>226205.1</v>
          </cell>
          <cell r="F558" t="str">
            <v>EPMI-LT-NW</v>
          </cell>
          <cell r="G558" t="str">
            <v>95001154-2</v>
          </cell>
          <cell r="H558">
            <v>6</v>
          </cell>
          <cell r="I558">
            <v>22</v>
          </cell>
          <cell r="J558">
            <v>16</v>
          </cell>
          <cell r="K558">
            <v>0</v>
          </cell>
          <cell r="L558">
            <v>0</v>
          </cell>
          <cell r="M558">
            <v>0</v>
          </cell>
          <cell r="N558">
            <v>400</v>
          </cell>
          <cell r="O558">
            <v>400</v>
          </cell>
          <cell r="P558">
            <v>40.9</v>
          </cell>
          <cell r="V558">
            <v>16360</v>
          </cell>
          <cell r="W558">
            <v>16360</v>
          </cell>
          <cell r="X558" t="str">
            <v>R9-MID-COLUMBIA</v>
          </cell>
          <cell r="Y558" t="str">
            <v>MID COLUMBIA</v>
          </cell>
        </row>
        <row r="559">
          <cell r="B559" t="str">
            <v>PUGETSOUENE</v>
          </cell>
          <cell r="C559" t="str">
            <v>S</v>
          </cell>
          <cell r="D559">
            <v>36413</v>
          </cell>
          <cell r="E559">
            <v>230860.1</v>
          </cell>
          <cell r="F559" t="str">
            <v>EPMI-LT-NW</v>
          </cell>
          <cell r="G559" t="str">
            <v>95001154-2</v>
          </cell>
          <cell r="H559">
            <v>6</v>
          </cell>
          <cell r="I559">
            <v>22</v>
          </cell>
          <cell r="J559">
            <v>16</v>
          </cell>
          <cell r="K559">
            <v>0</v>
          </cell>
          <cell r="L559">
            <v>0</v>
          </cell>
          <cell r="M559">
            <v>0</v>
          </cell>
          <cell r="N559">
            <v>800</v>
          </cell>
          <cell r="O559">
            <v>800</v>
          </cell>
          <cell r="P559">
            <v>40.75</v>
          </cell>
          <cell r="V559">
            <v>32600</v>
          </cell>
          <cell r="W559">
            <v>32600</v>
          </cell>
          <cell r="X559" t="str">
            <v>R8-WSCC-N</v>
          </cell>
          <cell r="Y559" t="str">
            <v>COB N/S</v>
          </cell>
        </row>
        <row r="560">
          <cell r="B560" t="str">
            <v>PUGETSOUENE</v>
          </cell>
          <cell r="C560" t="str">
            <v>S</v>
          </cell>
          <cell r="D560">
            <v>36413</v>
          </cell>
          <cell r="E560">
            <v>237878.1</v>
          </cell>
          <cell r="F560" t="str">
            <v>EPMI-ST-NW</v>
          </cell>
          <cell r="G560" t="str">
            <v>95001154-2</v>
          </cell>
          <cell r="H560">
            <v>6</v>
          </cell>
          <cell r="I560">
            <v>22</v>
          </cell>
          <cell r="J560">
            <v>16</v>
          </cell>
          <cell r="K560">
            <v>0</v>
          </cell>
          <cell r="L560">
            <v>0</v>
          </cell>
          <cell r="M560">
            <v>0</v>
          </cell>
          <cell r="N560">
            <v>400</v>
          </cell>
          <cell r="O560">
            <v>400</v>
          </cell>
          <cell r="P560">
            <v>36.5</v>
          </cell>
          <cell r="V560">
            <v>14600</v>
          </cell>
          <cell r="W560">
            <v>14600</v>
          </cell>
          <cell r="X560" t="str">
            <v>R8-WSCC-N</v>
          </cell>
          <cell r="Y560" t="str">
            <v>COB N/S</v>
          </cell>
        </row>
        <row r="561">
          <cell r="B561" t="str">
            <v>PUGETSOUENE</v>
          </cell>
          <cell r="C561" t="str">
            <v>S</v>
          </cell>
          <cell r="D561">
            <v>36413</v>
          </cell>
          <cell r="E561">
            <v>242794.1</v>
          </cell>
          <cell r="F561" t="str">
            <v>EPMI-ST-CA</v>
          </cell>
          <cell r="G561" t="str">
            <v>95001154-2</v>
          </cell>
          <cell r="H561">
            <v>20</v>
          </cell>
          <cell r="I561">
            <v>21</v>
          </cell>
          <cell r="J561">
            <v>1</v>
          </cell>
          <cell r="K561">
            <v>0</v>
          </cell>
          <cell r="L561">
            <v>0</v>
          </cell>
          <cell r="M561">
            <v>0</v>
          </cell>
          <cell r="N561">
            <v>100</v>
          </cell>
          <cell r="O561">
            <v>100</v>
          </cell>
          <cell r="P561">
            <v>18.149999618530298</v>
          </cell>
          <cell r="V561">
            <v>1815</v>
          </cell>
          <cell r="W561">
            <v>1815</v>
          </cell>
          <cell r="X561" t="str">
            <v>R8-WSCC-N</v>
          </cell>
          <cell r="Y561" t="str">
            <v>Malin</v>
          </cell>
        </row>
        <row r="562">
          <cell r="B562" t="str">
            <v>PUGETSOUENE</v>
          </cell>
          <cell r="C562" t="str">
            <v>S</v>
          </cell>
          <cell r="D562">
            <v>36413</v>
          </cell>
          <cell r="E562">
            <v>242794.1</v>
          </cell>
          <cell r="F562" t="str">
            <v>EPMI-ST-CA</v>
          </cell>
          <cell r="G562" t="str">
            <v>95001154-2</v>
          </cell>
          <cell r="H562">
            <v>21</v>
          </cell>
          <cell r="I562">
            <v>22</v>
          </cell>
          <cell r="J562">
            <v>1</v>
          </cell>
          <cell r="K562">
            <v>0</v>
          </cell>
          <cell r="L562">
            <v>0</v>
          </cell>
          <cell r="M562">
            <v>0</v>
          </cell>
          <cell r="N562">
            <v>300</v>
          </cell>
          <cell r="O562">
            <v>300</v>
          </cell>
          <cell r="P562">
            <v>17.170000076293899</v>
          </cell>
          <cell r="V562">
            <v>5151</v>
          </cell>
          <cell r="W562">
            <v>5151</v>
          </cell>
          <cell r="X562" t="str">
            <v>R8-WSCC-N</v>
          </cell>
          <cell r="Y562" t="str">
            <v>Malin</v>
          </cell>
        </row>
        <row r="563">
          <cell r="B563" t="str">
            <v>PUGETSOUENE</v>
          </cell>
          <cell r="C563" t="str">
            <v>S</v>
          </cell>
          <cell r="D563">
            <v>36414</v>
          </cell>
          <cell r="E563">
            <v>226151.1</v>
          </cell>
          <cell r="F563" t="str">
            <v>EPMI-LT-NW</v>
          </cell>
          <cell r="G563" t="str">
            <v>95001154-2</v>
          </cell>
          <cell r="H563">
            <v>0</v>
          </cell>
          <cell r="I563">
            <v>6</v>
          </cell>
          <cell r="J563">
            <v>6</v>
          </cell>
          <cell r="K563">
            <v>0</v>
          </cell>
          <cell r="L563">
            <v>0</v>
          </cell>
          <cell r="M563">
            <v>0</v>
          </cell>
          <cell r="N563">
            <v>150</v>
          </cell>
          <cell r="O563">
            <v>150</v>
          </cell>
          <cell r="P563">
            <v>25</v>
          </cell>
          <cell r="V563">
            <v>3750</v>
          </cell>
          <cell r="W563">
            <v>3750</v>
          </cell>
          <cell r="X563" t="str">
            <v>R9-MID-COLUMBIA</v>
          </cell>
          <cell r="Y563" t="str">
            <v>MID COLUMBIA</v>
          </cell>
        </row>
        <row r="564">
          <cell r="B564" t="str">
            <v>PUGETSOUENE</v>
          </cell>
          <cell r="C564" t="str">
            <v>S</v>
          </cell>
          <cell r="D564">
            <v>36414</v>
          </cell>
          <cell r="E564">
            <v>226151.1</v>
          </cell>
          <cell r="F564" t="str">
            <v>EPMI-LT-NW</v>
          </cell>
          <cell r="G564" t="str">
            <v>95001154-2</v>
          </cell>
          <cell r="H564">
            <v>22</v>
          </cell>
          <cell r="I564">
            <v>24</v>
          </cell>
          <cell r="J564">
            <v>2</v>
          </cell>
          <cell r="K564">
            <v>0</v>
          </cell>
          <cell r="L564">
            <v>0</v>
          </cell>
          <cell r="M564">
            <v>0</v>
          </cell>
          <cell r="N564">
            <v>50</v>
          </cell>
          <cell r="O564">
            <v>50</v>
          </cell>
          <cell r="P564">
            <v>25</v>
          </cell>
          <cell r="V564">
            <v>1250</v>
          </cell>
          <cell r="W564">
            <v>1250</v>
          </cell>
          <cell r="X564" t="str">
            <v>R9-MID-COLUMBIA</v>
          </cell>
          <cell r="Y564" t="str">
            <v>MID COLUMBIA</v>
          </cell>
        </row>
        <row r="565">
          <cell r="B565" t="str">
            <v>PUGETSOUENE</v>
          </cell>
          <cell r="C565" t="str">
            <v>S</v>
          </cell>
          <cell r="D565">
            <v>36414</v>
          </cell>
          <cell r="E565">
            <v>226205.1</v>
          </cell>
          <cell r="F565" t="str">
            <v>EPMI-LT-NW</v>
          </cell>
          <cell r="G565" t="str">
            <v>95001154-2</v>
          </cell>
          <cell r="H565">
            <v>6</v>
          </cell>
          <cell r="I565">
            <v>22</v>
          </cell>
          <cell r="J565">
            <v>16</v>
          </cell>
          <cell r="K565">
            <v>0</v>
          </cell>
          <cell r="L565">
            <v>0</v>
          </cell>
          <cell r="M565">
            <v>0</v>
          </cell>
          <cell r="N565">
            <v>400</v>
          </cell>
          <cell r="O565">
            <v>400</v>
          </cell>
          <cell r="P565">
            <v>40.9</v>
          </cell>
          <cell r="V565">
            <v>16360</v>
          </cell>
          <cell r="W565">
            <v>16360</v>
          </cell>
          <cell r="X565" t="str">
            <v>R9-MID-COLUMBIA</v>
          </cell>
          <cell r="Y565" t="str">
            <v>MID COLUMBIA</v>
          </cell>
        </row>
        <row r="566">
          <cell r="B566" t="str">
            <v>PUGETSOUENE</v>
          </cell>
          <cell r="C566" t="str">
            <v>S</v>
          </cell>
          <cell r="D566">
            <v>36414</v>
          </cell>
          <cell r="E566">
            <v>230860.1</v>
          </cell>
          <cell r="F566" t="str">
            <v>EPMI-LT-NW</v>
          </cell>
          <cell r="G566" t="str">
            <v>95001154-2</v>
          </cell>
          <cell r="H566">
            <v>6</v>
          </cell>
          <cell r="I566">
            <v>22</v>
          </cell>
          <cell r="J566">
            <v>16</v>
          </cell>
          <cell r="K566">
            <v>0</v>
          </cell>
          <cell r="L566">
            <v>0</v>
          </cell>
          <cell r="M566">
            <v>0</v>
          </cell>
          <cell r="N566">
            <v>800</v>
          </cell>
          <cell r="O566">
            <v>800</v>
          </cell>
          <cell r="P566">
            <v>40.75</v>
          </cell>
          <cell r="V566">
            <v>32600</v>
          </cell>
          <cell r="W566">
            <v>32600</v>
          </cell>
          <cell r="X566" t="str">
            <v>R8-WSCC-N</v>
          </cell>
          <cell r="Y566" t="str">
            <v>COB N/S</v>
          </cell>
        </row>
        <row r="567">
          <cell r="B567" t="str">
            <v>PUGETSOUENE</v>
          </cell>
          <cell r="C567" t="str">
            <v>S</v>
          </cell>
          <cell r="D567">
            <v>36414</v>
          </cell>
          <cell r="E567">
            <v>237878.1</v>
          </cell>
          <cell r="F567" t="str">
            <v>EPMI-ST-NW</v>
          </cell>
          <cell r="G567" t="str">
            <v>95001154-2</v>
          </cell>
          <cell r="H567">
            <v>6</v>
          </cell>
          <cell r="I567">
            <v>22</v>
          </cell>
          <cell r="J567">
            <v>16</v>
          </cell>
          <cell r="K567">
            <v>0</v>
          </cell>
          <cell r="L567">
            <v>0</v>
          </cell>
          <cell r="M567">
            <v>0</v>
          </cell>
          <cell r="N567">
            <v>400</v>
          </cell>
          <cell r="O567">
            <v>400</v>
          </cell>
          <cell r="P567">
            <v>36.5</v>
          </cell>
          <cell r="V567">
            <v>14600</v>
          </cell>
          <cell r="W567">
            <v>14600</v>
          </cell>
          <cell r="X567" t="str">
            <v>R8-WSCC-N</v>
          </cell>
          <cell r="Y567" t="str">
            <v>COB N/S</v>
          </cell>
        </row>
        <row r="568">
          <cell r="B568" t="str">
            <v>PUGETSOUENE</v>
          </cell>
          <cell r="C568" t="str">
            <v>S</v>
          </cell>
          <cell r="D568">
            <v>36414</v>
          </cell>
          <cell r="E568">
            <v>242800.1</v>
          </cell>
          <cell r="F568" t="str">
            <v>EPMI-ST-CA</v>
          </cell>
          <cell r="G568" t="str">
            <v>95001154-2</v>
          </cell>
          <cell r="H568">
            <v>6</v>
          </cell>
          <cell r="I568">
            <v>7</v>
          </cell>
          <cell r="J568">
            <v>1</v>
          </cell>
          <cell r="K568">
            <v>0</v>
          </cell>
          <cell r="L568">
            <v>0</v>
          </cell>
          <cell r="M568">
            <v>0</v>
          </cell>
          <cell r="N568">
            <v>50</v>
          </cell>
          <cell r="O568">
            <v>50</v>
          </cell>
          <cell r="P568">
            <v>11.6400003433228</v>
          </cell>
          <cell r="V568">
            <v>582</v>
          </cell>
          <cell r="W568">
            <v>582</v>
          </cell>
          <cell r="X568" t="str">
            <v>R8-WSCC-N</v>
          </cell>
          <cell r="Y568" t="str">
            <v>NOB</v>
          </cell>
        </row>
        <row r="569">
          <cell r="B569" t="str">
            <v>PUGETSOUENE</v>
          </cell>
          <cell r="C569" t="str">
            <v>S</v>
          </cell>
          <cell r="D569">
            <v>36415</v>
          </cell>
          <cell r="E569">
            <v>226151.1</v>
          </cell>
          <cell r="F569" t="str">
            <v>EPMI-LT-NW</v>
          </cell>
          <cell r="G569" t="str">
            <v>95001154-2</v>
          </cell>
          <cell r="H569">
            <v>0</v>
          </cell>
          <cell r="I569">
            <v>24</v>
          </cell>
          <cell r="J569">
            <v>24</v>
          </cell>
          <cell r="K569">
            <v>0</v>
          </cell>
          <cell r="L569">
            <v>0</v>
          </cell>
          <cell r="M569">
            <v>0</v>
          </cell>
          <cell r="N569">
            <v>600</v>
          </cell>
          <cell r="O569">
            <v>600</v>
          </cell>
          <cell r="P569">
            <v>25</v>
          </cell>
          <cell r="V569">
            <v>15000</v>
          </cell>
          <cell r="W569">
            <v>15000</v>
          </cell>
          <cell r="X569" t="str">
            <v>R9-MID-COLUMBIA</v>
          </cell>
          <cell r="Y569" t="str">
            <v>MID COLUMBIA</v>
          </cell>
        </row>
        <row r="570">
          <cell r="B570" t="str">
            <v>PUGETSOUENE</v>
          </cell>
          <cell r="C570" t="str">
            <v>S</v>
          </cell>
          <cell r="D570">
            <v>36416</v>
          </cell>
          <cell r="E570">
            <v>226151.1</v>
          </cell>
          <cell r="F570" t="str">
            <v>EPMI-LT-NW</v>
          </cell>
          <cell r="G570" t="str">
            <v>95001154-2</v>
          </cell>
          <cell r="H570">
            <v>0</v>
          </cell>
          <cell r="I570">
            <v>6</v>
          </cell>
          <cell r="J570">
            <v>6</v>
          </cell>
          <cell r="K570">
            <v>0</v>
          </cell>
          <cell r="L570">
            <v>0</v>
          </cell>
          <cell r="M570">
            <v>0</v>
          </cell>
          <cell r="N570">
            <v>150</v>
          </cell>
          <cell r="O570">
            <v>150</v>
          </cell>
          <cell r="P570">
            <v>25</v>
          </cell>
          <cell r="V570">
            <v>3750</v>
          </cell>
          <cell r="W570">
            <v>3750</v>
          </cell>
          <cell r="X570" t="str">
            <v>R9-MID-COLUMBIA</v>
          </cell>
          <cell r="Y570" t="str">
            <v>MID COLUMBIA</v>
          </cell>
        </row>
        <row r="571">
          <cell r="B571" t="str">
            <v>PUGETSOUENE</v>
          </cell>
          <cell r="C571" t="str">
            <v>S</v>
          </cell>
          <cell r="D571">
            <v>36416</v>
          </cell>
          <cell r="E571">
            <v>226151.1</v>
          </cell>
          <cell r="F571" t="str">
            <v>EPMI-LT-NW</v>
          </cell>
          <cell r="G571" t="str">
            <v>95001154-2</v>
          </cell>
          <cell r="H571">
            <v>22</v>
          </cell>
          <cell r="I571">
            <v>24</v>
          </cell>
          <cell r="J571">
            <v>2</v>
          </cell>
          <cell r="K571">
            <v>0</v>
          </cell>
          <cell r="L571">
            <v>0</v>
          </cell>
          <cell r="M571">
            <v>0</v>
          </cell>
          <cell r="N571">
            <v>50</v>
          </cell>
          <cell r="O571">
            <v>50</v>
          </cell>
          <cell r="P571">
            <v>25</v>
          </cell>
          <cell r="V571">
            <v>1250</v>
          </cell>
          <cell r="W571">
            <v>1250</v>
          </cell>
          <cell r="X571" t="str">
            <v>R9-MID-COLUMBIA</v>
          </cell>
          <cell r="Y571" t="str">
            <v>MID COLUMBIA</v>
          </cell>
        </row>
        <row r="572">
          <cell r="B572" t="str">
            <v>PUGETSOUENE</v>
          </cell>
          <cell r="C572" t="str">
            <v>S</v>
          </cell>
          <cell r="D572">
            <v>36416</v>
          </cell>
          <cell r="E572">
            <v>226205.1</v>
          </cell>
          <cell r="F572" t="str">
            <v>EPMI-LT-NW</v>
          </cell>
          <cell r="G572" t="str">
            <v>95001154-2</v>
          </cell>
          <cell r="H572">
            <v>6</v>
          </cell>
          <cell r="I572">
            <v>22</v>
          </cell>
          <cell r="J572">
            <v>16</v>
          </cell>
          <cell r="K572">
            <v>0</v>
          </cell>
          <cell r="L572">
            <v>0</v>
          </cell>
          <cell r="M572">
            <v>0</v>
          </cell>
          <cell r="N572">
            <v>400</v>
          </cell>
          <cell r="O572">
            <v>400</v>
          </cell>
          <cell r="P572">
            <v>40.9</v>
          </cell>
          <cell r="V572">
            <v>16360</v>
          </cell>
          <cell r="W572">
            <v>16360</v>
          </cell>
          <cell r="X572" t="str">
            <v>R9-MID-COLUMBIA</v>
          </cell>
          <cell r="Y572" t="str">
            <v>MID COLUMBIA</v>
          </cell>
        </row>
        <row r="573">
          <cell r="B573" t="str">
            <v>PUGETSOUENE</v>
          </cell>
          <cell r="C573" t="str">
            <v>S</v>
          </cell>
          <cell r="D573">
            <v>36416</v>
          </cell>
          <cell r="E573">
            <v>230860.1</v>
          </cell>
          <cell r="F573" t="str">
            <v>EPMI-LT-NW</v>
          </cell>
          <cell r="G573" t="str">
            <v>95001154-2</v>
          </cell>
          <cell r="H573">
            <v>6</v>
          </cell>
          <cell r="I573">
            <v>22</v>
          </cell>
          <cell r="J573">
            <v>16</v>
          </cell>
          <cell r="K573">
            <v>0</v>
          </cell>
          <cell r="L573">
            <v>0</v>
          </cell>
          <cell r="M573">
            <v>0</v>
          </cell>
          <cell r="N573">
            <v>800</v>
          </cell>
          <cell r="O573">
            <v>800</v>
          </cell>
          <cell r="P573">
            <v>40.75</v>
          </cell>
          <cell r="V573">
            <v>32600</v>
          </cell>
          <cell r="W573">
            <v>32600</v>
          </cell>
          <cell r="X573" t="str">
            <v>R8-WSCC-N</v>
          </cell>
          <cell r="Y573" t="str">
            <v>COB N/S</v>
          </cell>
        </row>
        <row r="574">
          <cell r="B574" t="str">
            <v>PUGETSOUENE</v>
          </cell>
          <cell r="C574" t="str">
            <v>S</v>
          </cell>
          <cell r="D574">
            <v>36416</v>
          </cell>
          <cell r="E574">
            <v>237878.1</v>
          </cell>
          <cell r="F574" t="str">
            <v>EPMI-ST-NW</v>
          </cell>
          <cell r="G574" t="str">
            <v>95001154-2</v>
          </cell>
          <cell r="H574">
            <v>6</v>
          </cell>
          <cell r="I574">
            <v>22</v>
          </cell>
          <cell r="J574">
            <v>16</v>
          </cell>
          <cell r="K574">
            <v>0</v>
          </cell>
          <cell r="L574">
            <v>0</v>
          </cell>
          <cell r="M574">
            <v>0</v>
          </cell>
          <cell r="N574">
            <v>400</v>
          </cell>
          <cell r="O574">
            <v>400</v>
          </cell>
          <cell r="P574">
            <v>36.5</v>
          </cell>
          <cell r="V574">
            <v>14600</v>
          </cell>
          <cell r="W574">
            <v>14600</v>
          </cell>
          <cell r="X574" t="str">
            <v>R8-WSCC-N</v>
          </cell>
          <cell r="Y574" t="str">
            <v>COB N/S</v>
          </cell>
        </row>
        <row r="575">
          <cell r="B575" t="str">
            <v>PUGETSOUENE</v>
          </cell>
          <cell r="C575" t="str">
            <v>S</v>
          </cell>
          <cell r="D575">
            <v>36416</v>
          </cell>
          <cell r="E575">
            <v>242872.1</v>
          </cell>
          <cell r="F575" t="str">
            <v>EPMI-ST-CA</v>
          </cell>
          <cell r="G575" t="str">
            <v>95001154-2</v>
          </cell>
          <cell r="H575">
            <v>6</v>
          </cell>
          <cell r="I575">
            <v>7</v>
          </cell>
          <cell r="J575">
            <v>1</v>
          </cell>
          <cell r="K575">
            <v>0</v>
          </cell>
          <cell r="L575">
            <v>0</v>
          </cell>
          <cell r="M575">
            <v>0</v>
          </cell>
          <cell r="N575">
            <v>150</v>
          </cell>
          <cell r="O575">
            <v>150</v>
          </cell>
          <cell r="P575">
            <v>21.2399997711182</v>
          </cell>
          <cell r="V575">
            <v>3186</v>
          </cell>
          <cell r="W575">
            <v>3186</v>
          </cell>
          <cell r="X575" t="str">
            <v>R8-WSCC-N</v>
          </cell>
          <cell r="Y575" t="str">
            <v>NOB</v>
          </cell>
        </row>
        <row r="576">
          <cell r="B576" t="str">
            <v>PUGETSOUENE</v>
          </cell>
          <cell r="C576" t="str">
            <v>S</v>
          </cell>
          <cell r="D576">
            <v>36416</v>
          </cell>
          <cell r="E576">
            <v>242872.1</v>
          </cell>
          <cell r="F576" t="str">
            <v>EPMI-ST-CA</v>
          </cell>
          <cell r="G576" t="str">
            <v>95001154-2</v>
          </cell>
          <cell r="H576">
            <v>7</v>
          </cell>
          <cell r="I576">
            <v>8</v>
          </cell>
          <cell r="J576">
            <v>1</v>
          </cell>
          <cell r="K576">
            <v>0</v>
          </cell>
          <cell r="L576">
            <v>0</v>
          </cell>
          <cell r="M576">
            <v>0</v>
          </cell>
          <cell r="N576">
            <v>200</v>
          </cell>
          <cell r="O576">
            <v>200</v>
          </cell>
          <cell r="P576">
            <v>25.2399997711182</v>
          </cell>
          <cell r="V576">
            <v>5048</v>
          </cell>
          <cell r="W576">
            <v>5048</v>
          </cell>
          <cell r="X576" t="str">
            <v>R8-WSCC-N</v>
          </cell>
          <cell r="Y576" t="str">
            <v>NOB</v>
          </cell>
        </row>
        <row r="577">
          <cell r="B577" t="str">
            <v>PUGETSOUENE</v>
          </cell>
          <cell r="C577" t="str">
            <v>S</v>
          </cell>
          <cell r="D577">
            <v>36417</v>
          </cell>
          <cell r="E577">
            <v>226151.1</v>
          </cell>
          <cell r="F577" t="str">
            <v>EPMI-LT-NW</v>
          </cell>
          <cell r="G577" t="str">
            <v>95001154-2</v>
          </cell>
          <cell r="H577">
            <v>0</v>
          </cell>
          <cell r="I577">
            <v>6</v>
          </cell>
          <cell r="J577">
            <v>6</v>
          </cell>
          <cell r="K577">
            <v>0</v>
          </cell>
          <cell r="L577">
            <v>0</v>
          </cell>
          <cell r="M577">
            <v>0</v>
          </cell>
          <cell r="N577">
            <v>150</v>
          </cell>
          <cell r="O577">
            <v>150</v>
          </cell>
          <cell r="P577">
            <v>25</v>
          </cell>
          <cell r="V577">
            <v>3750</v>
          </cell>
          <cell r="W577">
            <v>3750</v>
          </cell>
          <cell r="X577" t="str">
            <v>R9-MID-COLUMBIA</v>
          </cell>
          <cell r="Y577" t="str">
            <v>MID COLUMBIA</v>
          </cell>
        </row>
        <row r="578">
          <cell r="B578" t="str">
            <v>PUGETSOUENE</v>
          </cell>
          <cell r="C578" t="str">
            <v>S</v>
          </cell>
          <cell r="D578">
            <v>36417</v>
          </cell>
          <cell r="E578">
            <v>226151.1</v>
          </cell>
          <cell r="F578" t="str">
            <v>EPMI-LT-NW</v>
          </cell>
          <cell r="G578" t="str">
            <v>95001154-2</v>
          </cell>
          <cell r="H578">
            <v>22</v>
          </cell>
          <cell r="I578">
            <v>24</v>
          </cell>
          <cell r="J578">
            <v>2</v>
          </cell>
          <cell r="K578">
            <v>0</v>
          </cell>
          <cell r="L578">
            <v>0</v>
          </cell>
          <cell r="M578">
            <v>0</v>
          </cell>
          <cell r="N578">
            <v>50</v>
          </cell>
          <cell r="O578">
            <v>50</v>
          </cell>
          <cell r="P578">
            <v>25</v>
          </cell>
          <cell r="V578">
            <v>1250</v>
          </cell>
          <cell r="W578">
            <v>1250</v>
          </cell>
          <cell r="X578" t="str">
            <v>R9-MID-COLUMBIA</v>
          </cell>
          <cell r="Y578" t="str">
            <v>MID COLUMBIA</v>
          </cell>
        </row>
        <row r="579">
          <cell r="B579" t="str">
            <v>PUGETSOUENE</v>
          </cell>
          <cell r="C579" t="str">
            <v>S</v>
          </cell>
          <cell r="D579">
            <v>36417</v>
          </cell>
          <cell r="E579">
            <v>226205.1</v>
          </cell>
          <cell r="F579" t="str">
            <v>EPMI-LT-NW</v>
          </cell>
          <cell r="G579" t="str">
            <v>95001154-2</v>
          </cell>
          <cell r="H579">
            <v>6</v>
          </cell>
          <cell r="I579">
            <v>22</v>
          </cell>
          <cell r="J579">
            <v>16</v>
          </cell>
          <cell r="K579">
            <v>0</v>
          </cell>
          <cell r="L579">
            <v>0</v>
          </cell>
          <cell r="M579">
            <v>0</v>
          </cell>
          <cell r="N579">
            <v>400</v>
          </cell>
          <cell r="O579">
            <v>400</v>
          </cell>
          <cell r="P579">
            <v>40.9</v>
          </cell>
          <cell r="V579">
            <v>16360</v>
          </cell>
          <cell r="W579">
            <v>16360</v>
          </cell>
          <cell r="X579" t="str">
            <v>R9-MID-COLUMBIA</v>
          </cell>
          <cell r="Y579" t="str">
            <v>MID COLUMBIA</v>
          </cell>
        </row>
        <row r="580">
          <cell r="B580" t="str">
            <v>PUGETSOUENE</v>
          </cell>
          <cell r="C580" t="str">
            <v>S</v>
          </cell>
          <cell r="D580">
            <v>36417</v>
          </cell>
          <cell r="E580">
            <v>230860.1</v>
          </cell>
          <cell r="F580" t="str">
            <v>EPMI-LT-NW</v>
          </cell>
          <cell r="G580" t="str">
            <v>95001154-2</v>
          </cell>
          <cell r="H580">
            <v>6</v>
          </cell>
          <cell r="I580">
            <v>22</v>
          </cell>
          <cell r="J580">
            <v>16</v>
          </cell>
          <cell r="K580">
            <v>0</v>
          </cell>
          <cell r="L580">
            <v>0</v>
          </cell>
          <cell r="M580">
            <v>0</v>
          </cell>
          <cell r="N580">
            <v>800</v>
          </cell>
          <cell r="O580">
            <v>800</v>
          </cell>
          <cell r="P580">
            <v>40.75</v>
          </cell>
          <cell r="V580">
            <v>32600</v>
          </cell>
          <cell r="W580">
            <v>32600</v>
          </cell>
          <cell r="X580" t="str">
            <v>R8-WSCC-N</v>
          </cell>
          <cell r="Y580" t="str">
            <v>COB N/S</v>
          </cell>
        </row>
        <row r="581">
          <cell r="B581" t="str">
            <v>PUGETSOUENE</v>
          </cell>
          <cell r="C581" t="str">
            <v>S</v>
          </cell>
          <cell r="D581">
            <v>36417</v>
          </cell>
          <cell r="E581">
            <v>237878.1</v>
          </cell>
          <cell r="F581" t="str">
            <v>EPMI-ST-NW</v>
          </cell>
          <cell r="G581" t="str">
            <v>95001154-2</v>
          </cell>
          <cell r="H581">
            <v>6</v>
          </cell>
          <cell r="I581">
            <v>22</v>
          </cell>
          <cell r="J581">
            <v>16</v>
          </cell>
          <cell r="K581">
            <v>0</v>
          </cell>
          <cell r="L581">
            <v>0</v>
          </cell>
          <cell r="M581">
            <v>0</v>
          </cell>
          <cell r="N581">
            <v>400</v>
          </cell>
          <cell r="O581">
            <v>400</v>
          </cell>
          <cell r="P581">
            <v>36.5</v>
          </cell>
          <cell r="V581">
            <v>14600</v>
          </cell>
          <cell r="W581">
            <v>14600</v>
          </cell>
          <cell r="X581" t="str">
            <v>R8-WSCC-N</v>
          </cell>
          <cell r="Y581" t="str">
            <v>COB N/S</v>
          </cell>
        </row>
        <row r="582">
          <cell r="B582" t="str">
            <v>PUGETSOUENE</v>
          </cell>
          <cell r="C582" t="str">
            <v>S</v>
          </cell>
          <cell r="D582">
            <v>36417</v>
          </cell>
          <cell r="E582">
            <v>243215.1</v>
          </cell>
          <cell r="F582" t="str">
            <v>EPMI-ST-CA</v>
          </cell>
          <cell r="G582" t="str">
            <v>95001154-2</v>
          </cell>
          <cell r="H582">
            <v>6</v>
          </cell>
          <cell r="I582">
            <v>7</v>
          </cell>
          <cell r="J582">
            <v>1</v>
          </cell>
          <cell r="K582">
            <v>0</v>
          </cell>
          <cell r="L582">
            <v>0</v>
          </cell>
          <cell r="M582">
            <v>0</v>
          </cell>
          <cell r="N582">
            <v>100</v>
          </cell>
          <cell r="O582">
            <v>100</v>
          </cell>
          <cell r="P582">
            <v>23.430000305175799</v>
          </cell>
          <cell r="V582">
            <v>2343</v>
          </cell>
          <cell r="W582">
            <v>2343</v>
          </cell>
          <cell r="X582" t="str">
            <v>R8-WSCC-N</v>
          </cell>
          <cell r="Y582" t="str">
            <v>NOB</v>
          </cell>
        </row>
        <row r="583">
          <cell r="B583" t="str">
            <v>PUGETSOUENE</v>
          </cell>
          <cell r="C583" t="str">
            <v>S</v>
          </cell>
          <cell r="D583">
            <v>36418</v>
          </cell>
          <cell r="E583">
            <v>226151.1</v>
          </cell>
          <cell r="F583" t="str">
            <v>EPMI-LT-NW</v>
          </cell>
          <cell r="G583" t="str">
            <v>95001154-2</v>
          </cell>
          <cell r="H583">
            <v>0</v>
          </cell>
          <cell r="I583">
            <v>6</v>
          </cell>
          <cell r="J583">
            <v>6</v>
          </cell>
          <cell r="K583">
            <v>0</v>
          </cell>
          <cell r="L583">
            <v>0</v>
          </cell>
          <cell r="M583">
            <v>0</v>
          </cell>
          <cell r="N583">
            <v>150</v>
          </cell>
          <cell r="O583">
            <v>150</v>
          </cell>
          <cell r="P583">
            <v>25</v>
          </cell>
          <cell r="V583">
            <v>3750</v>
          </cell>
          <cell r="W583">
            <v>3750</v>
          </cell>
          <cell r="X583" t="str">
            <v>R9-MID-COLUMBIA</v>
          </cell>
          <cell r="Y583" t="str">
            <v>MID COLUMBIA</v>
          </cell>
        </row>
        <row r="584">
          <cell r="B584" t="str">
            <v>PUGETSOUENE</v>
          </cell>
          <cell r="C584" t="str">
            <v>S</v>
          </cell>
          <cell r="D584">
            <v>36418</v>
          </cell>
          <cell r="E584">
            <v>226151.1</v>
          </cell>
          <cell r="F584" t="str">
            <v>EPMI-LT-NW</v>
          </cell>
          <cell r="G584" t="str">
            <v>95001154-2</v>
          </cell>
          <cell r="H584">
            <v>22</v>
          </cell>
          <cell r="I584">
            <v>24</v>
          </cell>
          <cell r="J584">
            <v>2</v>
          </cell>
          <cell r="K584">
            <v>0</v>
          </cell>
          <cell r="L584">
            <v>0</v>
          </cell>
          <cell r="M584">
            <v>0</v>
          </cell>
          <cell r="N584">
            <v>50</v>
          </cell>
          <cell r="O584">
            <v>50</v>
          </cell>
          <cell r="P584">
            <v>25</v>
          </cell>
          <cell r="V584">
            <v>1250</v>
          </cell>
          <cell r="W584">
            <v>1250</v>
          </cell>
          <cell r="X584" t="str">
            <v>R9-MID-COLUMBIA</v>
          </cell>
          <cell r="Y584" t="str">
            <v>MID COLUMBIA</v>
          </cell>
        </row>
        <row r="585">
          <cell r="B585" t="str">
            <v>PUGETSOUENE</v>
          </cell>
          <cell r="C585" t="str">
            <v>S</v>
          </cell>
          <cell r="D585">
            <v>36418</v>
          </cell>
          <cell r="E585">
            <v>226205.1</v>
          </cell>
          <cell r="F585" t="str">
            <v>EPMI-LT-NW</v>
          </cell>
          <cell r="G585" t="str">
            <v>95001154-2</v>
          </cell>
          <cell r="H585">
            <v>6</v>
          </cell>
          <cell r="I585">
            <v>22</v>
          </cell>
          <cell r="J585">
            <v>16</v>
          </cell>
          <cell r="K585">
            <v>0</v>
          </cell>
          <cell r="L585">
            <v>0</v>
          </cell>
          <cell r="M585">
            <v>0</v>
          </cell>
          <cell r="N585">
            <v>400</v>
          </cell>
          <cell r="O585">
            <v>400</v>
          </cell>
          <cell r="P585">
            <v>40.9</v>
          </cell>
          <cell r="V585">
            <v>16360</v>
          </cell>
          <cell r="W585">
            <v>16360</v>
          </cell>
          <cell r="X585" t="str">
            <v>R9-MID-COLUMBIA</v>
          </cell>
          <cell r="Y585" t="str">
            <v>MID COLUMBIA</v>
          </cell>
        </row>
        <row r="586">
          <cell r="B586" t="str">
            <v>PUGETSOUENE</v>
          </cell>
          <cell r="C586" t="str">
            <v>S</v>
          </cell>
          <cell r="D586">
            <v>36418</v>
          </cell>
          <cell r="E586">
            <v>230860.1</v>
          </cell>
          <cell r="F586" t="str">
            <v>EPMI-LT-NW</v>
          </cell>
          <cell r="G586" t="str">
            <v>95001154-2</v>
          </cell>
          <cell r="H586">
            <v>6</v>
          </cell>
          <cell r="I586">
            <v>22</v>
          </cell>
          <cell r="J586">
            <v>16</v>
          </cell>
          <cell r="K586">
            <v>0</v>
          </cell>
          <cell r="L586">
            <v>0</v>
          </cell>
          <cell r="M586">
            <v>0</v>
          </cell>
          <cell r="N586">
            <v>800</v>
          </cell>
          <cell r="O586">
            <v>800</v>
          </cell>
          <cell r="P586">
            <v>40.75</v>
          </cell>
          <cell r="V586">
            <v>32600</v>
          </cell>
          <cell r="W586">
            <v>32600</v>
          </cell>
          <cell r="X586" t="str">
            <v>R8-WSCC-N</v>
          </cell>
          <cell r="Y586" t="str">
            <v>COB N/S</v>
          </cell>
        </row>
        <row r="587">
          <cell r="B587" t="str">
            <v>PUGETSOUENE</v>
          </cell>
          <cell r="C587" t="str">
            <v>S</v>
          </cell>
          <cell r="D587">
            <v>36418</v>
          </cell>
          <cell r="E587">
            <v>237878.1</v>
          </cell>
          <cell r="F587" t="str">
            <v>EPMI-ST-NW</v>
          </cell>
          <cell r="G587" t="str">
            <v>95001154-2</v>
          </cell>
          <cell r="H587">
            <v>6</v>
          </cell>
          <cell r="I587">
            <v>22</v>
          </cell>
          <cell r="J587">
            <v>16</v>
          </cell>
          <cell r="K587">
            <v>0</v>
          </cell>
          <cell r="L587">
            <v>0</v>
          </cell>
          <cell r="M587">
            <v>0</v>
          </cell>
          <cell r="N587">
            <v>400</v>
          </cell>
          <cell r="O587">
            <v>400</v>
          </cell>
          <cell r="P587">
            <v>36.5</v>
          </cell>
          <cell r="V587">
            <v>14600</v>
          </cell>
          <cell r="W587">
            <v>14600</v>
          </cell>
          <cell r="X587" t="str">
            <v>R8-WSCC-N</v>
          </cell>
          <cell r="Y587" t="str">
            <v>COB N/S</v>
          </cell>
        </row>
        <row r="588">
          <cell r="B588" t="str">
            <v>PUGETSOUENE</v>
          </cell>
          <cell r="C588" t="str">
            <v>S</v>
          </cell>
          <cell r="D588">
            <v>36418</v>
          </cell>
          <cell r="E588">
            <v>243575.1</v>
          </cell>
          <cell r="F588" t="str">
            <v>EPMI-ST-CA</v>
          </cell>
          <cell r="G588" t="str">
            <v>95001154-2</v>
          </cell>
          <cell r="H588">
            <v>1</v>
          </cell>
          <cell r="I588">
            <v>2</v>
          </cell>
          <cell r="J588">
            <v>1</v>
          </cell>
          <cell r="K588">
            <v>0</v>
          </cell>
          <cell r="L588">
            <v>0</v>
          </cell>
          <cell r="M588">
            <v>0</v>
          </cell>
          <cell r="N588">
            <v>100</v>
          </cell>
          <cell r="O588">
            <v>100</v>
          </cell>
          <cell r="P588">
            <v>13.4099998474121</v>
          </cell>
          <cell r="V588">
            <v>1341</v>
          </cell>
          <cell r="W588">
            <v>1341</v>
          </cell>
          <cell r="X588" t="str">
            <v>R8-WSCC-N</v>
          </cell>
          <cell r="Y588" t="str">
            <v>NOB</v>
          </cell>
        </row>
        <row r="589">
          <cell r="B589" t="str">
            <v>PUGETSOUENE</v>
          </cell>
          <cell r="C589" t="str">
            <v>S</v>
          </cell>
          <cell r="D589">
            <v>36418</v>
          </cell>
          <cell r="E589">
            <v>243575.1</v>
          </cell>
          <cell r="F589" t="str">
            <v>EPMI-ST-CA</v>
          </cell>
          <cell r="G589" t="str">
            <v>95001154-2</v>
          </cell>
          <cell r="H589">
            <v>5</v>
          </cell>
          <cell r="I589">
            <v>6</v>
          </cell>
          <cell r="J589">
            <v>1</v>
          </cell>
          <cell r="K589">
            <v>0</v>
          </cell>
          <cell r="L589">
            <v>0</v>
          </cell>
          <cell r="M589">
            <v>0</v>
          </cell>
          <cell r="N589">
            <v>200</v>
          </cell>
          <cell r="O589">
            <v>200</v>
          </cell>
          <cell r="P589">
            <v>18.209999084472699</v>
          </cell>
          <cell r="V589">
            <v>3642</v>
          </cell>
          <cell r="W589">
            <v>3642</v>
          </cell>
          <cell r="X589" t="str">
            <v>R8-WSCC-N</v>
          </cell>
          <cell r="Y589" t="str">
            <v>NOB</v>
          </cell>
        </row>
        <row r="590">
          <cell r="B590" t="str">
            <v>PUGETSOUENE</v>
          </cell>
          <cell r="C590" t="str">
            <v>S</v>
          </cell>
          <cell r="D590">
            <v>36418</v>
          </cell>
          <cell r="E590">
            <v>243575.1</v>
          </cell>
          <cell r="F590" t="str">
            <v>EPMI-ST-CA</v>
          </cell>
          <cell r="G590" t="str">
            <v>95001154-2</v>
          </cell>
          <cell r="H590">
            <v>6</v>
          </cell>
          <cell r="I590">
            <v>7</v>
          </cell>
          <cell r="J590">
            <v>1</v>
          </cell>
          <cell r="K590">
            <v>0</v>
          </cell>
          <cell r="L590">
            <v>0</v>
          </cell>
          <cell r="M590">
            <v>0</v>
          </cell>
          <cell r="N590">
            <v>70</v>
          </cell>
          <cell r="O590">
            <v>70</v>
          </cell>
          <cell r="P590">
            <v>25.430000305175799</v>
          </cell>
          <cell r="V590">
            <v>1780.1</v>
          </cell>
          <cell r="W590">
            <v>1780.1</v>
          </cell>
          <cell r="X590" t="str">
            <v>R8-WSCC-N</v>
          </cell>
          <cell r="Y590" t="str">
            <v>NOB</v>
          </cell>
        </row>
        <row r="591">
          <cell r="B591" t="str">
            <v>PUGETSOUENE</v>
          </cell>
          <cell r="C591" t="str">
            <v>S</v>
          </cell>
          <cell r="D591">
            <v>36418</v>
          </cell>
          <cell r="E591">
            <v>243575.1</v>
          </cell>
          <cell r="F591" t="str">
            <v>EPMI-ST-CA</v>
          </cell>
          <cell r="G591" t="str">
            <v>95001154-2</v>
          </cell>
          <cell r="H591">
            <v>22</v>
          </cell>
          <cell r="I591">
            <v>23</v>
          </cell>
          <cell r="J591">
            <v>1</v>
          </cell>
          <cell r="K591">
            <v>0</v>
          </cell>
          <cell r="L591">
            <v>0</v>
          </cell>
          <cell r="M591">
            <v>0</v>
          </cell>
          <cell r="N591">
            <v>100</v>
          </cell>
          <cell r="O591">
            <v>100</v>
          </cell>
          <cell r="P591">
            <v>25.180000305175799</v>
          </cell>
          <cell r="V591">
            <v>2518</v>
          </cell>
          <cell r="W591">
            <v>2518</v>
          </cell>
          <cell r="X591" t="str">
            <v>R8-WSCC-N</v>
          </cell>
          <cell r="Y591" t="str">
            <v>NOB</v>
          </cell>
        </row>
        <row r="592">
          <cell r="B592" t="str">
            <v>PUGETSOUENE</v>
          </cell>
          <cell r="C592" t="str">
            <v>S</v>
          </cell>
          <cell r="D592">
            <v>36419</v>
          </cell>
          <cell r="E592">
            <v>226151.1</v>
          </cell>
          <cell r="F592" t="str">
            <v>EPMI-LT-NW</v>
          </cell>
          <cell r="G592" t="str">
            <v>95001154-2</v>
          </cell>
          <cell r="H592">
            <v>0</v>
          </cell>
          <cell r="I592">
            <v>6</v>
          </cell>
          <cell r="J592">
            <v>6</v>
          </cell>
          <cell r="K592">
            <v>0</v>
          </cell>
          <cell r="L592">
            <v>0</v>
          </cell>
          <cell r="M592">
            <v>0</v>
          </cell>
          <cell r="N592">
            <v>150</v>
          </cell>
          <cell r="O592">
            <v>150</v>
          </cell>
          <cell r="P592">
            <v>25</v>
          </cell>
          <cell r="V592">
            <v>3750</v>
          </cell>
          <cell r="W592">
            <v>3750</v>
          </cell>
          <cell r="X592" t="str">
            <v>R9-MID-COLUMBIA</v>
          </cell>
          <cell r="Y592" t="str">
            <v>MID COLUMBIA</v>
          </cell>
        </row>
        <row r="593">
          <cell r="B593" t="str">
            <v>PUGETSOUENE</v>
          </cell>
          <cell r="C593" t="str">
            <v>S</v>
          </cell>
          <cell r="D593">
            <v>36419</v>
          </cell>
          <cell r="E593">
            <v>226151.1</v>
          </cell>
          <cell r="F593" t="str">
            <v>EPMI-LT-NW</v>
          </cell>
          <cell r="G593" t="str">
            <v>95001154-2</v>
          </cell>
          <cell r="H593">
            <v>22</v>
          </cell>
          <cell r="I593">
            <v>24</v>
          </cell>
          <cell r="J593">
            <v>2</v>
          </cell>
          <cell r="K593">
            <v>0</v>
          </cell>
          <cell r="L593">
            <v>0</v>
          </cell>
          <cell r="M593">
            <v>0</v>
          </cell>
          <cell r="N593">
            <v>50</v>
          </cell>
          <cell r="O593">
            <v>50</v>
          </cell>
          <cell r="P593">
            <v>25</v>
          </cell>
          <cell r="V593">
            <v>1250</v>
          </cell>
          <cell r="W593">
            <v>1250</v>
          </cell>
          <cell r="X593" t="str">
            <v>R9-MID-COLUMBIA</v>
          </cell>
          <cell r="Y593" t="str">
            <v>MID COLUMBIA</v>
          </cell>
        </row>
        <row r="594">
          <cell r="B594" t="str">
            <v>PUGETSOUENE</v>
          </cell>
          <cell r="C594" t="str">
            <v>S</v>
          </cell>
          <cell r="D594">
            <v>36419</v>
          </cell>
          <cell r="E594">
            <v>226205.1</v>
          </cell>
          <cell r="F594" t="str">
            <v>EPMI-LT-NW</v>
          </cell>
          <cell r="G594" t="str">
            <v>95001154-2</v>
          </cell>
          <cell r="H594">
            <v>6</v>
          </cell>
          <cell r="I594">
            <v>22</v>
          </cell>
          <cell r="J594">
            <v>16</v>
          </cell>
          <cell r="K594">
            <v>0</v>
          </cell>
          <cell r="L594">
            <v>0</v>
          </cell>
          <cell r="M594">
            <v>0</v>
          </cell>
          <cell r="N594">
            <v>400</v>
          </cell>
          <cell r="O594">
            <v>400</v>
          </cell>
          <cell r="P594">
            <v>40.9</v>
          </cell>
          <cell r="V594">
            <v>16360</v>
          </cell>
          <cell r="W594">
            <v>16360</v>
          </cell>
          <cell r="X594" t="str">
            <v>R9-MID-COLUMBIA</v>
          </cell>
          <cell r="Y594" t="str">
            <v>MID COLUMBIA</v>
          </cell>
        </row>
        <row r="595">
          <cell r="B595" t="str">
            <v>PUGETSOUENE</v>
          </cell>
          <cell r="C595" t="str">
            <v>S</v>
          </cell>
          <cell r="D595">
            <v>36419</v>
          </cell>
          <cell r="E595">
            <v>230860.1</v>
          </cell>
          <cell r="F595" t="str">
            <v>EPMI-LT-NW</v>
          </cell>
          <cell r="G595" t="str">
            <v>95001154-2</v>
          </cell>
          <cell r="H595">
            <v>6</v>
          </cell>
          <cell r="I595">
            <v>22</v>
          </cell>
          <cell r="J595">
            <v>16</v>
          </cell>
          <cell r="K595">
            <v>0</v>
          </cell>
          <cell r="L595">
            <v>0</v>
          </cell>
          <cell r="M595">
            <v>0</v>
          </cell>
          <cell r="N595">
            <v>800</v>
          </cell>
          <cell r="O595">
            <v>800</v>
          </cell>
          <cell r="P595">
            <v>40.75</v>
          </cell>
          <cell r="V595">
            <v>32600</v>
          </cell>
          <cell r="W595">
            <v>32600</v>
          </cell>
          <cell r="X595" t="str">
            <v>R8-WSCC-N</v>
          </cell>
          <cell r="Y595" t="str">
            <v>COB N/S</v>
          </cell>
        </row>
        <row r="596">
          <cell r="B596" t="str">
            <v>PUGETSOUENE</v>
          </cell>
          <cell r="C596" t="str">
            <v>S</v>
          </cell>
          <cell r="D596">
            <v>36419</v>
          </cell>
          <cell r="E596">
            <v>237878.1</v>
          </cell>
          <cell r="F596" t="str">
            <v>EPMI-ST-NW</v>
          </cell>
          <cell r="G596" t="str">
            <v>95001154-2</v>
          </cell>
          <cell r="H596">
            <v>6</v>
          </cell>
          <cell r="I596">
            <v>22</v>
          </cell>
          <cell r="J596">
            <v>16</v>
          </cell>
          <cell r="K596">
            <v>0</v>
          </cell>
          <cell r="L596">
            <v>0</v>
          </cell>
          <cell r="M596">
            <v>0</v>
          </cell>
          <cell r="N596">
            <v>400</v>
          </cell>
          <cell r="O596">
            <v>400</v>
          </cell>
          <cell r="P596">
            <v>36.5</v>
          </cell>
          <cell r="V596">
            <v>14600</v>
          </cell>
          <cell r="W596">
            <v>14600</v>
          </cell>
          <cell r="X596" t="str">
            <v>R8-WSCC-N</v>
          </cell>
          <cell r="Y596" t="str">
            <v>COB N/S</v>
          </cell>
        </row>
        <row r="597">
          <cell r="B597" t="str">
            <v>PUGETSOUENE</v>
          </cell>
          <cell r="C597" t="str">
            <v>S</v>
          </cell>
          <cell r="D597">
            <v>36419</v>
          </cell>
          <cell r="E597">
            <v>243935.1</v>
          </cell>
          <cell r="F597" t="str">
            <v>EPMI-ST-CA</v>
          </cell>
          <cell r="G597" t="str">
            <v>95001154-2</v>
          </cell>
          <cell r="H597">
            <v>3</v>
          </cell>
          <cell r="I597">
            <v>4</v>
          </cell>
          <cell r="J597">
            <v>1</v>
          </cell>
          <cell r="K597">
            <v>0</v>
          </cell>
          <cell r="L597">
            <v>0</v>
          </cell>
          <cell r="M597">
            <v>0</v>
          </cell>
          <cell r="N597">
            <v>100</v>
          </cell>
          <cell r="O597">
            <v>100</v>
          </cell>
          <cell r="P597">
            <v>8.3599996566772496</v>
          </cell>
          <cell r="V597">
            <v>836</v>
          </cell>
          <cell r="W597">
            <v>836</v>
          </cell>
          <cell r="X597" t="str">
            <v>R8-WSCC-N</v>
          </cell>
          <cell r="Y597" t="str">
            <v>NOB</v>
          </cell>
        </row>
        <row r="598">
          <cell r="B598" t="str">
            <v>PUGETSOUENE</v>
          </cell>
          <cell r="C598" t="str">
            <v>S</v>
          </cell>
          <cell r="D598">
            <v>36419</v>
          </cell>
          <cell r="E598">
            <v>243935.1</v>
          </cell>
          <cell r="F598" t="str">
            <v>EPMI-ST-CA</v>
          </cell>
          <cell r="G598" t="str">
            <v>95001154-2</v>
          </cell>
          <cell r="H598">
            <v>4</v>
          </cell>
          <cell r="I598">
            <v>5</v>
          </cell>
          <cell r="J598">
            <v>1</v>
          </cell>
          <cell r="K598">
            <v>0</v>
          </cell>
          <cell r="L598">
            <v>0</v>
          </cell>
          <cell r="M598">
            <v>0</v>
          </cell>
          <cell r="N598">
            <v>200</v>
          </cell>
          <cell r="O598">
            <v>200</v>
          </cell>
          <cell r="P598">
            <v>10.430000305175801</v>
          </cell>
          <cell r="V598">
            <v>2086</v>
          </cell>
          <cell r="W598">
            <v>2086</v>
          </cell>
          <cell r="X598" t="str">
            <v>R8-WSCC-N</v>
          </cell>
          <cell r="Y598" t="str">
            <v>NOB</v>
          </cell>
        </row>
        <row r="599">
          <cell r="B599" t="str">
            <v>PUGETSOUENE</v>
          </cell>
          <cell r="C599" t="str">
            <v>S</v>
          </cell>
          <cell r="D599">
            <v>36419</v>
          </cell>
          <cell r="E599">
            <v>243935.1</v>
          </cell>
          <cell r="F599" t="str">
            <v>EPMI-ST-CA</v>
          </cell>
          <cell r="G599" t="str">
            <v>95001154-2</v>
          </cell>
          <cell r="H599">
            <v>5</v>
          </cell>
          <cell r="I599">
            <v>6</v>
          </cell>
          <cell r="J599">
            <v>1</v>
          </cell>
          <cell r="K599">
            <v>0</v>
          </cell>
          <cell r="L599">
            <v>0</v>
          </cell>
          <cell r="M599">
            <v>0</v>
          </cell>
          <cell r="N599">
            <v>200</v>
          </cell>
          <cell r="O599">
            <v>200</v>
          </cell>
          <cell r="P599">
            <v>19.200000762939499</v>
          </cell>
          <cell r="V599">
            <v>3840</v>
          </cell>
          <cell r="W599">
            <v>3840</v>
          </cell>
          <cell r="X599" t="str">
            <v>R8-WSCC-N</v>
          </cell>
          <cell r="Y599" t="str">
            <v>NOB</v>
          </cell>
        </row>
        <row r="600">
          <cell r="B600" t="str">
            <v>PUGETSOUENE</v>
          </cell>
          <cell r="C600" t="str">
            <v>S</v>
          </cell>
          <cell r="D600">
            <v>36420</v>
          </cell>
          <cell r="E600">
            <v>226151.1</v>
          </cell>
          <cell r="F600" t="str">
            <v>EPMI-LT-NW</v>
          </cell>
          <cell r="G600" t="str">
            <v>95001154-2</v>
          </cell>
          <cell r="H600">
            <v>0</v>
          </cell>
          <cell r="I600">
            <v>6</v>
          </cell>
          <cell r="J600">
            <v>6</v>
          </cell>
          <cell r="K600">
            <v>0</v>
          </cell>
          <cell r="L600">
            <v>0</v>
          </cell>
          <cell r="M600">
            <v>0</v>
          </cell>
          <cell r="N600">
            <v>150</v>
          </cell>
          <cell r="O600">
            <v>150</v>
          </cell>
          <cell r="P600">
            <v>25</v>
          </cell>
          <cell r="V600">
            <v>3750</v>
          </cell>
          <cell r="W600">
            <v>3750</v>
          </cell>
          <cell r="X600" t="str">
            <v>R9-MID-COLUMBIA</v>
          </cell>
          <cell r="Y600" t="str">
            <v>MID COLUMBIA</v>
          </cell>
        </row>
        <row r="601">
          <cell r="B601" t="str">
            <v>PUGETSOUENE</v>
          </cell>
          <cell r="C601" t="str">
            <v>S</v>
          </cell>
          <cell r="D601">
            <v>36420</v>
          </cell>
          <cell r="E601">
            <v>226151.1</v>
          </cell>
          <cell r="F601" t="str">
            <v>EPMI-LT-NW</v>
          </cell>
          <cell r="G601" t="str">
            <v>95001154-2</v>
          </cell>
          <cell r="H601">
            <v>22</v>
          </cell>
          <cell r="I601">
            <v>24</v>
          </cell>
          <cell r="J601">
            <v>2</v>
          </cell>
          <cell r="K601">
            <v>0</v>
          </cell>
          <cell r="L601">
            <v>0</v>
          </cell>
          <cell r="M601">
            <v>0</v>
          </cell>
          <cell r="N601">
            <v>50</v>
          </cell>
          <cell r="O601">
            <v>50</v>
          </cell>
          <cell r="P601">
            <v>25</v>
          </cell>
          <cell r="V601">
            <v>1250</v>
          </cell>
          <cell r="W601">
            <v>1250</v>
          </cell>
          <cell r="X601" t="str">
            <v>R9-MID-COLUMBIA</v>
          </cell>
          <cell r="Y601" t="str">
            <v>MID COLUMBIA</v>
          </cell>
        </row>
        <row r="602">
          <cell r="B602" t="str">
            <v>PUGETSOUENE</v>
          </cell>
          <cell r="C602" t="str">
            <v>S</v>
          </cell>
          <cell r="D602">
            <v>36420</v>
          </cell>
          <cell r="E602">
            <v>226205.1</v>
          </cell>
          <cell r="F602" t="str">
            <v>EPMI-LT-NW</v>
          </cell>
          <cell r="G602" t="str">
            <v>95001154-2</v>
          </cell>
          <cell r="H602">
            <v>6</v>
          </cell>
          <cell r="I602">
            <v>22</v>
          </cell>
          <cell r="J602">
            <v>16</v>
          </cell>
          <cell r="K602">
            <v>0</v>
          </cell>
          <cell r="L602">
            <v>0</v>
          </cell>
          <cell r="M602">
            <v>0</v>
          </cell>
          <cell r="N602">
            <v>400</v>
          </cell>
          <cell r="O602">
            <v>400</v>
          </cell>
          <cell r="P602">
            <v>40.9</v>
          </cell>
          <cell r="V602">
            <v>16360</v>
          </cell>
          <cell r="W602">
            <v>16360</v>
          </cell>
          <cell r="X602" t="str">
            <v>R9-MID-COLUMBIA</v>
          </cell>
          <cell r="Y602" t="str">
            <v>MID COLUMBIA</v>
          </cell>
        </row>
        <row r="603">
          <cell r="B603" t="str">
            <v>PUGETSOUENE</v>
          </cell>
          <cell r="C603" t="str">
            <v>S</v>
          </cell>
          <cell r="D603">
            <v>36420</v>
          </cell>
          <cell r="E603">
            <v>230860.1</v>
          </cell>
          <cell r="F603" t="str">
            <v>EPMI-LT-NW</v>
          </cell>
          <cell r="G603" t="str">
            <v>95001154-2</v>
          </cell>
          <cell r="H603">
            <v>6</v>
          </cell>
          <cell r="I603">
            <v>22</v>
          </cell>
          <cell r="J603">
            <v>16</v>
          </cell>
          <cell r="K603">
            <v>0</v>
          </cell>
          <cell r="L603">
            <v>0</v>
          </cell>
          <cell r="M603">
            <v>0</v>
          </cell>
          <cell r="N603">
            <v>800</v>
          </cell>
          <cell r="O603">
            <v>800</v>
          </cell>
          <cell r="P603">
            <v>40.75</v>
          </cell>
          <cell r="V603">
            <v>32600</v>
          </cell>
          <cell r="W603">
            <v>32600</v>
          </cell>
          <cell r="X603" t="str">
            <v>R8-WSCC-N</v>
          </cell>
          <cell r="Y603" t="str">
            <v>COB N/S</v>
          </cell>
        </row>
        <row r="604">
          <cell r="B604" t="str">
            <v>PUGETSOUENE</v>
          </cell>
          <cell r="C604" t="str">
            <v>S</v>
          </cell>
          <cell r="D604">
            <v>36420</v>
          </cell>
          <cell r="E604">
            <v>237878.1</v>
          </cell>
          <cell r="F604" t="str">
            <v>EPMI-ST-NW</v>
          </cell>
          <cell r="G604" t="str">
            <v>95001154-2</v>
          </cell>
          <cell r="H604">
            <v>6</v>
          </cell>
          <cell r="I604">
            <v>22</v>
          </cell>
          <cell r="J604">
            <v>16</v>
          </cell>
          <cell r="K604">
            <v>0</v>
          </cell>
          <cell r="L604">
            <v>0</v>
          </cell>
          <cell r="M604">
            <v>0</v>
          </cell>
          <cell r="N604">
            <v>400</v>
          </cell>
          <cell r="O604">
            <v>400</v>
          </cell>
          <cell r="P604">
            <v>36.5</v>
          </cell>
          <cell r="V604">
            <v>14600</v>
          </cell>
          <cell r="W604">
            <v>14600</v>
          </cell>
          <cell r="X604" t="str">
            <v>R8-WSCC-N</v>
          </cell>
          <cell r="Y604" t="str">
            <v>COB N/S</v>
          </cell>
        </row>
        <row r="605">
          <cell r="B605" t="str">
            <v>PUGETSOUENE</v>
          </cell>
          <cell r="C605" t="str">
            <v>S</v>
          </cell>
          <cell r="D605">
            <v>36420</v>
          </cell>
          <cell r="E605">
            <v>244260.1</v>
          </cell>
          <cell r="F605" t="str">
            <v>EPMI-ST-CA</v>
          </cell>
          <cell r="G605" t="str">
            <v>95001154-2</v>
          </cell>
          <cell r="H605">
            <v>0</v>
          </cell>
          <cell r="I605">
            <v>1</v>
          </cell>
          <cell r="J605">
            <v>1</v>
          </cell>
          <cell r="K605">
            <v>0</v>
          </cell>
          <cell r="L605">
            <v>0</v>
          </cell>
          <cell r="M605">
            <v>0</v>
          </cell>
          <cell r="N605">
            <v>100</v>
          </cell>
          <cell r="O605">
            <v>100</v>
          </cell>
          <cell r="P605">
            <v>9.9</v>
          </cell>
          <cell r="V605">
            <v>990</v>
          </cell>
          <cell r="W605">
            <v>990</v>
          </cell>
          <cell r="X605" t="str">
            <v>R8-WSCC-N</v>
          </cell>
          <cell r="Y605" t="str">
            <v>NOB</v>
          </cell>
        </row>
        <row r="606">
          <cell r="B606" t="str">
            <v>PUGETSOUENE</v>
          </cell>
          <cell r="C606" t="str">
            <v>S</v>
          </cell>
          <cell r="D606">
            <v>36420</v>
          </cell>
          <cell r="E606">
            <v>244260.1</v>
          </cell>
          <cell r="F606" t="str">
            <v>EPMI-ST-CA</v>
          </cell>
          <cell r="G606" t="str">
            <v>95001154-2</v>
          </cell>
          <cell r="H606">
            <v>1</v>
          </cell>
          <cell r="I606">
            <v>2</v>
          </cell>
          <cell r="J606">
            <v>1</v>
          </cell>
          <cell r="K606">
            <v>0</v>
          </cell>
          <cell r="L606">
            <v>0</v>
          </cell>
          <cell r="M606">
            <v>0</v>
          </cell>
          <cell r="N606">
            <v>100</v>
          </cell>
          <cell r="O606">
            <v>100</v>
          </cell>
          <cell r="P606">
            <v>14.43</v>
          </cell>
          <cell r="V606">
            <v>1443</v>
          </cell>
          <cell r="W606">
            <v>1443</v>
          </cell>
          <cell r="X606" t="str">
            <v>R8-WSCC-N</v>
          </cell>
          <cell r="Y606" t="str">
            <v>NOB</v>
          </cell>
        </row>
        <row r="607">
          <cell r="B607" t="str">
            <v>PUGETSOUENE</v>
          </cell>
          <cell r="C607" t="str">
            <v>S</v>
          </cell>
          <cell r="D607">
            <v>36420</v>
          </cell>
          <cell r="E607">
            <v>244260.1</v>
          </cell>
          <cell r="F607" t="str">
            <v>EPMI-ST-CA</v>
          </cell>
          <cell r="G607" t="str">
            <v>95001154-2</v>
          </cell>
          <cell r="H607">
            <v>4</v>
          </cell>
          <cell r="I607">
            <v>5</v>
          </cell>
          <cell r="J607">
            <v>1</v>
          </cell>
          <cell r="K607">
            <v>0</v>
          </cell>
          <cell r="L607">
            <v>0</v>
          </cell>
          <cell r="M607">
            <v>0</v>
          </cell>
          <cell r="N607">
            <v>200</v>
          </cell>
          <cell r="O607">
            <v>200</v>
          </cell>
          <cell r="P607">
            <v>6.67</v>
          </cell>
          <cell r="V607">
            <v>1334</v>
          </cell>
          <cell r="W607">
            <v>1334</v>
          </cell>
          <cell r="X607" t="str">
            <v>R8-WSCC-N</v>
          </cell>
          <cell r="Y607" t="str">
            <v>NOB</v>
          </cell>
        </row>
        <row r="608">
          <cell r="B608" t="str">
            <v>PUGETSOUENE</v>
          </cell>
          <cell r="C608" t="str">
            <v>S</v>
          </cell>
          <cell r="D608">
            <v>36420</v>
          </cell>
          <cell r="E608">
            <v>244260.1</v>
          </cell>
          <cell r="F608" t="str">
            <v>EPMI-ST-CA</v>
          </cell>
          <cell r="G608" t="str">
            <v>95001154-2</v>
          </cell>
          <cell r="H608">
            <v>6</v>
          </cell>
          <cell r="I608">
            <v>7</v>
          </cell>
          <cell r="J608">
            <v>1</v>
          </cell>
          <cell r="K608">
            <v>0</v>
          </cell>
          <cell r="L608">
            <v>0</v>
          </cell>
          <cell r="M608">
            <v>0</v>
          </cell>
          <cell r="N608">
            <v>100</v>
          </cell>
          <cell r="O608">
            <v>100</v>
          </cell>
          <cell r="P608">
            <v>25.430000305175799</v>
          </cell>
          <cell r="V608">
            <v>2543</v>
          </cell>
          <cell r="W608">
            <v>2543</v>
          </cell>
          <cell r="X608" t="str">
            <v>R8-WSCC-N</v>
          </cell>
          <cell r="Y608" t="str">
            <v>NOB</v>
          </cell>
        </row>
        <row r="609">
          <cell r="B609" t="str">
            <v>PUGETSOUENE</v>
          </cell>
          <cell r="C609" t="str">
            <v>S</v>
          </cell>
          <cell r="D609">
            <v>36420</v>
          </cell>
          <cell r="E609">
            <v>244260.1</v>
          </cell>
          <cell r="F609" t="str">
            <v>EPMI-ST-CA</v>
          </cell>
          <cell r="G609" t="str">
            <v>95001154-2</v>
          </cell>
          <cell r="H609">
            <v>21</v>
          </cell>
          <cell r="I609">
            <v>22</v>
          </cell>
          <cell r="J609">
            <v>1</v>
          </cell>
          <cell r="K609">
            <v>0</v>
          </cell>
          <cell r="L609">
            <v>0</v>
          </cell>
          <cell r="M609">
            <v>0</v>
          </cell>
          <cell r="N609">
            <v>150</v>
          </cell>
          <cell r="O609">
            <v>150</v>
          </cell>
          <cell r="P609">
            <v>15.430000305175801</v>
          </cell>
          <cell r="V609">
            <v>2314.5</v>
          </cell>
          <cell r="W609">
            <v>2314.5</v>
          </cell>
          <cell r="X609" t="str">
            <v>R8-WSCC-N</v>
          </cell>
          <cell r="Y609" t="str">
            <v>NOB</v>
          </cell>
        </row>
        <row r="610">
          <cell r="B610" t="str">
            <v>PUGETSOUENE</v>
          </cell>
          <cell r="C610" t="str">
            <v>S</v>
          </cell>
          <cell r="D610">
            <v>36421</v>
          </cell>
          <cell r="E610">
            <v>226151.1</v>
          </cell>
          <cell r="F610" t="str">
            <v>EPMI-LT-NW</v>
          </cell>
          <cell r="G610" t="str">
            <v>95001154-2</v>
          </cell>
          <cell r="H610">
            <v>0</v>
          </cell>
          <cell r="I610">
            <v>6</v>
          </cell>
          <cell r="J610">
            <v>6</v>
          </cell>
          <cell r="K610">
            <v>0</v>
          </cell>
          <cell r="L610">
            <v>0</v>
          </cell>
          <cell r="M610">
            <v>0</v>
          </cell>
          <cell r="N610">
            <v>150</v>
          </cell>
          <cell r="O610">
            <v>150</v>
          </cell>
          <cell r="P610">
            <v>25</v>
          </cell>
          <cell r="V610">
            <v>3750</v>
          </cell>
          <cell r="W610">
            <v>3750</v>
          </cell>
          <cell r="X610" t="str">
            <v>R9-MID-COLUMBIA</v>
          </cell>
          <cell r="Y610" t="str">
            <v>MID COLUMBIA</v>
          </cell>
        </row>
        <row r="611">
          <cell r="B611" t="str">
            <v>PUGETSOUENE</v>
          </cell>
          <cell r="C611" t="str">
            <v>S</v>
          </cell>
          <cell r="D611">
            <v>36421</v>
          </cell>
          <cell r="E611">
            <v>226151.1</v>
          </cell>
          <cell r="F611" t="str">
            <v>EPMI-LT-NW</v>
          </cell>
          <cell r="G611" t="str">
            <v>95001154-2</v>
          </cell>
          <cell r="H611">
            <v>22</v>
          </cell>
          <cell r="I611">
            <v>24</v>
          </cell>
          <cell r="J611">
            <v>2</v>
          </cell>
          <cell r="K611">
            <v>0</v>
          </cell>
          <cell r="L611">
            <v>0</v>
          </cell>
          <cell r="M611">
            <v>0</v>
          </cell>
          <cell r="N611">
            <v>50</v>
          </cell>
          <cell r="O611">
            <v>50</v>
          </cell>
          <cell r="P611">
            <v>25</v>
          </cell>
          <cell r="V611">
            <v>1250</v>
          </cell>
          <cell r="W611">
            <v>1250</v>
          </cell>
          <cell r="X611" t="str">
            <v>R9-MID-COLUMBIA</v>
          </cell>
          <cell r="Y611" t="str">
            <v>MID COLUMBIA</v>
          </cell>
        </row>
        <row r="612">
          <cell r="B612" t="str">
            <v>PUGETSOUENE</v>
          </cell>
          <cell r="C612" t="str">
            <v>S</v>
          </cell>
          <cell r="D612">
            <v>36421</v>
          </cell>
          <cell r="E612">
            <v>226205.1</v>
          </cell>
          <cell r="F612" t="str">
            <v>EPMI-LT-NW</v>
          </cell>
          <cell r="G612" t="str">
            <v>95001154-2</v>
          </cell>
          <cell r="H612">
            <v>6</v>
          </cell>
          <cell r="I612">
            <v>22</v>
          </cell>
          <cell r="J612">
            <v>16</v>
          </cell>
          <cell r="K612">
            <v>0</v>
          </cell>
          <cell r="L612">
            <v>0</v>
          </cell>
          <cell r="M612">
            <v>0</v>
          </cell>
          <cell r="N612">
            <v>400</v>
          </cell>
          <cell r="O612">
            <v>400</v>
          </cell>
          <cell r="P612">
            <v>40.9</v>
          </cell>
          <cell r="V612">
            <v>16360</v>
          </cell>
          <cell r="W612">
            <v>16360</v>
          </cell>
          <cell r="X612" t="str">
            <v>R9-MID-COLUMBIA</v>
          </cell>
          <cell r="Y612" t="str">
            <v>MID COLUMBIA</v>
          </cell>
        </row>
        <row r="613">
          <cell r="B613" t="str">
            <v>PUGETSOUENE</v>
          </cell>
          <cell r="C613" t="str">
            <v>S</v>
          </cell>
          <cell r="D613">
            <v>36421</v>
          </cell>
          <cell r="E613">
            <v>230860.1</v>
          </cell>
          <cell r="F613" t="str">
            <v>EPMI-LT-NW</v>
          </cell>
          <cell r="G613" t="str">
            <v>95001154-2</v>
          </cell>
          <cell r="H613">
            <v>6</v>
          </cell>
          <cell r="I613">
            <v>22</v>
          </cell>
          <cell r="J613">
            <v>16</v>
          </cell>
          <cell r="K613">
            <v>0</v>
          </cell>
          <cell r="L613">
            <v>0</v>
          </cell>
          <cell r="M613">
            <v>0</v>
          </cell>
          <cell r="N613">
            <v>800</v>
          </cell>
          <cell r="O613">
            <v>800</v>
          </cell>
          <cell r="P613">
            <v>40.75</v>
          </cell>
          <cell r="V613">
            <v>32600</v>
          </cell>
          <cell r="W613">
            <v>32600</v>
          </cell>
          <cell r="X613" t="str">
            <v>R8-WSCC-N</v>
          </cell>
          <cell r="Y613" t="str">
            <v>COB N/S</v>
          </cell>
        </row>
        <row r="614">
          <cell r="B614" t="str">
            <v>PUGETSOUENE</v>
          </cell>
          <cell r="C614" t="str">
            <v>S</v>
          </cell>
          <cell r="D614">
            <v>36421</v>
          </cell>
          <cell r="E614">
            <v>237878.1</v>
          </cell>
          <cell r="F614" t="str">
            <v>EPMI-ST-NW</v>
          </cell>
          <cell r="G614" t="str">
            <v>95001154-2</v>
          </cell>
          <cell r="H614">
            <v>6</v>
          </cell>
          <cell r="I614">
            <v>22</v>
          </cell>
          <cell r="J614">
            <v>16</v>
          </cell>
          <cell r="K614">
            <v>0</v>
          </cell>
          <cell r="L614">
            <v>0</v>
          </cell>
          <cell r="M614">
            <v>0</v>
          </cell>
          <cell r="N614">
            <v>400</v>
          </cell>
          <cell r="O614">
            <v>400</v>
          </cell>
          <cell r="P614">
            <v>36.5</v>
          </cell>
          <cell r="V614">
            <v>14600</v>
          </cell>
          <cell r="W614">
            <v>14600</v>
          </cell>
          <cell r="X614" t="str">
            <v>R8-WSCC-N</v>
          </cell>
          <cell r="Y614" t="str">
            <v>COB N/S</v>
          </cell>
        </row>
        <row r="615">
          <cell r="B615" t="str">
            <v>PUGETSOUENE</v>
          </cell>
          <cell r="C615" t="str">
            <v>S</v>
          </cell>
          <cell r="D615">
            <v>36421</v>
          </cell>
          <cell r="E615">
            <v>244595.1</v>
          </cell>
          <cell r="F615" t="str">
            <v>EPMI-ST-CA</v>
          </cell>
          <cell r="G615" t="str">
            <v>95001154-2</v>
          </cell>
          <cell r="H615">
            <v>3</v>
          </cell>
          <cell r="I615">
            <v>4</v>
          </cell>
          <cell r="J615">
            <v>1</v>
          </cell>
          <cell r="K615">
            <v>0</v>
          </cell>
          <cell r="L615">
            <v>0</v>
          </cell>
          <cell r="M615">
            <v>0</v>
          </cell>
          <cell r="N615">
            <v>50</v>
          </cell>
          <cell r="O615">
            <v>50</v>
          </cell>
          <cell r="P615">
            <v>15.430000305175801</v>
          </cell>
          <cell r="V615">
            <v>771.5</v>
          </cell>
          <cell r="W615">
            <v>771.5</v>
          </cell>
          <cell r="X615" t="str">
            <v>R8-WSCC-N</v>
          </cell>
          <cell r="Y615" t="str">
            <v>NOB</v>
          </cell>
        </row>
        <row r="616">
          <cell r="B616" t="str">
            <v>PUGETSOUENE</v>
          </cell>
          <cell r="C616" t="str">
            <v>S</v>
          </cell>
          <cell r="D616">
            <v>36421</v>
          </cell>
          <cell r="E616">
            <v>244595.1</v>
          </cell>
          <cell r="F616" t="str">
            <v>EPMI-ST-CA</v>
          </cell>
          <cell r="G616" t="str">
            <v>95001154-2</v>
          </cell>
          <cell r="H616">
            <v>4</v>
          </cell>
          <cell r="I616">
            <v>5</v>
          </cell>
          <cell r="J616">
            <v>1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V616">
            <v>0</v>
          </cell>
          <cell r="W616">
            <v>0</v>
          </cell>
          <cell r="X616" t="str">
            <v>R8-WSCC-N</v>
          </cell>
          <cell r="Y616" t="str">
            <v>NOB</v>
          </cell>
        </row>
        <row r="617">
          <cell r="B617" t="str">
            <v>PUGETSOUENE</v>
          </cell>
          <cell r="C617" t="str">
            <v>S</v>
          </cell>
          <cell r="D617">
            <v>36421</v>
          </cell>
          <cell r="E617">
            <v>244595.1</v>
          </cell>
          <cell r="F617" t="str">
            <v>EPMI-ST-CA</v>
          </cell>
          <cell r="G617" t="str">
            <v>95001154-2</v>
          </cell>
          <cell r="H617">
            <v>4</v>
          </cell>
          <cell r="I617">
            <v>5</v>
          </cell>
          <cell r="J617">
            <v>1</v>
          </cell>
          <cell r="K617">
            <v>0</v>
          </cell>
          <cell r="L617">
            <v>0</v>
          </cell>
          <cell r="M617">
            <v>0</v>
          </cell>
          <cell r="N617">
            <v>75</v>
          </cell>
          <cell r="O617">
            <v>75</v>
          </cell>
          <cell r="P617">
            <v>14.439999580383301</v>
          </cell>
          <cell r="V617">
            <v>1083</v>
          </cell>
          <cell r="W617">
            <v>1083</v>
          </cell>
          <cell r="X617" t="str">
            <v>R8-WSCC-N</v>
          </cell>
          <cell r="Y617" t="str">
            <v>NOB</v>
          </cell>
        </row>
        <row r="618">
          <cell r="B618" t="str">
            <v>PUGETSOUENE</v>
          </cell>
          <cell r="C618" t="str">
            <v>S</v>
          </cell>
          <cell r="D618">
            <v>36421</v>
          </cell>
          <cell r="E618">
            <v>244595.1</v>
          </cell>
          <cell r="F618" t="str">
            <v>EPMI-ST-CA</v>
          </cell>
          <cell r="G618" t="str">
            <v>95001154-2</v>
          </cell>
          <cell r="H618">
            <v>6</v>
          </cell>
          <cell r="I618">
            <v>7</v>
          </cell>
          <cell r="J618">
            <v>1</v>
          </cell>
          <cell r="K618">
            <v>0</v>
          </cell>
          <cell r="L618">
            <v>0</v>
          </cell>
          <cell r="M618">
            <v>0</v>
          </cell>
          <cell r="N618">
            <v>50</v>
          </cell>
          <cell r="O618">
            <v>50</v>
          </cell>
          <cell r="P618">
            <v>16.430000305175799</v>
          </cell>
          <cell r="V618">
            <v>821.5</v>
          </cell>
          <cell r="W618">
            <v>821.5</v>
          </cell>
          <cell r="X618" t="str">
            <v>R8-WSCC-N</v>
          </cell>
          <cell r="Y618" t="str">
            <v>NOB</v>
          </cell>
        </row>
        <row r="619">
          <cell r="B619" t="str">
            <v>PUGETSOUENE</v>
          </cell>
          <cell r="C619" t="str">
            <v>S</v>
          </cell>
          <cell r="D619">
            <v>36421</v>
          </cell>
          <cell r="E619">
            <v>244595.1</v>
          </cell>
          <cell r="F619" t="str">
            <v>EPMI-ST-CA</v>
          </cell>
          <cell r="G619" t="str">
            <v>95001154-2</v>
          </cell>
          <cell r="H619">
            <v>16</v>
          </cell>
          <cell r="I619">
            <v>17</v>
          </cell>
          <cell r="J619">
            <v>1</v>
          </cell>
          <cell r="K619">
            <v>0</v>
          </cell>
          <cell r="L619">
            <v>0</v>
          </cell>
          <cell r="M619">
            <v>0</v>
          </cell>
          <cell r="N619">
            <v>100</v>
          </cell>
          <cell r="O619">
            <v>100</v>
          </cell>
          <cell r="P619">
            <v>10.8699998855591</v>
          </cell>
          <cell r="V619">
            <v>1087</v>
          </cell>
          <cell r="W619">
            <v>1087</v>
          </cell>
          <cell r="X619" t="str">
            <v>R8-WSCC-N</v>
          </cell>
          <cell r="Y619" t="str">
            <v>NOB</v>
          </cell>
        </row>
        <row r="620">
          <cell r="B620" t="str">
            <v>PUGETSOUENE</v>
          </cell>
          <cell r="C620" t="str">
            <v>S</v>
          </cell>
          <cell r="D620">
            <v>36421</v>
          </cell>
          <cell r="E620">
            <v>244595.1</v>
          </cell>
          <cell r="F620" t="str">
            <v>EPMI-ST-CA</v>
          </cell>
          <cell r="G620" t="str">
            <v>95001154-2</v>
          </cell>
          <cell r="H620">
            <v>17</v>
          </cell>
          <cell r="I620">
            <v>18</v>
          </cell>
          <cell r="J620">
            <v>1</v>
          </cell>
          <cell r="K620">
            <v>0</v>
          </cell>
          <cell r="L620">
            <v>0</v>
          </cell>
          <cell r="M620">
            <v>0</v>
          </cell>
          <cell r="N620">
            <v>100</v>
          </cell>
          <cell r="O620">
            <v>100</v>
          </cell>
          <cell r="P620">
            <v>8.3599996566772496</v>
          </cell>
          <cell r="V620">
            <v>836</v>
          </cell>
          <cell r="W620">
            <v>836</v>
          </cell>
          <cell r="X620" t="str">
            <v>R8-WSCC-N</v>
          </cell>
          <cell r="Y620" t="str">
            <v>NOB</v>
          </cell>
        </row>
        <row r="621">
          <cell r="B621" t="str">
            <v>PUGETSOUENE</v>
          </cell>
          <cell r="C621" t="str">
            <v>S</v>
          </cell>
          <cell r="D621">
            <v>36421</v>
          </cell>
          <cell r="E621">
            <v>244595.1</v>
          </cell>
          <cell r="F621" t="str">
            <v>EPMI-ST-CA</v>
          </cell>
          <cell r="G621" t="str">
            <v>95001154-2</v>
          </cell>
          <cell r="H621">
            <v>18</v>
          </cell>
          <cell r="I621">
            <v>19</v>
          </cell>
          <cell r="J621">
            <v>1</v>
          </cell>
          <cell r="K621">
            <v>0</v>
          </cell>
          <cell r="L621">
            <v>0</v>
          </cell>
          <cell r="M621">
            <v>0</v>
          </cell>
          <cell r="N621">
            <v>100</v>
          </cell>
          <cell r="O621">
            <v>100</v>
          </cell>
          <cell r="P621">
            <v>23.430000305175799</v>
          </cell>
          <cell r="V621">
            <v>2343</v>
          </cell>
          <cell r="W621">
            <v>2343</v>
          </cell>
          <cell r="X621" t="str">
            <v>R8-WSCC-N</v>
          </cell>
          <cell r="Y621" t="str">
            <v>NOB</v>
          </cell>
        </row>
        <row r="622">
          <cell r="B622" t="str">
            <v>PUGETSOUENE</v>
          </cell>
          <cell r="C622" t="str">
            <v>S</v>
          </cell>
          <cell r="D622">
            <v>36422</v>
          </cell>
          <cell r="E622">
            <v>226151.1</v>
          </cell>
          <cell r="F622" t="str">
            <v>EPMI-LT-NW</v>
          </cell>
          <cell r="G622" t="str">
            <v>95001154-2</v>
          </cell>
          <cell r="H622">
            <v>0</v>
          </cell>
          <cell r="I622">
            <v>24</v>
          </cell>
          <cell r="J622">
            <v>24</v>
          </cell>
          <cell r="K622">
            <v>0</v>
          </cell>
          <cell r="L622">
            <v>0</v>
          </cell>
          <cell r="M622">
            <v>0</v>
          </cell>
          <cell r="N622">
            <v>600</v>
          </cell>
          <cell r="O622">
            <v>600</v>
          </cell>
          <cell r="P622">
            <v>25</v>
          </cell>
          <cell r="V622">
            <v>15000</v>
          </cell>
          <cell r="W622">
            <v>15000</v>
          </cell>
          <cell r="X622" t="str">
            <v>R9-MID-COLUMBIA</v>
          </cell>
          <cell r="Y622" t="str">
            <v>MID COLUMBIA</v>
          </cell>
        </row>
        <row r="623">
          <cell r="B623" t="str">
            <v>PUGETSOUENE</v>
          </cell>
          <cell r="C623" t="str">
            <v>S</v>
          </cell>
          <cell r="D623">
            <v>36422</v>
          </cell>
          <cell r="E623">
            <v>244642.1</v>
          </cell>
          <cell r="F623" t="str">
            <v>EPMI-ST-CA</v>
          </cell>
          <cell r="G623" t="str">
            <v>95001154-2</v>
          </cell>
          <cell r="H623">
            <v>5</v>
          </cell>
          <cell r="I623">
            <v>6</v>
          </cell>
          <cell r="J623">
            <v>1</v>
          </cell>
          <cell r="K623">
            <v>0</v>
          </cell>
          <cell r="L623">
            <v>0</v>
          </cell>
          <cell r="M623">
            <v>0</v>
          </cell>
          <cell r="N623">
            <v>50</v>
          </cell>
          <cell r="O623">
            <v>50</v>
          </cell>
          <cell r="P623">
            <v>13.430000305175801</v>
          </cell>
          <cell r="V623">
            <v>671.5</v>
          </cell>
          <cell r="W623">
            <v>671.5</v>
          </cell>
          <cell r="X623" t="str">
            <v>R8-WSCC-N</v>
          </cell>
          <cell r="Y623" t="str">
            <v>NOB</v>
          </cell>
        </row>
        <row r="624">
          <cell r="B624" t="str">
            <v>PUGETSOUENE</v>
          </cell>
          <cell r="C624" t="str">
            <v>S</v>
          </cell>
          <cell r="D624">
            <v>36422</v>
          </cell>
          <cell r="E624">
            <v>244642.1</v>
          </cell>
          <cell r="F624" t="str">
            <v>EPMI-ST-CA</v>
          </cell>
          <cell r="G624" t="str">
            <v>95001154-2</v>
          </cell>
          <cell r="H624">
            <v>14</v>
          </cell>
          <cell r="I624">
            <v>15</v>
          </cell>
          <cell r="J624">
            <v>1</v>
          </cell>
          <cell r="K624">
            <v>0</v>
          </cell>
          <cell r="L624">
            <v>0</v>
          </cell>
          <cell r="M624">
            <v>0</v>
          </cell>
          <cell r="N624">
            <v>50</v>
          </cell>
          <cell r="O624">
            <v>50</v>
          </cell>
          <cell r="P624">
            <v>22.040000915527301</v>
          </cell>
          <cell r="V624">
            <v>1102</v>
          </cell>
          <cell r="W624">
            <v>1102</v>
          </cell>
          <cell r="X624" t="str">
            <v>R8-WSCC-N</v>
          </cell>
          <cell r="Y624" t="str">
            <v>NOB</v>
          </cell>
        </row>
        <row r="625">
          <cell r="B625" t="str">
            <v>PUGETSOUENE</v>
          </cell>
          <cell r="C625" t="str">
            <v>S</v>
          </cell>
          <cell r="D625">
            <v>36422</v>
          </cell>
          <cell r="E625">
            <v>244642.1</v>
          </cell>
          <cell r="F625" t="str">
            <v>EPMI-ST-CA</v>
          </cell>
          <cell r="G625" t="str">
            <v>95001154-2</v>
          </cell>
          <cell r="H625">
            <v>15</v>
          </cell>
          <cell r="I625">
            <v>16</v>
          </cell>
          <cell r="J625">
            <v>1</v>
          </cell>
          <cell r="K625">
            <v>0</v>
          </cell>
          <cell r="L625">
            <v>0</v>
          </cell>
          <cell r="M625">
            <v>0</v>
          </cell>
          <cell r="N625">
            <v>50</v>
          </cell>
          <cell r="O625">
            <v>50</v>
          </cell>
          <cell r="P625">
            <v>23.430000305175799</v>
          </cell>
          <cell r="V625">
            <v>1171.5</v>
          </cell>
          <cell r="W625">
            <v>1171.5</v>
          </cell>
          <cell r="X625" t="str">
            <v>R8-WSCC-N</v>
          </cell>
          <cell r="Y625" t="str">
            <v>NOB</v>
          </cell>
        </row>
        <row r="626">
          <cell r="B626" t="str">
            <v>PUGETSOUENE</v>
          </cell>
          <cell r="C626" t="str">
            <v>S</v>
          </cell>
          <cell r="D626">
            <v>36423</v>
          </cell>
          <cell r="E626">
            <v>226151.1</v>
          </cell>
          <cell r="F626" t="str">
            <v>EPMI-LT-NW</v>
          </cell>
          <cell r="G626" t="str">
            <v>95001154-2</v>
          </cell>
          <cell r="H626">
            <v>0</v>
          </cell>
          <cell r="I626">
            <v>6</v>
          </cell>
          <cell r="J626">
            <v>6</v>
          </cell>
          <cell r="K626">
            <v>0</v>
          </cell>
          <cell r="L626">
            <v>0</v>
          </cell>
          <cell r="M626">
            <v>0</v>
          </cell>
          <cell r="N626">
            <v>150</v>
          </cell>
          <cell r="O626">
            <v>150</v>
          </cell>
          <cell r="P626">
            <v>25</v>
          </cell>
          <cell r="V626">
            <v>3750</v>
          </cell>
          <cell r="W626">
            <v>3750</v>
          </cell>
          <cell r="X626" t="str">
            <v>R9-MID-COLUMBIA</v>
          </cell>
          <cell r="Y626" t="str">
            <v>MID COLUMBIA</v>
          </cell>
        </row>
        <row r="627">
          <cell r="B627" t="str">
            <v>PUGETSOUENE</v>
          </cell>
          <cell r="C627" t="str">
            <v>S</v>
          </cell>
          <cell r="D627">
            <v>36423</v>
          </cell>
          <cell r="E627">
            <v>226151.1</v>
          </cell>
          <cell r="F627" t="str">
            <v>EPMI-LT-NW</v>
          </cell>
          <cell r="G627" t="str">
            <v>95001154-2</v>
          </cell>
          <cell r="H627">
            <v>22</v>
          </cell>
          <cell r="I627">
            <v>24</v>
          </cell>
          <cell r="J627">
            <v>2</v>
          </cell>
          <cell r="K627">
            <v>0</v>
          </cell>
          <cell r="L627">
            <v>0</v>
          </cell>
          <cell r="M627">
            <v>0</v>
          </cell>
          <cell r="N627">
            <v>50</v>
          </cell>
          <cell r="O627">
            <v>50</v>
          </cell>
          <cell r="P627">
            <v>25</v>
          </cell>
          <cell r="V627">
            <v>1250</v>
          </cell>
          <cell r="W627">
            <v>1250</v>
          </cell>
          <cell r="X627" t="str">
            <v>R9-MID-COLUMBIA</v>
          </cell>
          <cell r="Y627" t="str">
            <v>MID COLUMBIA</v>
          </cell>
        </row>
        <row r="628">
          <cell r="B628" t="str">
            <v>PUGETSOUENE</v>
          </cell>
          <cell r="C628" t="str">
            <v>S</v>
          </cell>
          <cell r="D628">
            <v>36423</v>
          </cell>
          <cell r="E628">
            <v>226205.1</v>
          </cell>
          <cell r="F628" t="str">
            <v>EPMI-LT-NW</v>
          </cell>
          <cell r="G628" t="str">
            <v>95001154-2</v>
          </cell>
          <cell r="H628">
            <v>6</v>
          </cell>
          <cell r="I628">
            <v>22</v>
          </cell>
          <cell r="J628">
            <v>16</v>
          </cell>
          <cell r="K628">
            <v>0</v>
          </cell>
          <cell r="L628">
            <v>0</v>
          </cell>
          <cell r="M628">
            <v>0</v>
          </cell>
          <cell r="N628">
            <v>400</v>
          </cell>
          <cell r="O628">
            <v>400</v>
          </cell>
          <cell r="P628">
            <v>40.9</v>
          </cell>
          <cell r="V628">
            <v>16360</v>
          </cell>
          <cell r="W628">
            <v>16360</v>
          </cell>
          <cell r="X628" t="str">
            <v>R9-MID-COLUMBIA</v>
          </cell>
          <cell r="Y628" t="str">
            <v>MID COLUMBIA</v>
          </cell>
        </row>
        <row r="629">
          <cell r="B629" t="str">
            <v>PUGETSOUENE</v>
          </cell>
          <cell r="C629" t="str">
            <v>S</v>
          </cell>
          <cell r="D629">
            <v>36423</v>
          </cell>
          <cell r="E629">
            <v>230860.1</v>
          </cell>
          <cell r="F629" t="str">
            <v>EPMI-LT-NW</v>
          </cell>
          <cell r="G629" t="str">
            <v>95001154-2</v>
          </cell>
          <cell r="H629">
            <v>6</v>
          </cell>
          <cell r="I629">
            <v>22</v>
          </cell>
          <cell r="J629">
            <v>16</v>
          </cell>
          <cell r="K629">
            <v>0</v>
          </cell>
          <cell r="L629">
            <v>0</v>
          </cell>
          <cell r="M629">
            <v>0</v>
          </cell>
          <cell r="N629">
            <v>800</v>
          </cell>
          <cell r="O629">
            <v>800</v>
          </cell>
          <cell r="P629">
            <v>40.75</v>
          </cell>
          <cell r="V629">
            <v>32600</v>
          </cell>
          <cell r="W629">
            <v>32600</v>
          </cell>
          <cell r="X629" t="str">
            <v>R8-WSCC-N</v>
          </cell>
          <cell r="Y629" t="str">
            <v>COB N/S</v>
          </cell>
        </row>
        <row r="630">
          <cell r="B630" t="str">
            <v>PUGETSOUENE</v>
          </cell>
          <cell r="C630" t="str">
            <v>S</v>
          </cell>
          <cell r="D630">
            <v>36423</v>
          </cell>
          <cell r="E630">
            <v>237878.1</v>
          </cell>
          <cell r="F630" t="str">
            <v>EPMI-ST-NW</v>
          </cell>
          <cell r="G630" t="str">
            <v>95001154-2</v>
          </cell>
          <cell r="H630">
            <v>6</v>
          </cell>
          <cell r="I630">
            <v>22</v>
          </cell>
          <cell r="J630">
            <v>16</v>
          </cell>
          <cell r="K630">
            <v>0</v>
          </cell>
          <cell r="L630">
            <v>0</v>
          </cell>
          <cell r="M630">
            <v>0</v>
          </cell>
          <cell r="N630">
            <v>400</v>
          </cell>
          <cell r="O630">
            <v>400</v>
          </cell>
          <cell r="P630">
            <v>36.5</v>
          </cell>
          <cell r="V630">
            <v>14600</v>
          </cell>
          <cell r="W630">
            <v>14600</v>
          </cell>
          <cell r="X630" t="str">
            <v>R8-WSCC-N</v>
          </cell>
          <cell r="Y630" t="str">
            <v>COB N/S</v>
          </cell>
        </row>
        <row r="631">
          <cell r="B631" t="str">
            <v>PUGETSOUENE</v>
          </cell>
          <cell r="C631" t="str">
            <v>S</v>
          </cell>
          <cell r="D631">
            <v>36423</v>
          </cell>
          <cell r="E631">
            <v>244675.1</v>
          </cell>
          <cell r="F631" t="str">
            <v>EPMI-ST-CA</v>
          </cell>
          <cell r="G631" t="str">
            <v>95001154-2</v>
          </cell>
          <cell r="H631">
            <v>0</v>
          </cell>
          <cell r="I631">
            <v>1</v>
          </cell>
          <cell r="J631">
            <v>1</v>
          </cell>
          <cell r="K631">
            <v>0</v>
          </cell>
          <cell r="L631">
            <v>0</v>
          </cell>
          <cell r="M631">
            <v>0</v>
          </cell>
          <cell r="N631">
            <v>50</v>
          </cell>
          <cell r="O631">
            <v>50</v>
          </cell>
          <cell r="P631">
            <v>8.9300003051757795</v>
          </cell>
          <cell r="V631">
            <v>446.5</v>
          </cell>
          <cell r="W631">
            <v>446.5</v>
          </cell>
          <cell r="X631" t="str">
            <v>R8-WSCC-N</v>
          </cell>
          <cell r="Y631" t="str">
            <v>NOB</v>
          </cell>
        </row>
        <row r="632">
          <cell r="B632" t="str">
            <v>PUGETSOUENE</v>
          </cell>
          <cell r="C632" t="str">
            <v>S</v>
          </cell>
          <cell r="D632">
            <v>36423</v>
          </cell>
          <cell r="E632">
            <v>244675.1</v>
          </cell>
          <cell r="F632" t="str">
            <v>EPMI-ST-CA</v>
          </cell>
          <cell r="G632" t="str">
            <v>95001154-2</v>
          </cell>
          <cell r="H632">
            <v>1</v>
          </cell>
          <cell r="I632">
            <v>2</v>
          </cell>
          <cell r="J632">
            <v>1</v>
          </cell>
          <cell r="K632">
            <v>0</v>
          </cell>
          <cell r="L632">
            <v>0</v>
          </cell>
          <cell r="M632">
            <v>0</v>
          </cell>
          <cell r="N632">
            <v>100</v>
          </cell>
          <cell r="O632">
            <v>100</v>
          </cell>
          <cell r="P632">
            <v>13.6499996185303</v>
          </cell>
          <cell r="V632">
            <v>1365</v>
          </cell>
          <cell r="W632">
            <v>1365</v>
          </cell>
          <cell r="X632" t="str">
            <v>R8-WSCC-N</v>
          </cell>
          <cell r="Y632" t="str">
            <v>NOB</v>
          </cell>
        </row>
        <row r="633">
          <cell r="B633" t="str">
            <v>PUGETSOUENE</v>
          </cell>
          <cell r="C633" t="str">
            <v>S</v>
          </cell>
          <cell r="D633">
            <v>36423</v>
          </cell>
          <cell r="E633">
            <v>244675.1</v>
          </cell>
          <cell r="F633" t="str">
            <v>EPMI-ST-CA</v>
          </cell>
          <cell r="G633" t="str">
            <v>95001154-2</v>
          </cell>
          <cell r="H633">
            <v>3</v>
          </cell>
          <cell r="I633">
            <v>4</v>
          </cell>
          <cell r="J633">
            <v>1</v>
          </cell>
          <cell r="K633">
            <v>0</v>
          </cell>
          <cell r="L633">
            <v>0</v>
          </cell>
          <cell r="M633">
            <v>0</v>
          </cell>
          <cell r="N633">
            <v>100</v>
          </cell>
          <cell r="O633">
            <v>100</v>
          </cell>
          <cell r="P633">
            <v>15.5299997329712</v>
          </cell>
          <cell r="V633">
            <v>1553</v>
          </cell>
          <cell r="W633">
            <v>1553</v>
          </cell>
          <cell r="X633" t="str">
            <v>R8-WSCC-N</v>
          </cell>
          <cell r="Y633" t="str">
            <v>NOB</v>
          </cell>
        </row>
        <row r="634">
          <cell r="B634" t="str">
            <v>PUGETSOUENE</v>
          </cell>
          <cell r="C634" t="str">
            <v>S</v>
          </cell>
          <cell r="D634">
            <v>36423</v>
          </cell>
          <cell r="E634">
            <v>244675.1</v>
          </cell>
          <cell r="F634" t="str">
            <v>EPMI-ST-CA</v>
          </cell>
          <cell r="G634" t="str">
            <v>95001154-2</v>
          </cell>
          <cell r="H634">
            <v>4</v>
          </cell>
          <cell r="I634">
            <v>5</v>
          </cell>
          <cell r="J634">
            <v>1</v>
          </cell>
          <cell r="K634">
            <v>0</v>
          </cell>
          <cell r="L634">
            <v>0</v>
          </cell>
          <cell r="M634">
            <v>0</v>
          </cell>
          <cell r="N634">
            <v>50</v>
          </cell>
          <cell r="O634">
            <v>50</v>
          </cell>
          <cell r="P634">
            <v>13.8599996566772</v>
          </cell>
          <cell r="V634">
            <v>693</v>
          </cell>
          <cell r="W634">
            <v>693</v>
          </cell>
          <cell r="X634" t="str">
            <v>R8-WSCC-N</v>
          </cell>
          <cell r="Y634" t="str">
            <v>NOB</v>
          </cell>
        </row>
        <row r="635">
          <cell r="B635" t="str">
            <v>PUGETSOUENE</v>
          </cell>
          <cell r="C635" t="str">
            <v>S</v>
          </cell>
          <cell r="D635">
            <v>36423</v>
          </cell>
          <cell r="E635">
            <v>244675.1</v>
          </cell>
          <cell r="F635" t="str">
            <v>EPMI-ST-CA</v>
          </cell>
          <cell r="G635" t="str">
            <v>95001154-2</v>
          </cell>
          <cell r="H635">
            <v>5</v>
          </cell>
          <cell r="I635">
            <v>6</v>
          </cell>
          <cell r="J635">
            <v>1</v>
          </cell>
          <cell r="K635">
            <v>0</v>
          </cell>
          <cell r="L635">
            <v>0</v>
          </cell>
          <cell r="M635">
            <v>0</v>
          </cell>
          <cell r="N635">
            <v>100</v>
          </cell>
          <cell r="O635">
            <v>100</v>
          </cell>
          <cell r="P635">
            <v>16.860000610351602</v>
          </cell>
          <cell r="V635">
            <v>1686</v>
          </cell>
          <cell r="W635">
            <v>1686</v>
          </cell>
          <cell r="X635" t="str">
            <v>R8-WSCC-N</v>
          </cell>
          <cell r="Y635" t="str">
            <v>NOB</v>
          </cell>
        </row>
        <row r="636">
          <cell r="B636" t="str">
            <v>PUGETSOUENE</v>
          </cell>
          <cell r="C636" t="str">
            <v>S</v>
          </cell>
          <cell r="D636">
            <v>36424</v>
          </cell>
          <cell r="E636">
            <v>226151.1</v>
          </cell>
          <cell r="F636" t="str">
            <v>EPMI-LT-NW</v>
          </cell>
          <cell r="G636" t="str">
            <v>95001154-2</v>
          </cell>
          <cell r="H636">
            <v>0</v>
          </cell>
          <cell r="I636">
            <v>6</v>
          </cell>
          <cell r="J636">
            <v>6</v>
          </cell>
          <cell r="K636">
            <v>0</v>
          </cell>
          <cell r="L636">
            <v>0</v>
          </cell>
          <cell r="M636">
            <v>0</v>
          </cell>
          <cell r="N636">
            <v>150</v>
          </cell>
          <cell r="O636">
            <v>150</v>
          </cell>
          <cell r="P636">
            <v>25</v>
          </cell>
          <cell r="V636">
            <v>3750</v>
          </cell>
          <cell r="W636">
            <v>3750</v>
          </cell>
          <cell r="X636" t="str">
            <v>R9-MID-COLUMBIA</v>
          </cell>
          <cell r="Y636" t="str">
            <v>MID COLUMBIA</v>
          </cell>
        </row>
        <row r="637">
          <cell r="B637" t="str">
            <v>PUGETSOUENE</v>
          </cell>
          <cell r="C637" t="str">
            <v>S</v>
          </cell>
          <cell r="D637">
            <v>36424</v>
          </cell>
          <cell r="E637">
            <v>226151.1</v>
          </cell>
          <cell r="F637" t="str">
            <v>EPMI-LT-NW</v>
          </cell>
          <cell r="G637" t="str">
            <v>95001154-2</v>
          </cell>
          <cell r="H637">
            <v>22</v>
          </cell>
          <cell r="I637">
            <v>24</v>
          </cell>
          <cell r="J637">
            <v>2</v>
          </cell>
          <cell r="K637">
            <v>0</v>
          </cell>
          <cell r="L637">
            <v>0</v>
          </cell>
          <cell r="M637">
            <v>0</v>
          </cell>
          <cell r="N637">
            <v>50</v>
          </cell>
          <cell r="O637">
            <v>50</v>
          </cell>
          <cell r="P637">
            <v>25</v>
          </cell>
          <cell r="V637">
            <v>1250</v>
          </cell>
          <cell r="W637">
            <v>1250</v>
          </cell>
          <cell r="X637" t="str">
            <v>R9-MID-COLUMBIA</v>
          </cell>
          <cell r="Y637" t="str">
            <v>MID COLUMBIA</v>
          </cell>
        </row>
        <row r="638">
          <cell r="B638" t="str">
            <v>PUGETSOUENE</v>
          </cell>
          <cell r="C638" t="str">
            <v>S</v>
          </cell>
          <cell r="D638">
            <v>36424</v>
          </cell>
          <cell r="E638">
            <v>226205.1</v>
          </cell>
          <cell r="F638" t="str">
            <v>EPMI-LT-NW</v>
          </cell>
          <cell r="G638" t="str">
            <v>95001154-2</v>
          </cell>
          <cell r="H638">
            <v>6</v>
          </cell>
          <cell r="I638">
            <v>22</v>
          </cell>
          <cell r="J638">
            <v>16</v>
          </cell>
          <cell r="K638">
            <v>0</v>
          </cell>
          <cell r="L638">
            <v>0</v>
          </cell>
          <cell r="M638">
            <v>0</v>
          </cell>
          <cell r="N638">
            <v>400</v>
          </cell>
          <cell r="O638">
            <v>400</v>
          </cell>
          <cell r="P638">
            <v>40.9</v>
          </cell>
          <cell r="V638">
            <v>16360</v>
          </cell>
          <cell r="W638">
            <v>16360</v>
          </cell>
          <cell r="X638" t="str">
            <v>R9-MID-COLUMBIA</v>
          </cell>
          <cell r="Y638" t="str">
            <v>MID COLUMBIA</v>
          </cell>
        </row>
        <row r="639">
          <cell r="B639" t="str">
            <v>PUGETSOUENE</v>
          </cell>
          <cell r="C639" t="str">
            <v>S</v>
          </cell>
          <cell r="D639">
            <v>36424</v>
          </cell>
          <cell r="E639">
            <v>230860.1</v>
          </cell>
          <cell r="F639" t="str">
            <v>EPMI-LT-NW</v>
          </cell>
          <cell r="G639" t="str">
            <v>95001154-2</v>
          </cell>
          <cell r="H639">
            <v>6</v>
          </cell>
          <cell r="I639">
            <v>22</v>
          </cell>
          <cell r="J639">
            <v>16</v>
          </cell>
          <cell r="K639">
            <v>0</v>
          </cell>
          <cell r="L639">
            <v>0</v>
          </cell>
          <cell r="M639">
            <v>0</v>
          </cell>
          <cell r="N639">
            <v>800</v>
          </cell>
          <cell r="O639">
            <v>800</v>
          </cell>
          <cell r="P639">
            <v>40.75</v>
          </cell>
          <cell r="V639">
            <v>32600</v>
          </cell>
          <cell r="W639">
            <v>32600</v>
          </cell>
          <cell r="X639" t="str">
            <v>R8-WSCC-N</v>
          </cell>
          <cell r="Y639" t="str">
            <v>COB N/S</v>
          </cell>
        </row>
        <row r="640">
          <cell r="B640" t="str">
            <v>PUGETSOUENE</v>
          </cell>
          <cell r="C640" t="str">
            <v>S</v>
          </cell>
          <cell r="D640">
            <v>36424</v>
          </cell>
          <cell r="E640">
            <v>237878.1</v>
          </cell>
          <cell r="F640" t="str">
            <v>EPMI-ST-NW</v>
          </cell>
          <cell r="G640" t="str">
            <v>95001154-2</v>
          </cell>
          <cell r="H640">
            <v>6</v>
          </cell>
          <cell r="I640">
            <v>22</v>
          </cell>
          <cell r="J640">
            <v>16</v>
          </cell>
          <cell r="K640">
            <v>0</v>
          </cell>
          <cell r="L640">
            <v>0</v>
          </cell>
          <cell r="M640">
            <v>0</v>
          </cell>
          <cell r="N640">
            <v>400</v>
          </cell>
          <cell r="O640">
            <v>400</v>
          </cell>
          <cell r="P640">
            <v>36.5</v>
          </cell>
          <cell r="V640">
            <v>14600</v>
          </cell>
          <cell r="W640">
            <v>14600</v>
          </cell>
          <cell r="X640" t="str">
            <v>R8-WSCC-N</v>
          </cell>
          <cell r="Y640" t="str">
            <v>COB N/S</v>
          </cell>
        </row>
        <row r="641">
          <cell r="B641" t="str">
            <v>PUGETSOUENE</v>
          </cell>
          <cell r="C641" t="str">
            <v>S</v>
          </cell>
          <cell r="D641">
            <v>36424</v>
          </cell>
          <cell r="E641">
            <v>244736.1</v>
          </cell>
          <cell r="F641" t="str">
            <v>EPMI-ST-NW</v>
          </cell>
          <cell r="G641" t="str">
            <v>95001154-2</v>
          </cell>
          <cell r="H641">
            <v>0</v>
          </cell>
          <cell r="I641">
            <v>6</v>
          </cell>
          <cell r="J641">
            <v>6</v>
          </cell>
          <cell r="K641">
            <v>0</v>
          </cell>
          <cell r="L641">
            <v>0</v>
          </cell>
          <cell r="M641">
            <v>0</v>
          </cell>
          <cell r="N641">
            <v>150</v>
          </cell>
          <cell r="O641">
            <v>150</v>
          </cell>
          <cell r="P641">
            <v>28.25</v>
          </cell>
          <cell r="V641">
            <v>4237.5</v>
          </cell>
          <cell r="W641">
            <v>4237.5</v>
          </cell>
          <cell r="X641" t="str">
            <v>R9-MID-COLUMBIA</v>
          </cell>
          <cell r="Y641" t="str">
            <v>MID COLUMBIA</v>
          </cell>
        </row>
        <row r="642">
          <cell r="B642" t="str">
            <v>PUGETSOUENE</v>
          </cell>
          <cell r="C642" t="str">
            <v>S</v>
          </cell>
          <cell r="D642">
            <v>36424</v>
          </cell>
          <cell r="E642">
            <v>244736.1</v>
          </cell>
          <cell r="F642" t="str">
            <v>EPMI-ST-NW</v>
          </cell>
          <cell r="G642" t="str">
            <v>95001154-2</v>
          </cell>
          <cell r="H642">
            <v>22</v>
          </cell>
          <cell r="I642">
            <v>24</v>
          </cell>
          <cell r="J642">
            <v>2</v>
          </cell>
          <cell r="K642">
            <v>0</v>
          </cell>
          <cell r="L642">
            <v>0</v>
          </cell>
          <cell r="M642">
            <v>0</v>
          </cell>
          <cell r="N642">
            <v>50</v>
          </cell>
          <cell r="O642">
            <v>50</v>
          </cell>
          <cell r="P642">
            <v>28.25</v>
          </cell>
          <cell r="V642">
            <v>1412.5</v>
          </cell>
          <cell r="W642">
            <v>1412.5</v>
          </cell>
          <cell r="X642" t="str">
            <v>R9-MID-COLUMBIA</v>
          </cell>
          <cell r="Y642" t="str">
            <v>MID COLUMBIA</v>
          </cell>
        </row>
        <row r="643">
          <cell r="B643" t="str">
            <v>PUGETSOUENE</v>
          </cell>
          <cell r="C643" t="str">
            <v>S</v>
          </cell>
          <cell r="D643">
            <v>36424</v>
          </cell>
          <cell r="E643">
            <v>245053.1</v>
          </cell>
          <cell r="F643" t="str">
            <v>EPMI-ST-CA</v>
          </cell>
          <cell r="G643" t="str">
            <v>95001154-2</v>
          </cell>
          <cell r="H643">
            <v>5</v>
          </cell>
          <cell r="I643">
            <v>6</v>
          </cell>
          <cell r="J643">
            <v>1</v>
          </cell>
          <cell r="K643">
            <v>0</v>
          </cell>
          <cell r="L643">
            <v>0</v>
          </cell>
          <cell r="M643">
            <v>0</v>
          </cell>
          <cell r="N643">
            <v>200</v>
          </cell>
          <cell r="O643">
            <v>200</v>
          </cell>
          <cell r="P643">
            <v>23.430000305175799</v>
          </cell>
          <cell r="V643">
            <v>4686</v>
          </cell>
          <cell r="W643">
            <v>4686</v>
          </cell>
          <cell r="X643" t="str">
            <v>R8-WSCC-N</v>
          </cell>
          <cell r="Y643" t="str">
            <v>NOB</v>
          </cell>
        </row>
        <row r="644">
          <cell r="B644" t="str">
            <v>PUGETSOUENE</v>
          </cell>
          <cell r="C644" t="str">
            <v>S</v>
          </cell>
          <cell r="D644">
            <v>36425</v>
          </cell>
          <cell r="E644">
            <v>226151.1</v>
          </cell>
          <cell r="F644" t="str">
            <v>EPMI-LT-NW</v>
          </cell>
          <cell r="G644" t="str">
            <v>95001154-2</v>
          </cell>
          <cell r="H644">
            <v>0</v>
          </cell>
          <cell r="I644">
            <v>6</v>
          </cell>
          <cell r="J644">
            <v>6</v>
          </cell>
          <cell r="K644">
            <v>0</v>
          </cell>
          <cell r="L644">
            <v>0</v>
          </cell>
          <cell r="M644">
            <v>0</v>
          </cell>
          <cell r="N644">
            <v>150</v>
          </cell>
          <cell r="O644">
            <v>150</v>
          </cell>
          <cell r="P644">
            <v>25</v>
          </cell>
          <cell r="V644">
            <v>3750</v>
          </cell>
          <cell r="W644">
            <v>3750</v>
          </cell>
          <cell r="X644" t="str">
            <v>R9-MID-COLUMBIA</v>
          </cell>
          <cell r="Y644" t="str">
            <v>MID COLUMBIA</v>
          </cell>
        </row>
        <row r="645">
          <cell r="B645" t="str">
            <v>PUGETSOUENE</v>
          </cell>
          <cell r="C645" t="str">
            <v>S</v>
          </cell>
          <cell r="D645">
            <v>36425</v>
          </cell>
          <cell r="E645">
            <v>226151.1</v>
          </cell>
          <cell r="F645" t="str">
            <v>EPMI-LT-NW</v>
          </cell>
          <cell r="G645" t="str">
            <v>95001154-2</v>
          </cell>
          <cell r="H645">
            <v>22</v>
          </cell>
          <cell r="I645">
            <v>24</v>
          </cell>
          <cell r="J645">
            <v>2</v>
          </cell>
          <cell r="K645">
            <v>0</v>
          </cell>
          <cell r="L645">
            <v>0</v>
          </cell>
          <cell r="M645">
            <v>0</v>
          </cell>
          <cell r="N645">
            <v>50</v>
          </cell>
          <cell r="O645">
            <v>50</v>
          </cell>
          <cell r="P645">
            <v>25</v>
          </cell>
          <cell r="V645">
            <v>1250</v>
          </cell>
          <cell r="W645">
            <v>1250</v>
          </cell>
          <cell r="X645" t="str">
            <v>R9-MID-COLUMBIA</v>
          </cell>
          <cell r="Y645" t="str">
            <v>MID COLUMBIA</v>
          </cell>
        </row>
        <row r="646">
          <cell r="B646" t="str">
            <v>PUGETSOUENE</v>
          </cell>
          <cell r="C646" t="str">
            <v>S</v>
          </cell>
          <cell r="D646">
            <v>36425</v>
          </cell>
          <cell r="E646">
            <v>226205.1</v>
          </cell>
          <cell r="F646" t="str">
            <v>EPMI-LT-NW</v>
          </cell>
          <cell r="G646" t="str">
            <v>95001154-2</v>
          </cell>
          <cell r="H646">
            <v>6</v>
          </cell>
          <cell r="I646">
            <v>22</v>
          </cell>
          <cell r="J646">
            <v>16</v>
          </cell>
          <cell r="K646">
            <v>0</v>
          </cell>
          <cell r="L646">
            <v>0</v>
          </cell>
          <cell r="M646">
            <v>0</v>
          </cell>
          <cell r="N646">
            <v>400</v>
          </cell>
          <cell r="O646">
            <v>400</v>
          </cell>
          <cell r="P646">
            <v>40.9</v>
          </cell>
          <cell r="V646">
            <v>16360</v>
          </cell>
          <cell r="W646">
            <v>16360</v>
          </cell>
          <cell r="X646" t="str">
            <v>R9-MID-COLUMBIA</v>
          </cell>
          <cell r="Y646" t="str">
            <v>MID COLUMBIA</v>
          </cell>
        </row>
        <row r="647">
          <cell r="B647" t="str">
            <v>PUGETSOUENE</v>
          </cell>
          <cell r="C647" t="str">
            <v>S</v>
          </cell>
          <cell r="D647">
            <v>36425</v>
          </cell>
          <cell r="E647">
            <v>230860.1</v>
          </cell>
          <cell r="F647" t="str">
            <v>EPMI-LT-NW</v>
          </cell>
          <cell r="G647" t="str">
            <v>95001154-2</v>
          </cell>
          <cell r="H647">
            <v>6</v>
          </cell>
          <cell r="I647">
            <v>22</v>
          </cell>
          <cell r="J647">
            <v>16</v>
          </cell>
          <cell r="K647">
            <v>0</v>
          </cell>
          <cell r="L647">
            <v>0</v>
          </cell>
          <cell r="M647">
            <v>0</v>
          </cell>
          <cell r="N647">
            <v>800</v>
          </cell>
          <cell r="O647">
            <v>800</v>
          </cell>
          <cell r="P647">
            <v>40.75</v>
          </cell>
          <cell r="V647">
            <v>32600</v>
          </cell>
          <cell r="W647">
            <v>32600</v>
          </cell>
          <cell r="X647" t="str">
            <v>R8-WSCC-N</v>
          </cell>
          <cell r="Y647" t="str">
            <v>COB N/S</v>
          </cell>
        </row>
        <row r="648">
          <cell r="B648" t="str">
            <v>PUGETSOUENE</v>
          </cell>
          <cell r="C648" t="str">
            <v>S</v>
          </cell>
          <cell r="D648">
            <v>36425</v>
          </cell>
          <cell r="E648">
            <v>237878.1</v>
          </cell>
          <cell r="F648" t="str">
            <v>EPMI-ST-NW</v>
          </cell>
          <cell r="G648" t="str">
            <v>95001154-2</v>
          </cell>
          <cell r="H648">
            <v>6</v>
          </cell>
          <cell r="I648">
            <v>22</v>
          </cell>
          <cell r="J648">
            <v>16</v>
          </cell>
          <cell r="K648">
            <v>0</v>
          </cell>
          <cell r="L648">
            <v>0</v>
          </cell>
          <cell r="M648">
            <v>0</v>
          </cell>
          <cell r="N648">
            <v>400</v>
          </cell>
          <cell r="O648">
            <v>400</v>
          </cell>
          <cell r="P648">
            <v>36.5</v>
          </cell>
          <cell r="V648">
            <v>14600</v>
          </cell>
          <cell r="W648">
            <v>14600</v>
          </cell>
          <cell r="X648" t="str">
            <v>R8-WSCC-N</v>
          </cell>
          <cell r="Y648" t="str">
            <v>COB N/S</v>
          </cell>
        </row>
        <row r="649">
          <cell r="B649" t="str">
            <v>PUGETSOUENE</v>
          </cell>
          <cell r="C649" t="str">
            <v>S</v>
          </cell>
          <cell r="D649">
            <v>36426</v>
          </cell>
          <cell r="E649">
            <v>226151.1</v>
          </cell>
          <cell r="F649" t="str">
            <v>EPMI-LT-NW</v>
          </cell>
          <cell r="G649" t="str">
            <v>95001154-2</v>
          </cell>
          <cell r="H649">
            <v>0</v>
          </cell>
          <cell r="I649">
            <v>6</v>
          </cell>
          <cell r="J649">
            <v>6</v>
          </cell>
          <cell r="K649">
            <v>0</v>
          </cell>
          <cell r="L649">
            <v>0</v>
          </cell>
          <cell r="M649">
            <v>0</v>
          </cell>
          <cell r="N649">
            <v>150</v>
          </cell>
          <cell r="O649">
            <v>150</v>
          </cell>
          <cell r="P649">
            <v>25</v>
          </cell>
          <cell r="V649">
            <v>3750</v>
          </cell>
          <cell r="W649">
            <v>3750</v>
          </cell>
          <cell r="X649" t="str">
            <v>R9-MID-COLUMBIA</v>
          </cell>
          <cell r="Y649" t="str">
            <v>MID COLUMBIA</v>
          </cell>
        </row>
        <row r="650">
          <cell r="B650" t="str">
            <v>PUGETSOUENE</v>
          </cell>
          <cell r="C650" t="str">
            <v>S</v>
          </cell>
          <cell r="D650">
            <v>36426</v>
          </cell>
          <cell r="E650">
            <v>226151.1</v>
          </cell>
          <cell r="F650" t="str">
            <v>EPMI-LT-NW</v>
          </cell>
          <cell r="G650" t="str">
            <v>95001154-2</v>
          </cell>
          <cell r="H650">
            <v>22</v>
          </cell>
          <cell r="I650">
            <v>24</v>
          </cell>
          <cell r="J650">
            <v>2</v>
          </cell>
          <cell r="K650">
            <v>0</v>
          </cell>
          <cell r="L650">
            <v>0</v>
          </cell>
          <cell r="M650">
            <v>0</v>
          </cell>
          <cell r="N650">
            <v>50</v>
          </cell>
          <cell r="O650">
            <v>50</v>
          </cell>
          <cell r="P650">
            <v>25</v>
          </cell>
          <cell r="V650">
            <v>1250</v>
          </cell>
          <cell r="W650">
            <v>1250</v>
          </cell>
          <cell r="X650" t="str">
            <v>R9-MID-COLUMBIA</v>
          </cell>
          <cell r="Y650" t="str">
            <v>MID COLUMBIA</v>
          </cell>
        </row>
        <row r="651">
          <cell r="B651" t="str">
            <v>PUGETSOUENE</v>
          </cell>
          <cell r="C651" t="str">
            <v>S</v>
          </cell>
          <cell r="D651">
            <v>36426</v>
          </cell>
          <cell r="E651">
            <v>226205.1</v>
          </cell>
          <cell r="F651" t="str">
            <v>EPMI-LT-NW</v>
          </cell>
          <cell r="G651" t="str">
            <v>95001154-2</v>
          </cell>
          <cell r="H651">
            <v>6</v>
          </cell>
          <cell r="I651">
            <v>22</v>
          </cell>
          <cell r="J651">
            <v>16</v>
          </cell>
          <cell r="K651">
            <v>0</v>
          </cell>
          <cell r="L651">
            <v>0</v>
          </cell>
          <cell r="M651">
            <v>0</v>
          </cell>
          <cell r="N651">
            <v>400</v>
          </cell>
          <cell r="O651">
            <v>400</v>
          </cell>
          <cell r="P651">
            <v>40.9</v>
          </cell>
          <cell r="V651">
            <v>16360</v>
          </cell>
          <cell r="W651">
            <v>16360</v>
          </cell>
          <cell r="X651" t="str">
            <v>R9-MID-COLUMBIA</v>
          </cell>
          <cell r="Y651" t="str">
            <v>MID COLUMBIA</v>
          </cell>
        </row>
        <row r="652">
          <cell r="B652" t="str">
            <v>PUGETSOUENE</v>
          </cell>
          <cell r="C652" t="str">
            <v>S</v>
          </cell>
          <cell r="D652">
            <v>36426</v>
          </cell>
          <cell r="E652">
            <v>230860.1</v>
          </cell>
          <cell r="F652" t="str">
            <v>EPMI-LT-NW</v>
          </cell>
          <cell r="G652" t="str">
            <v>95001154-2</v>
          </cell>
          <cell r="H652">
            <v>6</v>
          </cell>
          <cell r="I652">
            <v>22</v>
          </cell>
          <cell r="J652">
            <v>16</v>
          </cell>
          <cell r="K652">
            <v>0</v>
          </cell>
          <cell r="L652">
            <v>0</v>
          </cell>
          <cell r="M652">
            <v>0</v>
          </cell>
          <cell r="N652">
            <v>800</v>
          </cell>
          <cell r="O652">
            <v>800</v>
          </cell>
          <cell r="P652">
            <v>40.75</v>
          </cell>
          <cell r="V652">
            <v>32600</v>
          </cell>
          <cell r="W652">
            <v>32600</v>
          </cell>
          <cell r="X652" t="str">
            <v>R8-WSCC-N</v>
          </cell>
          <cell r="Y652" t="str">
            <v>COB N/S</v>
          </cell>
        </row>
        <row r="653">
          <cell r="B653" t="str">
            <v>PUGETSOUENE</v>
          </cell>
          <cell r="C653" t="str">
            <v>S</v>
          </cell>
          <cell r="D653">
            <v>36426</v>
          </cell>
          <cell r="E653">
            <v>237878.1</v>
          </cell>
          <cell r="F653" t="str">
            <v>EPMI-ST-NW</v>
          </cell>
          <cell r="G653" t="str">
            <v>95001154-2</v>
          </cell>
          <cell r="H653">
            <v>6</v>
          </cell>
          <cell r="I653">
            <v>22</v>
          </cell>
          <cell r="J653">
            <v>16</v>
          </cell>
          <cell r="K653">
            <v>0</v>
          </cell>
          <cell r="L653">
            <v>0</v>
          </cell>
          <cell r="M653">
            <v>0</v>
          </cell>
          <cell r="N653">
            <v>400</v>
          </cell>
          <cell r="O653">
            <v>400</v>
          </cell>
          <cell r="P653">
            <v>36.5</v>
          </cell>
          <cell r="V653">
            <v>14600</v>
          </cell>
          <cell r="W653">
            <v>14600</v>
          </cell>
          <cell r="X653" t="str">
            <v>R8-WSCC-N</v>
          </cell>
          <cell r="Y653" t="str">
            <v>COB N/S</v>
          </cell>
        </row>
        <row r="654">
          <cell r="B654" t="str">
            <v>PUGETSOUENE</v>
          </cell>
          <cell r="C654" t="str">
            <v>S</v>
          </cell>
          <cell r="D654">
            <v>36427</v>
          </cell>
          <cell r="E654">
            <v>226151.1</v>
          </cell>
          <cell r="F654" t="str">
            <v>EPMI-LT-NW</v>
          </cell>
          <cell r="G654" t="str">
            <v>95001154-2</v>
          </cell>
          <cell r="H654">
            <v>0</v>
          </cell>
          <cell r="I654">
            <v>6</v>
          </cell>
          <cell r="J654">
            <v>6</v>
          </cell>
          <cell r="K654">
            <v>0</v>
          </cell>
          <cell r="L654">
            <v>0</v>
          </cell>
          <cell r="M654">
            <v>0</v>
          </cell>
          <cell r="N654">
            <v>150</v>
          </cell>
          <cell r="O654">
            <v>150</v>
          </cell>
          <cell r="P654">
            <v>25</v>
          </cell>
          <cell r="V654">
            <v>3750</v>
          </cell>
          <cell r="W654">
            <v>3750</v>
          </cell>
          <cell r="X654" t="str">
            <v>R9-MID-COLUMBIA</v>
          </cell>
          <cell r="Y654" t="str">
            <v>MID COLUMBIA</v>
          </cell>
        </row>
        <row r="655">
          <cell r="B655" t="str">
            <v>PUGETSOUENE</v>
          </cell>
          <cell r="C655" t="str">
            <v>S</v>
          </cell>
          <cell r="D655">
            <v>36427</v>
          </cell>
          <cell r="E655">
            <v>226151.1</v>
          </cell>
          <cell r="F655" t="str">
            <v>EPMI-LT-NW</v>
          </cell>
          <cell r="G655" t="str">
            <v>95001154-2</v>
          </cell>
          <cell r="H655">
            <v>22</v>
          </cell>
          <cell r="I655">
            <v>24</v>
          </cell>
          <cell r="J655">
            <v>2</v>
          </cell>
          <cell r="K655">
            <v>0</v>
          </cell>
          <cell r="L655">
            <v>0</v>
          </cell>
          <cell r="M655">
            <v>0</v>
          </cell>
          <cell r="N655">
            <v>50</v>
          </cell>
          <cell r="O655">
            <v>50</v>
          </cell>
          <cell r="P655">
            <v>25</v>
          </cell>
          <cell r="V655">
            <v>1250</v>
          </cell>
          <cell r="W655">
            <v>1250</v>
          </cell>
          <cell r="X655" t="str">
            <v>R9-MID-COLUMBIA</v>
          </cell>
          <cell r="Y655" t="str">
            <v>MID COLUMBIA</v>
          </cell>
        </row>
        <row r="656">
          <cell r="B656" t="str">
            <v>PUGETSOUENE</v>
          </cell>
          <cell r="C656" t="str">
            <v>S</v>
          </cell>
          <cell r="D656">
            <v>36427</v>
          </cell>
          <cell r="E656">
            <v>226205.1</v>
          </cell>
          <cell r="F656" t="str">
            <v>EPMI-LT-NW</v>
          </cell>
          <cell r="G656" t="str">
            <v>95001154-2</v>
          </cell>
          <cell r="H656">
            <v>6</v>
          </cell>
          <cell r="I656">
            <v>22</v>
          </cell>
          <cell r="J656">
            <v>16</v>
          </cell>
          <cell r="K656">
            <v>0</v>
          </cell>
          <cell r="L656">
            <v>0</v>
          </cell>
          <cell r="M656">
            <v>0</v>
          </cell>
          <cell r="N656">
            <v>400</v>
          </cell>
          <cell r="O656">
            <v>400</v>
          </cell>
          <cell r="P656">
            <v>40.9</v>
          </cell>
          <cell r="V656">
            <v>16360</v>
          </cell>
          <cell r="W656">
            <v>16360</v>
          </cell>
          <cell r="X656" t="str">
            <v>R9-MID-COLUMBIA</v>
          </cell>
          <cell r="Y656" t="str">
            <v>MID COLUMBIA</v>
          </cell>
        </row>
        <row r="657">
          <cell r="B657" t="str">
            <v>PUGETSOUENE</v>
          </cell>
          <cell r="C657" t="str">
            <v>S</v>
          </cell>
          <cell r="D657">
            <v>36427</v>
          </cell>
          <cell r="E657">
            <v>230860.1</v>
          </cell>
          <cell r="F657" t="str">
            <v>EPMI-LT-NW</v>
          </cell>
          <cell r="G657" t="str">
            <v>95001154-2</v>
          </cell>
          <cell r="H657">
            <v>6</v>
          </cell>
          <cell r="I657">
            <v>22</v>
          </cell>
          <cell r="J657">
            <v>16</v>
          </cell>
          <cell r="K657">
            <v>0</v>
          </cell>
          <cell r="L657">
            <v>0</v>
          </cell>
          <cell r="M657">
            <v>0</v>
          </cell>
          <cell r="N657">
            <v>800</v>
          </cell>
          <cell r="O657">
            <v>800</v>
          </cell>
          <cell r="P657">
            <v>40.75</v>
          </cell>
          <cell r="V657">
            <v>32600</v>
          </cell>
          <cell r="W657">
            <v>32600</v>
          </cell>
          <cell r="X657" t="str">
            <v>R8-WSCC-N</v>
          </cell>
          <cell r="Y657" t="str">
            <v>COB N/S</v>
          </cell>
        </row>
        <row r="658">
          <cell r="B658" t="str">
            <v>PUGETSOUENE</v>
          </cell>
          <cell r="C658" t="str">
            <v>S</v>
          </cell>
          <cell r="D658">
            <v>36427</v>
          </cell>
          <cell r="E658">
            <v>237878.1</v>
          </cell>
          <cell r="F658" t="str">
            <v>EPMI-ST-NW</v>
          </cell>
          <cell r="G658" t="str">
            <v>95001154-2</v>
          </cell>
          <cell r="H658">
            <v>6</v>
          </cell>
          <cell r="I658">
            <v>22</v>
          </cell>
          <cell r="J658">
            <v>16</v>
          </cell>
          <cell r="K658">
            <v>0</v>
          </cell>
          <cell r="L658">
            <v>0</v>
          </cell>
          <cell r="M658">
            <v>0</v>
          </cell>
          <cell r="N658">
            <v>400</v>
          </cell>
          <cell r="O658">
            <v>400</v>
          </cell>
          <cell r="P658">
            <v>36.5</v>
          </cell>
          <cell r="V658">
            <v>14600</v>
          </cell>
          <cell r="W658">
            <v>14600</v>
          </cell>
          <cell r="X658" t="str">
            <v>R8-WSCC-N</v>
          </cell>
          <cell r="Y658" t="str">
            <v>COB N/S</v>
          </cell>
        </row>
        <row r="659">
          <cell r="B659" t="str">
            <v>PUGETSOUENE</v>
          </cell>
          <cell r="C659" t="str">
            <v>S</v>
          </cell>
          <cell r="D659">
            <v>36428</v>
          </cell>
          <cell r="E659">
            <v>226151.1</v>
          </cell>
          <cell r="F659" t="str">
            <v>EPMI-LT-NW</v>
          </cell>
          <cell r="G659" t="str">
            <v>95001154-2</v>
          </cell>
          <cell r="H659">
            <v>0</v>
          </cell>
          <cell r="I659">
            <v>6</v>
          </cell>
          <cell r="J659">
            <v>6</v>
          </cell>
          <cell r="K659">
            <v>0</v>
          </cell>
          <cell r="L659">
            <v>0</v>
          </cell>
          <cell r="M659">
            <v>0</v>
          </cell>
          <cell r="N659">
            <v>150</v>
          </cell>
          <cell r="O659">
            <v>150</v>
          </cell>
          <cell r="P659">
            <v>25</v>
          </cell>
          <cell r="V659">
            <v>3750</v>
          </cell>
          <cell r="W659">
            <v>3750</v>
          </cell>
          <cell r="X659" t="str">
            <v>R9-MID-COLUMBIA</v>
          </cell>
          <cell r="Y659" t="str">
            <v>MID COLUMBIA</v>
          </cell>
        </row>
        <row r="660">
          <cell r="B660" t="str">
            <v>PUGETSOUENE</v>
          </cell>
          <cell r="C660" t="str">
            <v>S</v>
          </cell>
          <cell r="D660">
            <v>36428</v>
          </cell>
          <cell r="E660">
            <v>226151.1</v>
          </cell>
          <cell r="F660" t="str">
            <v>EPMI-LT-NW</v>
          </cell>
          <cell r="G660" t="str">
            <v>95001154-2</v>
          </cell>
          <cell r="H660">
            <v>22</v>
          </cell>
          <cell r="I660">
            <v>24</v>
          </cell>
          <cell r="J660">
            <v>2</v>
          </cell>
          <cell r="K660">
            <v>0</v>
          </cell>
          <cell r="L660">
            <v>0</v>
          </cell>
          <cell r="M660">
            <v>0</v>
          </cell>
          <cell r="N660">
            <v>50</v>
          </cell>
          <cell r="O660">
            <v>50</v>
          </cell>
          <cell r="P660">
            <v>25</v>
          </cell>
          <cell r="V660">
            <v>1250</v>
          </cell>
          <cell r="W660">
            <v>1250</v>
          </cell>
          <cell r="X660" t="str">
            <v>R9-MID-COLUMBIA</v>
          </cell>
          <cell r="Y660" t="str">
            <v>MID COLUMBIA</v>
          </cell>
        </row>
        <row r="661">
          <cell r="B661" t="str">
            <v>PUGETSOUENE</v>
          </cell>
          <cell r="C661" t="str">
            <v>S</v>
          </cell>
          <cell r="D661">
            <v>36428</v>
          </cell>
          <cell r="E661">
            <v>226205.1</v>
          </cell>
          <cell r="F661" t="str">
            <v>EPMI-LT-NW</v>
          </cell>
          <cell r="G661" t="str">
            <v>95001154-2</v>
          </cell>
          <cell r="H661">
            <v>6</v>
          </cell>
          <cell r="I661">
            <v>22</v>
          </cell>
          <cell r="J661">
            <v>16</v>
          </cell>
          <cell r="K661">
            <v>0</v>
          </cell>
          <cell r="L661">
            <v>0</v>
          </cell>
          <cell r="M661">
            <v>0</v>
          </cell>
          <cell r="N661">
            <v>400</v>
          </cell>
          <cell r="O661">
            <v>400</v>
          </cell>
          <cell r="P661">
            <v>40.9</v>
          </cell>
          <cell r="V661">
            <v>16360</v>
          </cell>
          <cell r="W661">
            <v>16360</v>
          </cell>
          <cell r="X661" t="str">
            <v>R9-MID-COLUMBIA</v>
          </cell>
          <cell r="Y661" t="str">
            <v>MID COLUMBIA</v>
          </cell>
        </row>
        <row r="662">
          <cell r="B662" t="str">
            <v>PUGETSOUENE</v>
          </cell>
          <cell r="C662" t="str">
            <v>S</v>
          </cell>
          <cell r="D662">
            <v>36428</v>
          </cell>
          <cell r="E662">
            <v>230860.1</v>
          </cell>
          <cell r="F662" t="str">
            <v>EPMI-LT-NW</v>
          </cell>
          <cell r="G662" t="str">
            <v>95001154-2</v>
          </cell>
          <cell r="H662">
            <v>6</v>
          </cell>
          <cell r="I662">
            <v>22</v>
          </cell>
          <cell r="J662">
            <v>16</v>
          </cell>
          <cell r="K662">
            <v>0</v>
          </cell>
          <cell r="L662">
            <v>0</v>
          </cell>
          <cell r="M662">
            <v>0</v>
          </cell>
          <cell r="N662">
            <v>800</v>
          </cell>
          <cell r="O662">
            <v>800</v>
          </cell>
          <cell r="P662">
            <v>40.75</v>
          </cell>
          <cell r="V662">
            <v>32600</v>
          </cell>
          <cell r="W662">
            <v>32600</v>
          </cell>
          <cell r="X662" t="str">
            <v>R8-WSCC-N</v>
          </cell>
          <cell r="Y662" t="str">
            <v>COB N/S</v>
          </cell>
        </row>
        <row r="663">
          <cell r="B663" t="str">
            <v>PUGETSOUENE</v>
          </cell>
          <cell r="C663" t="str">
            <v>S</v>
          </cell>
          <cell r="D663">
            <v>36428</v>
          </cell>
          <cell r="E663">
            <v>237878.1</v>
          </cell>
          <cell r="F663" t="str">
            <v>EPMI-ST-NW</v>
          </cell>
          <cell r="G663" t="str">
            <v>95001154-2</v>
          </cell>
          <cell r="H663">
            <v>6</v>
          </cell>
          <cell r="I663">
            <v>22</v>
          </cell>
          <cell r="J663">
            <v>16</v>
          </cell>
          <cell r="K663">
            <v>0</v>
          </cell>
          <cell r="L663">
            <v>0</v>
          </cell>
          <cell r="M663">
            <v>0</v>
          </cell>
          <cell r="N663">
            <v>400</v>
          </cell>
          <cell r="O663">
            <v>400</v>
          </cell>
          <cell r="P663">
            <v>36.5</v>
          </cell>
          <cell r="V663">
            <v>14600</v>
          </cell>
          <cell r="W663">
            <v>14600</v>
          </cell>
          <cell r="X663" t="str">
            <v>R8-WSCC-N</v>
          </cell>
          <cell r="Y663" t="str">
            <v>COB N/S</v>
          </cell>
        </row>
        <row r="664">
          <cell r="B664" t="str">
            <v>PUGETSOUENE</v>
          </cell>
          <cell r="C664" t="str">
            <v>S</v>
          </cell>
          <cell r="D664">
            <v>36428</v>
          </cell>
          <cell r="E664">
            <v>246745.1</v>
          </cell>
          <cell r="F664" t="str">
            <v>EPMI-ST-CA</v>
          </cell>
          <cell r="G664" t="str">
            <v>95001154-2</v>
          </cell>
          <cell r="H664">
            <v>12</v>
          </cell>
          <cell r="I664">
            <v>13</v>
          </cell>
          <cell r="J664">
            <v>1</v>
          </cell>
          <cell r="K664">
            <v>0</v>
          </cell>
          <cell r="L664">
            <v>0</v>
          </cell>
          <cell r="M664">
            <v>0</v>
          </cell>
          <cell r="N664">
            <v>200</v>
          </cell>
          <cell r="O664">
            <v>200</v>
          </cell>
          <cell r="P664">
            <v>17.930000305175799</v>
          </cell>
          <cell r="V664">
            <v>3586</v>
          </cell>
          <cell r="W664">
            <v>3586</v>
          </cell>
          <cell r="X664" t="str">
            <v>R8-WSCC-N</v>
          </cell>
          <cell r="Y664" t="str">
            <v>NOB</v>
          </cell>
        </row>
        <row r="665">
          <cell r="B665" t="str">
            <v>PUGETSOUENE</v>
          </cell>
          <cell r="C665" t="str">
            <v>S</v>
          </cell>
          <cell r="D665">
            <v>36428</v>
          </cell>
          <cell r="E665">
            <v>246745.1</v>
          </cell>
          <cell r="F665" t="str">
            <v>EPMI-ST-CA</v>
          </cell>
          <cell r="G665" t="str">
            <v>95001154-2</v>
          </cell>
          <cell r="H665">
            <v>21</v>
          </cell>
          <cell r="I665">
            <v>22</v>
          </cell>
          <cell r="J665">
            <v>1</v>
          </cell>
          <cell r="K665">
            <v>0</v>
          </cell>
          <cell r="L665">
            <v>0</v>
          </cell>
          <cell r="M665">
            <v>0</v>
          </cell>
          <cell r="N665">
            <v>200</v>
          </cell>
          <cell r="O665">
            <v>200</v>
          </cell>
          <cell r="P665">
            <v>23.430000305175799</v>
          </cell>
          <cell r="V665">
            <v>4686</v>
          </cell>
          <cell r="W665">
            <v>4686</v>
          </cell>
          <cell r="X665" t="str">
            <v>R8-WSCC-N</v>
          </cell>
          <cell r="Y665" t="str">
            <v>NOB</v>
          </cell>
        </row>
        <row r="666">
          <cell r="B666" t="str">
            <v>PUGETSOUENE</v>
          </cell>
          <cell r="C666" t="str">
            <v>S</v>
          </cell>
          <cell r="D666">
            <v>36428</v>
          </cell>
          <cell r="E666">
            <v>246745.1</v>
          </cell>
          <cell r="F666" t="str">
            <v>EPMI-ST-CA</v>
          </cell>
          <cell r="G666" t="str">
            <v>95001154-2</v>
          </cell>
          <cell r="H666">
            <v>22</v>
          </cell>
          <cell r="I666">
            <v>23</v>
          </cell>
          <cell r="J666">
            <v>1</v>
          </cell>
          <cell r="K666">
            <v>0</v>
          </cell>
          <cell r="L666">
            <v>0</v>
          </cell>
          <cell r="M666">
            <v>0</v>
          </cell>
          <cell r="N666">
            <v>200</v>
          </cell>
          <cell r="O666">
            <v>200</v>
          </cell>
          <cell r="P666">
            <v>23.430000305175799</v>
          </cell>
          <cell r="V666">
            <v>4686</v>
          </cell>
          <cell r="W666">
            <v>4686</v>
          </cell>
          <cell r="X666" t="str">
            <v>R8-WSCC-N</v>
          </cell>
          <cell r="Y666" t="str">
            <v>NOB</v>
          </cell>
        </row>
        <row r="667">
          <cell r="B667" t="str">
            <v>PUGETSOUENE</v>
          </cell>
          <cell r="C667" t="str">
            <v>S</v>
          </cell>
          <cell r="D667">
            <v>36429</v>
          </cell>
          <cell r="E667">
            <v>226151.1</v>
          </cell>
          <cell r="F667" t="str">
            <v>EPMI-LT-NW</v>
          </cell>
          <cell r="G667" t="str">
            <v>95001154-2</v>
          </cell>
          <cell r="H667">
            <v>0</v>
          </cell>
          <cell r="I667">
            <v>24</v>
          </cell>
          <cell r="J667">
            <v>24</v>
          </cell>
          <cell r="K667">
            <v>0</v>
          </cell>
          <cell r="L667">
            <v>0</v>
          </cell>
          <cell r="M667">
            <v>0</v>
          </cell>
          <cell r="N667">
            <v>600</v>
          </cell>
          <cell r="O667">
            <v>600</v>
          </cell>
          <cell r="P667">
            <v>25</v>
          </cell>
          <cell r="V667">
            <v>15000</v>
          </cell>
          <cell r="W667">
            <v>15000</v>
          </cell>
          <cell r="X667" t="str">
            <v>R9-MID-COLUMBIA</v>
          </cell>
          <cell r="Y667" t="str">
            <v>MID COLUMBIA</v>
          </cell>
        </row>
        <row r="668">
          <cell r="B668" t="str">
            <v>PUGETSOUENE</v>
          </cell>
          <cell r="C668" t="str">
            <v>S</v>
          </cell>
          <cell r="D668">
            <v>36429</v>
          </cell>
          <cell r="E668">
            <v>246800.1</v>
          </cell>
          <cell r="F668" t="str">
            <v>EPMI-ST-CA</v>
          </cell>
          <cell r="G668" t="str">
            <v>95001154-2</v>
          </cell>
          <cell r="H668">
            <v>12</v>
          </cell>
          <cell r="I668">
            <v>13</v>
          </cell>
          <cell r="J668">
            <v>1</v>
          </cell>
          <cell r="K668">
            <v>0</v>
          </cell>
          <cell r="L668">
            <v>0</v>
          </cell>
          <cell r="M668">
            <v>0</v>
          </cell>
          <cell r="N668">
            <v>200</v>
          </cell>
          <cell r="O668">
            <v>200</v>
          </cell>
          <cell r="P668">
            <v>18.639999389648398</v>
          </cell>
          <cell r="V668">
            <v>3728</v>
          </cell>
          <cell r="W668">
            <v>3728</v>
          </cell>
          <cell r="X668" t="str">
            <v>R8-WSCC-N</v>
          </cell>
          <cell r="Y668" t="str">
            <v>NOB</v>
          </cell>
        </row>
        <row r="669">
          <cell r="B669" t="str">
            <v>PUGETSOUENE</v>
          </cell>
          <cell r="C669" t="str">
            <v>S</v>
          </cell>
          <cell r="D669">
            <v>36429</v>
          </cell>
          <cell r="E669">
            <v>246800.1</v>
          </cell>
          <cell r="F669" t="str">
            <v>EPMI-ST-CA</v>
          </cell>
          <cell r="G669" t="str">
            <v>95001154-2</v>
          </cell>
          <cell r="H669">
            <v>15</v>
          </cell>
          <cell r="I669">
            <v>16</v>
          </cell>
          <cell r="J669">
            <v>1</v>
          </cell>
          <cell r="K669">
            <v>0</v>
          </cell>
          <cell r="L669">
            <v>0</v>
          </cell>
          <cell r="M669">
            <v>0</v>
          </cell>
          <cell r="N669">
            <v>200</v>
          </cell>
          <cell r="O669">
            <v>200</v>
          </cell>
          <cell r="P669">
            <v>29.2600002288818</v>
          </cell>
          <cell r="V669">
            <v>5852</v>
          </cell>
          <cell r="W669">
            <v>5852</v>
          </cell>
          <cell r="X669" t="str">
            <v>R8-WSCC-N</v>
          </cell>
          <cell r="Y669" t="str">
            <v>NOB</v>
          </cell>
        </row>
        <row r="670">
          <cell r="B670" t="str">
            <v>PUGETSOUENE</v>
          </cell>
          <cell r="C670" t="str">
            <v>S</v>
          </cell>
          <cell r="D670">
            <v>36429</v>
          </cell>
          <cell r="E670">
            <v>246800.1</v>
          </cell>
          <cell r="F670" t="str">
            <v>EPMI-ST-CA</v>
          </cell>
          <cell r="G670" t="str">
            <v>95001154-2</v>
          </cell>
          <cell r="H670">
            <v>18</v>
          </cell>
          <cell r="I670">
            <v>19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100</v>
          </cell>
          <cell r="O670">
            <v>100</v>
          </cell>
          <cell r="P670">
            <v>35.430000305175803</v>
          </cell>
          <cell r="V670">
            <v>3543</v>
          </cell>
          <cell r="W670">
            <v>3543</v>
          </cell>
          <cell r="X670" t="str">
            <v>R8-WSCC-N</v>
          </cell>
          <cell r="Y670" t="str">
            <v>NOB</v>
          </cell>
        </row>
        <row r="671">
          <cell r="B671" t="str">
            <v>PUGETSOUENE</v>
          </cell>
          <cell r="C671" t="str">
            <v>S</v>
          </cell>
          <cell r="D671">
            <v>36429</v>
          </cell>
          <cell r="E671">
            <v>246800.1</v>
          </cell>
          <cell r="F671" t="str">
            <v>EPMI-ST-CA</v>
          </cell>
          <cell r="G671" t="str">
            <v>95001154-2</v>
          </cell>
          <cell r="H671">
            <v>13</v>
          </cell>
          <cell r="I671">
            <v>14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200</v>
          </cell>
          <cell r="O671">
            <v>200</v>
          </cell>
          <cell r="P671">
            <v>31.430000305175799</v>
          </cell>
          <cell r="V671">
            <v>6286</v>
          </cell>
          <cell r="W671">
            <v>6286</v>
          </cell>
          <cell r="X671" t="str">
            <v>R8-WSCC-N</v>
          </cell>
          <cell r="Y671" t="str">
            <v>NOB</v>
          </cell>
        </row>
        <row r="672">
          <cell r="B672" t="str">
            <v>PUGETSOUENE</v>
          </cell>
          <cell r="C672" t="str">
            <v>S</v>
          </cell>
          <cell r="D672">
            <v>36429</v>
          </cell>
          <cell r="E672">
            <v>246800.1</v>
          </cell>
          <cell r="F672" t="str">
            <v>EPMI-ST-CA</v>
          </cell>
          <cell r="G672" t="str">
            <v>95001154-2</v>
          </cell>
          <cell r="H672">
            <v>22</v>
          </cell>
          <cell r="I672">
            <v>23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300</v>
          </cell>
          <cell r="O672">
            <v>300</v>
          </cell>
          <cell r="P672">
            <v>26.139999389648398</v>
          </cell>
          <cell r="V672">
            <v>7842</v>
          </cell>
          <cell r="W672">
            <v>7842</v>
          </cell>
          <cell r="X672" t="str">
            <v>R8-WSCC-N</v>
          </cell>
          <cell r="Y672" t="str">
            <v>NOB</v>
          </cell>
        </row>
        <row r="673">
          <cell r="B673" t="str">
            <v>PUGETSOUENE</v>
          </cell>
          <cell r="C673" t="str">
            <v>S</v>
          </cell>
          <cell r="D673">
            <v>36429</v>
          </cell>
          <cell r="E673">
            <v>246800.1</v>
          </cell>
          <cell r="F673" t="str">
            <v>EPMI-ST-CA</v>
          </cell>
          <cell r="G673" t="str">
            <v>95001154-2</v>
          </cell>
          <cell r="H673">
            <v>23</v>
          </cell>
          <cell r="I673">
            <v>24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300</v>
          </cell>
          <cell r="O673">
            <v>300</v>
          </cell>
          <cell r="P673">
            <v>28.430000305175799</v>
          </cell>
          <cell r="V673">
            <v>8529</v>
          </cell>
          <cell r="W673">
            <v>8529</v>
          </cell>
          <cell r="X673" t="str">
            <v>R8-WSCC-N</v>
          </cell>
          <cell r="Y673" t="str">
            <v>NOB</v>
          </cell>
        </row>
        <row r="674">
          <cell r="B674" t="str">
            <v>PUGETSOUENE</v>
          </cell>
          <cell r="C674" t="str">
            <v>S</v>
          </cell>
          <cell r="D674">
            <v>36430</v>
          </cell>
          <cell r="E674">
            <v>226151.1</v>
          </cell>
          <cell r="F674" t="str">
            <v>EPMI-LT-NW</v>
          </cell>
          <cell r="G674" t="str">
            <v>95001154-2</v>
          </cell>
          <cell r="H674">
            <v>0</v>
          </cell>
          <cell r="I674">
            <v>6</v>
          </cell>
          <cell r="J674">
            <v>6</v>
          </cell>
          <cell r="K674">
            <v>0</v>
          </cell>
          <cell r="L674">
            <v>0</v>
          </cell>
          <cell r="M674">
            <v>0</v>
          </cell>
          <cell r="N674">
            <v>150</v>
          </cell>
          <cell r="O674">
            <v>150</v>
          </cell>
          <cell r="P674">
            <v>25</v>
          </cell>
          <cell r="V674">
            <v>3750</v>
          </cell>
          <cell r="W674">
            <v>3750</v>
          </cell>
          <cell r="X674" t="str">
            <v>R9-MID-COLUMBIA</v>
          </cell>
          <cell r="Y674" t="str">
            <v>MID COLUMBIA</v>
          </cell>
        </row>
        <row r="675">
          <cell r="B675" t="str">
            <v>PUGETSOUENE</v>
          </cell>
          <cell r="C675" t="str">
            <v>S</v>
          </cell>
          <cell r="D675">
            <v>36430</v>
          </cell>
          <cell r="E675">
            <v>226151.1</v>
          </cell>
          <cell r="F675" t="str">
            <v>EPMI-LT-NW</v>
          </cell>
          <cell r="G675" t="str">
            <v>95001154-2</v>
          </cell>
          <cell r="H675">
            <v>22</v>
          </cell>
          <cell r="I675">
            <v>24</v>
          </cell>
          <cell r="J675">
            <v>2</v>
          </cell>
          <cell r="K675">
            <v>0</v>
          </cell>
          <cell r="L675">
            <v>0</v>
          </cell>
          <cell r="M675">
            <v>0</v>
          </cell>
          <cell r="N675">
            <v>50</v>
          </cell>
          <cell r="O675">
            <v>50</v>
          </cell>
          <cell r="P675">
            <v>25</v>
          </cell>
          <cell r="V675">
            <v>1250</v>
          </cell>
          <cell r="W675">
            <v>1250</v>
          </cell>
          <cell r="X675" t="str">
            <v>R9-MID-COLUMBIA</v>
          </cell>
          <cell r="Y675" t="str">
            <v>MID COLUMBIA</v>
          </cell>
        </row>
        <row r="676">
          <cell r="B676" t="str">
            <v>PUGETSOUENE</v>
          </cell>
          <cell r="C676" t="str">
            <v>S</v>
          </cell>
          <cell r="D676">
            <v>36430</v>
          </cell>
          <cell r="E676">
            <v>226205.1</v>
          </cell>
          <cell r="F676" t="str">
            <v>EPMI-LT-NW</v>
          </cell>
          <cell r="G676" t="str">
            <v>95001154-2</v>
          </cell>
          <cell r="H676">
            <v>6</v>
          </cell>
          <cell r="I676">
            <v>22</v>
          </cell>
          <cell r="J676">
            <v>16</v>
          </cell>
          <cell r="K676">
            <v>0</v>
          </cell>
          <cell r="L676">
            <v>0</v>
          </cell>
          <cell r="M676">
            <v>0</v>
          </cell>
          <cell r="N676">
            <v>400</v>
          </cell>
          <cell r="O676">
            <v>400</v>
          </cell>
          <cell r="P676">
            <v>40.9</v>
          </cell>
          <cell r="V676">
            <v>16360</v>
          </cell>
          <cell r="W676">
            <v>16360</v>
          </cell>
          <cell r="X676" t="str">
            <v>R9-MID-COLUMBIA</v>
          </cell>
          <cell r="Y676" t="str">
            <v>MID COLUMBIA</v>
          </cell>
        </row>
        <row r="677">
          <cell r="B677" t="str">
            <v>PUGETSOUENE</v>
          </cell>
          <cell r="C677" t="str">
            <v>S</v>
          </cell>
          <cell r="D677">
            <v>36430</v>
          </cell>
          <cell r="E677">
            <v>230860.1</v>
          </cell>
          <cell r="F677" t="str">
            <v>EPMI-LT-NW</v>
          </cell>
          <cell r="G677" t="str">
            <v>95001154-2</v>
          </cell>
          <cell r="H677">
            <v>6</v>
          </cell>
          <cell r="I677">
            <v>22</v>
          </cell>
          <cell r="J677">
            <v>16</v>
          </cell>
          <cell r="K677">
            <v>0</v>
          </cell>
          <cell r="L677">
            <v>0</v>
          </cell>
          <cell r="M677">
            <v>0</v>
          </cell>
          <cell r="N677">
            <v>800</v>
          </cell>
          <cell r="O677">
            <v>800</v>
          </cell>
          <cell r="P677">
            <v>40.75</v>
          </cell>
          <cell r="V677">
            <v>32600</v>
          </cell>
          <cell r="W677">
            <v>32600</v>
          </cell>
          <cell r="X677" t="str">
            <v>R8-WSCC-N</v>
          </cell>
          <cell r="Y677" t="str">
            <v>COB N/S</v>
          </cell>
        </row>
        <row r="678">
          <cell r="B678" t="str">
            <v>PUGETSOUENE</v>
          </cell>
          <cell r="C678" t="str">
            <v>S</v>
          </cell>
          <cell r="D678">
            <v>36430</v>
          </cell>
          <cell r="E678">
            <v>237878.1</v>
          </cell>
          <cell r="F678" t="str">
            <v>EPMI-ST-NW</v>
          </cell>
          <cell r="G678" t="str">
            <v>95001154-2</v>
          </cell>
          <cell r="H678">
            <v>6</v>
          </cell>
          <cell r="I678">
            <v>22</v>
          </cell>
          <cell r="J678">
            <v>16</v>
          </cell>
          <cell r="K678">
            <v>0</v>
          </cell>
          <cell r="L678">
            <v>0</v>
          </cell>
          <cell r="M678">
            <v>0</v>
          </cell>
          <cell r="N678">
            <v>400</v>
          </cell>
          <cell r="O678">
            <v>400</v>
          </cell>
          <cell r="P678">
            <v>36.5</v>
          </cell>
          <cell r="V678">
            <v>14600</v>
          </cell>
          <cell r="W678">
            <v>14600</v>
          </cell>
          <cell r="X678" t="str">
            <v>R8-WSCC-N</v>
          </cell>
          <cell r="Y678" t="str">
            <v>COB N/S</v>
          </cell>
        </row>
        <row r="679">
          <cell r="B679" t="str">
            <v>PUGETSOUENE</v>
          </cell>
          <cell r="C679" t="str">
            <v>S</v>
          </cell>
          <cell r="D679">
            <v>36430</v>
          </cell>
          <cell r="E679">
            <v>246819.1</v>
          </cell>
          <cell r="F679" t="str">
            <v>EPMI-ST-CA</v>
          </cell>
          <cell r="G679" t="str">
            <v>95001154-2</v>
          </cell>
          <cell r="H679">
            <v>0</v>
          </cell>
          <cell r="I679">
            <v>1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300</v>
          </cell>
          <cell r="O679">
            <v>300</v>
          </cell>
          <cell r="P679">
            <v>26.0200004577637</v>
          </cell>
          <cell r="V679">
            <v>7806</v>
          </cell>
          <cell r="W679">
            <v>7806</v>
          </cell>
          <cell r="X679" t="str">
            <v>R8-WSCC-N</v>
          </cell>
          <cell r="Y679" t="str">
            <v>NOB</v>
          </cell>
        </row>
        <row r="680">
          <cell r="B680" t="str">
            <v>PUGETSOUENE</v>
          </cell>
          <cell r="C680" t="str">
            <v>S</v>
          </cell>
          <cell r="D680">
            <v>36430</v>
          </cell>
          <cell r="E680">
            <v>246819.1</v>
          </cell>
          <cell r="F680" t="str">
            <v>EPMI-ST-CA</v>
          </cell>
          <cell r="G680" t="str">
            <v>95001154-2</v>
          </cell>
          <cell r="H680">
            <v>2</v>
          </cell>
          <cell r="I680">
            <v>3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150</v>
          </cell>
          <cell r="O680">
            <v>150</v>
          </cell>
          <cell r="P680">
            <v>35.430000305175803</v>
          </cell>
          <cell r="V680">
            <v>5314.5</v>
          </cell>
          <cell r="W680">
            <v>5314.5</v>
          </cell>
          <cell r="X680" t="str">
            <v>R8-WSCC-N</v>
          </cell>
          <cell r="Y680" t="str">
            <v>NOB</v>
          </cell>
        </row>
        <row r="681">
          <cell r="B681" t="str">
            <v>PUGETSOUENE</v>
          </cell>
          <cell r="C681" t="str">
            <v>S</v>
          </cell>
          <cell r="D681">
            <v>36430</v>
          </cell>
          <cell r="E681">
            <v>246819.1</v>
          </cell>
          <cell r="F681" t="str">
            <v>EPMI-ST-CA</v>
          </cell>
          <cell r="G681" t="str">
            <v>95001154-2</v>
          </cell>
          <cell r="H681">
            <v>3</v>
          </cell>
          <cell r="I681">
            <v>4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75</v>
          </cell>
          <cell r="O681">
            <v>75</v>
          </cell>
          <cell r="P681">
            <v>35.430000305175803</v>
          </cell>
          <cell r="V681">
            <v>2657.25</v>
          </cell>
          <cell r="W681">
            <v>2657.25</v>
          </cell>
          <cell r="X681" t="str">
            <v>R8-WSCC-N</v>
          </cell>
          <cell r="Y681" t="str">
            <v>NOB</v>
          </cell>
        </row>
        <row r="682">
          <cell r="B682" t="str">
            <v>PUGETSOUENE</v>
          </cell>
          <cell r="C682" t="str">
            <v>S</v>
          </cell>
          <cell r="D682">
            <v>36430</v>
          </cell>
          <cell r="E682">
            <v>246819.1</v>
          </cell>
          <cell r="F682" t="str">
            <v>EPMI-ST-CA</v>
          </cell>
          <cell r="G682" t="str">
            <v>95001154-2</v>
          </cell>
          <cell r="H682">
            <v>4</v>
          </cell>
          <cell r="I682">
            <v>5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200</v>
          </cell>
          <cell r="O682">
            <v>200</v>
          </cell>
          <cell r="P682">
            <v>29.430000305175799</v>
          </cell>
          <cell r="V682">
            <v>5886</v>
          </cell>
          <cell r="W682">
            <v>5886</v>
          </cell>
          <cell r="X682" t="str">
            <v>R8-WSCC-N</v>
          </cell>
          <cell r="Y682" t="str">
            <v>NOB</v>
          </cell>
        </row>
        <row r="683">
          <cell r="B683" t="str">
            <v>PUGETSOUENE</v>
          </cell>
          <cell r="C683" t="str">
            <v>S</v>
          </cell>
          <cell r="D683">
            <v>36430</v>
          </cell>
          <cell r="E683">
            <v>246819.1</v>
          </cell>
          <cell r="F683" t="str">
            <v>EPMI-ST-CA</v>
          </cell>
          <cell r="G683" t="str">
            <v>95001154-2</v>
          </cell>
          <cell r="H683">
            <v>5</v>
          </cell>
          <cell r="I683">
            <v>6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200</v>
          </cell>
          <cell r="O683">
            <v>200</v>
          </cell>
          <cell r="P683">
            <v>24.610000610351602</v>
          </cell>
          <cell r="V683">
            <v>4922</v>
          </cell>
          <cell r="W683">
            <v>4922</v>
          </cell>
          <cell r="X683" t="str">
            <v>R8-WSCC-N</v>
          </cell>
          <cell r="Y683" t="str">
            <v>NOB</v>
          </cell>
        </row>
        <row r="684">
          <cell r="B684" t="str">
            <v>PUGETSOUENE</v>
          </cell>
          <cell r="C684" t="str">
            <v>S</v>
          </cell>
          <cell r="D684">
            <v>36430</v>
          </cell>
          <cell r="E684">
            <v>246819.1</v>
          </cell>
          <cell r="F684" t="str">
            <v>EPMI-ST-CA</v>
          </cell>
          <cell r="G684" t="str">
            <v>95001154-2</v>
          </cell>
          <cell r="H684">
            <v>6</v>
          </cell>
          <cell r="I684">
            <v>7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200</v>
          </cell>
          <cell r="O684">
            <v>200</v>
          </cell>
          <cell r="P684">
            <v>35.430000305175803</v>
          </cell>
          <cell r="V684">
            <v>7086</v>
          </cell>
          <cell r="W684">
            <v>7086</v>
          </cell>
          <cell r="X684" t="str">
            <v>R8-WSCC-N</v>
          </cell>
          <cell r="Y684" t="str">
            <v>NOB</v>
          </cell>
        </row>
        <row r="685">
          <cell r="B685" t="str">
            <v>PUGETSOUENE</v>
          </cell>
          <cell r="C685" t="str">
            <v>S</v>
          </cell>
          <cell r="D685">
            <v>36430</v>
          </cell>
          <cell r="E685">
            <v>246819.1</v>
          </cell>
          <cell r="F685" t="str">
            <v>EPMI-ST-CA</v>
          </cell>
          <cell r="G685" t="str">
            <v>95001154-2</v>
          </cell>
          <cell r="H685">
            <v>13</v>
          </cell>
          <cell r="I685">
            <v>14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500</v>
          </cell>
          <cell r="O685">
            <v>500</v>
          </cell>
          <cell r="P685">
            <v>24.430000305175799</v>
          </cell>
          <cell r="V685">
            <v>12215</v>
          </cell>
          <cell r="W685">
            <v>12215</v>
          </cell>
          <cell r="X685" t="str">
            <v>R8-WSCC-N</v>
          </cell>
          <cell r="Y685" t="str">
            <v>NOB</v>
          </cell>
        </row>
        <row r="686">
          <cell r="B686" t="str">
            <v>PUGETSOUENE</v>
          </cell>
          <cell r="C686" t="str">
            <v>S</v>
          </cell>
          <cell r="D686">
            <v>36430</v>
          </cell>
          <cell r="E686">
            <v>246819.1</v>
          </cell>
          <cell r="F686" t="str">
            <v>EPMI-ST-CA</v>
          </cell>
          <cell r="G686" t="str">
            <v>95001154-2</v>
          </cell>
          <cell r="H686">
            <v>14</v>
          </cell>
          <cell r="I686">
            <v>15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400</v>
          </cell>
          <cell r="O686">
            <v>400</v>
          </cell>
          <cell r="P686">
            <v>40.430000305175803</v>
          </cell>
          <cell r="V686">
            <v>16172</v>
          </cell>
          <cell r="W686">
            <v>16172</v>
          </cell>
          <cell r="X686" t="str">
            <v>R8-WSCC-N</v>
          </cell>
          <cell r="Y686" t="str">
            <v>NOB</v>
          </cell>
        </row>
        <row r="687">
          <cell r="B687" t="str">
            <v>PUGETSOUENE</v>
          </cell>
          <cell r="C687" t="str">
            <v>S</v>
          </cell>
          <cell r="D687">
            <v>36430</v>
          </cell>
          <cell r="E687">
            <v>246819.1</v>
          </cell>
          <cell r="F687" t="str">
            <v>EPMI-ST-CA</v>
          </cell>
          <cell r="G687" t="str">
            <v>95001154-2</v>
          </cell>
          <cell r="H687">
            <v>15</v>
          </cell>
          <cell r="I687">
            <v>16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400</v>
          </cell>
          <cell r="O687">
            <v>400</v>
          </cell>
          <cell r="P687">
            <v>40.430000305175803</v>
          </cell>
          <cell r="V687">
            <v>16172</v>
          </cell>
          <cell r="W687">
            <v>16172</v>
          </cell>
          <cell r="X687" t="str">
            <v>R8-WSCC-N</v>
          </cell>
          <cell r="Y687" t="str">
            <v>NOB</v>
          </cell>
        </row>
        <row r="688">
          <cell r="B688" t="str">
            <v>PUGETSOUENE</v>
          </cell>
          <cell r="C688" t="str">
            <v>S</v>
          </cell>
          <cell r="D688">
            <v>36430</v>
          </cell>
          <cell r="E688">
            <v>246819.1</v>
          </cell>
          <cell r="F688" t="str">
            <v>EPMI-ST-CA</v>
          </cell>
          <cell r="G688" t="str">
            <v>95001154-2</v>
          </cell>
          <cell r="H688">
            <v>16</v>
          </cell>
          <cell r="I688">
            <v>17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500</v>
          </cell>
          <cell r="O688">
            <v>500</v>
          </cell>
          <cell r="P688">
            <v>40.430000305175803</v>
          </cell>
          <cell r="V688">
            <v>20215</v>
          </cell>
          <cell r="W688">
            <v>20215</v>
          </cell>
          <cell r="X688" t="str">
            <v>R8-WSCC-N</v>
          </cell>
          <cell r="Y688" t="str">
            <v>NOB</v>
          </cell>
        </row>
        <row r="689">
          <cell r="B689" t="str">
            <v>PUGETSOUENE</v>
          </cell>
          <cell r="C689" t="str">
            <v>S</v>
          </cell>
          <cell r="D689">
            <v>36430</v>
          </cell>
          <cell r="E689">
            <v>246819.1</v>
          </cell>
          <cell r="F689" t="str">
            <v>EPMI-ST-CA</v>
          </cell>
          <cell r="G689" t="str">
            <v>95001154-2</v>
          </cell>
          <cell r="H689">
            <v>12</v>
          </cell>
          <cell r="I689">
            <v>13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500</v>
          </cell>
          <cell r="O689">
            <v>500</v>
          </cell>
          <cell r="P689">
            <v>31.319999694824201</v>
          </cell>
          <cell r="V689">
            <v>15660</v>
          </cell>
          <cell r="W689">
            <v>15660</v>
          </cell>
          <cell r="X689" t="str">
            <v>R8-WSCC-N</v>
          </cell>
          <cell r="Y689" t="str">
            <v>NOB</v>
          </cell>
        </row>
        <row r="690">
          <cell r="B690" t="str">
            <v>PUGETSOUENE</v>
          </cell>
          <cell r="C690" t="str">
            <v>S</v>
          </cell>
          <cell r="D690">
            <v>36430</v>
          </cell>
          <cell r="E690">
            <v>246819.1</v>
          </cell>
          <cell r="F690" t="str">
            <v>EPMI-ST-CA</v>
          </cell>
          <cell r="G690" t="str">
            <v>95001154-2</v>
          </cell>
          <cell r="H690">
            <v>18</v>
          </cell>
          <cell r="I690">
            <v>19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500</v>
          </cell>
          <cell r="O690">
            <v>500</v>
          </cell>
          <cell r="P690">
            <v>35.430000305175803</v>
          </cell>
          <cell r="V690">
            <v>17715</v>
          </cell>
          <cell r="W690">
            <v>17715</v>
          </cell>
          <cell r="X690" t="str">
            <v>R8-WSCC-N</v>
          </cell>
          <cell r="Y690" t="str">
            <v>NOB</v>
          </cell>
        </row>
        <row r="691">
          <cell r="B691" t="str">
            <v>PUGETSOUENE</v>
          </cell>
          <cell r="C691" t="str">
            <v>S</v>
          </cell>
          <cell r="D691">
            <v>36430</v>
          </cell>
          <cell r="E691">
            <v>246819.1</v>
          </cell>
          <cell r="F691" t="str">
            <v>EPMI-ST-CA</v>
          </cell>
          <cell r="G691" t="str">
            <v>95001154-2</v>
          </cell>
          <cell r="H691">
            <v>17</v>
          </cell>
          <cell r="I691">
            <v>18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500</v>
          </cell>
          <cell r="O691">
            <v>500</v>
          </cell>
          <cell r="P691">
            <v>40.430000305175803</v>
          </cell>
          <cell r="V691">
            <v>20215</v>
          </cell>
          <cell r="W691">
            <v>20215</v>
          </cell>
          <cell r="X691" t="str">
            <v>R8-WSCC-N</v>
          </cell>
          <cell r="Y691" t="str">
            <v>NOB</v>
          </cell>
        </row>
        <row r="692">
          <cell r="B692" t="str">
            <v>PUGETSOUENE</v>
          </cell>
          <cell r="C692" t="str">
            <v>S</v>
          </cell>
          <cell r="D692">
            <v>36431</v>
          </cell>
          <cell r="E692">
            <v>226151.1</v>
          </cell>
          <cell r="F692" t="str">
            <v>EPMI-LT-NW</v>
          </cell>
          <cell r="G692" t="str">
            <v>95001154-2</v>
          </cell>
          <cell r="H692">
            <v>0</v>
          </cell>
          <cell r="I692">
            <v>6</v>
          </cell>
          <cell r="J692">
            <v>6</v>
          </cell>
          <cell r="K692">
            <v>0</v>
          </cell>
          <cell r="L692">
            <v>0</v>
          </cell>
          <cell r="M692">
            <v>0</v>
          </cell>
          <cell r="N692">
            <v>150</v>
          </cell>
          <cell r="O692">
            <v>150</v>
          </cell>
          <cell r="P692">
            <v>25</v>
          </cell>
          <cell r="V692">
            <v>3750</v>
          </cell>
          <cell r="W692">
            <v>3750</v>
          </cell>
          <cell r="X692" t="str">
            <v>R9-MID-COLUMBIA</v>
          </cell>
          <cell r="Y692" t="str">
            <v>MID COLUMBIA</v>
          </cell>
        </row>
        <row r="693">
          <cell r="B693" t="str">
            <v>PUGETSOUENE</v>
          </cell>
          <cell r="C693" t="str">
            <v>S</v>
          </cell>
          <cell r="D693">
            <v>36431</v>
          </cell>
          <cell r="E693">
            <v>226151.1</v>
          </cell>
          <cell r="F693" t="str">
            <v>EPMI-LT-NW</v>
          </cell>
          <cell r="G693" t="str">
            <v>95001154-2</v>
          </cell>
          <cell r="H693">
            <v>22</v>
          </cell>
          <cell r="I693">
            <v>24</v>
          </cell>
          <cell r="J693">
            <v>2</v>
          </cell>
          <cell r="K693">
            <v>0</v>
          </cell>
          <cell r="L693">
            <v>0</v>
          </cell>
          <cell r="M693">
            <v>0</v>
          </cell>
          <cell r="N693">
            <v>50</v>
          </cell>
          <cell r="O693">
            <v>50</v>
          </cell>
          <cell r="P693">
            <v>25</v>
          </cell>
          <cell r="V693">
            <v>1250</v>
          </cell>
          <cell r="W693">
            <v>1250</v>
          </cell>
          <cell r="X693" t="str">
            <v>R9-MID-COLUMBIA</v>
          </cell>
          <cell r="Y693" t="str">
            <v>MID COLUMBIA</v>
          </cell>
        </row>
        <row r="694">
          <cell r="B694" t="str">
            <v>PUGETSOUENE</v>
          </cell>
          <cell r="C694" t="str">
            <v>S</v>
          </cell>
          <cell r="D694">
            <v>36431</v>
          </cell>
          <cell r="E694">
            <v>226205.1</v>
          </cell>
          <cell r="F694" t="str">
            <v>EPMI-LT-NW</v>
          </cell>
          <cell r="G694" t="str">
            <v>95001154-2</v>
          </cell>
          <cell r="H694">
            <v>6</v>
          </cell>
          <cell r="I694">
            <v>22</v>
          </cell>
          <cell r="J694">
            <v>16</v>
          </cell>
          <cell r="K694">
            <v>0</v>
          </cell>
          <cell r="L694">
            <v>0</v>
          </cell>
          <cell r="M694">
            <v>0</v>
          </cell>
          <cell r="N694">
            <v>400</v>
          </cell>
          <cell r="O694">
            <v>400</v>
          </cell>
          <cell r="P694">
            <v>40.9</v>
          </cell>
          <cell r="V694">
            <v>16360</v>
          </cell>
          <cell r="W694">
            <v>16360</v>
          </cell>
          <cell r="X694" t="str">
            <v>R9-MID-COLUMBIA</v>
          </cell>
          <cell r="Y694" t="str">
            <v>MID COLUMBIA</v>
          </cell>
        </row>
        <row r="695">
          <cell r="B695" t="str">
            <v>PUGETSOUENE</v>
          </cell>
          <cell r="C695" t="str">
            <v>S</v>
          </cell>
          <cell r="D695">
            <v>36431</v>
          </cell>
          <cell r="E695">
            <v>230860.1</v>
          </cell>
          <cell r="F695" t="str">
            <v>EPMI-LT-NW</v>
          </cell>
          <cell r="G695" t="str">
            <v>95001154-2</v>
          </cell>
          <cell r="H695">
            <v>6</v>
          </cell>
          <cell r="I695">
            <v>22</v>
          </cell>
          <cell r="J695">
            <v>16</v>
          </cell>
          <cell r="K695">
            <v>0</v>
          </cell>
          <cell r="L695">
            <v>0</v>
          </cell>
          <cell r="M695">
            <v>0</v>
          </cell>
          <cell r="N695">
            <v>800</v>
          </cell>
          <cell r="O695">
            <v>800</v>
          </cell>
          <cell r="P695">
            <v>40.75</v>
          </cell>
          <cell r="V695">
            <v>32600</v>
          </cell>
          <cell r="W695">
            <v>32600</v>
          </cell>
          <cell r="X695" t="str">
            <v>R8-WSCC-N</v>
          </cell>
          <cell r="Y695" t="str">
            <v>COB N/S</v>
          </cell>
        </row>
        <row r="696">
          <cell r="B696" t="str">
            <v>PUGETSOUENE</v>
          </cell>
          <cell r="C696" t="str">
            <v>S</v>
          </cell>
          <cell r="D696">
            <v>36431</v>
          </cell>
          <cell r="E696">
            <v>237878.1</v>
          </cell>
          <cell r="F696" t="str">
            <v>EPMI-ST-NW</v>
          </cell>
          <cell r="G696" t="str">
            <v>95001154-2</v>
          </cell>
          <cell r="H696">
            <v>6</v>
          </cell>
          <cell r="I696">
            <v>22</v>
          </cell>
          <cell r="J696">
            <v>16</v>
          </cell>
          <cell r="K696">
            <v>0</v>
          </cell>
          <cell r="L696">
            <v>0</v>
          </cell>
          <cell r="M696">
            <v>0</v>
          </cell>
          <cell r="N696">
            <v>400</v>
          </cell>
          <cell r="O696">
            <v>400</v>
          </cell>
          <cell r="P696">
            <v>36.5</v>
          </cell>
          <cell r="V696">
            <v>14600</v>
          </cell>
          <cell r="W696">
            <v>14600</v>
          </cell>
          <cell r="X696" t="str">
            <v>R8-WSCC-N</v>
          </cell>
          <cell r="Y696" t="str">
            <v>COB N/S</v>
          </cell>
        </row>
        <row r="697">
          <cell r="B697" t="str">
            <v>PUGETSOUENE</v>
          </cell>
          <cell r="C697" t="str">
            <v>S</v>
          </cell>
          <cell r="D697">
            <v>36432</v>
          </cell>
          <cell r="E697">
            <v>226151.1</v>
          </cell>
          <cell r="F697" t="str">
            <v>EPMI-LT-NW</v>
          </cell>
          <cell r="G697" t="str">
            <v>95001154-2</v>
          </cell>
          <cell r="H697">
            <v>0</v>
          </cell>
          <cell r="I697">
            <v>6</v>
          </cell>
          <cell r="J697">
            <v>6</v>
          </cell>
          <cell r="K697">
            <v>0</v>
          </cell>
          <cell r="L697">
            <v>0</v>
          </cell>
          <cell r="M697">
            <v>0</v>
          </cell>
          <cell r="N697">
            <v>150</v>
          </cell>
          <cell r="O697">
            <v>150</v>
          </cell>
          <cell r="P697">
            <v>25</v>
          </cell>
          <cell r="V697">
            <v>3750</v>
          </cell>
          <cell r="W697">
            <v>3750</v>
          </cell>
          <cell r="X697" t="str">
            <v>R9-MID-COLUMBIA</v>
          </cell>
          <cell r="Y697" t="str">
            <v>MID COLUMBIA</v>
          </cell>
        </row>
        <row r="698">
          <cell r="B698" t="str">
            <v>PUGETSOUENE</v>
          </cell>
          <cell r="C698" t="str">
            <v>S</v>
          </cell>
          <cell r="D698">
            <v>36432</v>
          </cell>
          <cell r="E698">
            <v>226151.1</v>
          </cell>
          <cell r="F698" t="str">
            <v>EPMI-LT-NW</v>
          </cell>
          <cell r="G698" t="str">
            <v>95001154-2</v>
          </cell>
          <cell r="H698">
            <v>22</v>
          </cell>
          <cell r="I698">
            <v>24</v>
          </cell>
          <cell r="J698">
            <v>2</v>
          </cell>
          <cell r="K698">
            <v>0</v>
          </cell>
          <cell r="L698">
            <v>0</v>
          </cell>
          <cell r="M698">
            <v>0</v>
          </cell>
          <cell r="N698">
            <v>50</v>
          </cell>
          <cell r="O698">
            <v>50</v>
          </cell>
          <cell r="P698">
            <v>25</v>
          </cell>
          <cell r="V698">
            <v>1250</v>
          </cell>
          <cell r="W698">
            <v>1250</v>
          </cell>
          <cell r="X698" t="str">
            <v>R9-MID-COLUMBIA</v>
          </cell>
          <cell r="Y698" t="str">
            <v>MID COLUMBIA</v>
          </cell>
        </row>
        <row r="699">
          <cell r="B699" t="str">
            <v>PUGETSOUENE</v>
          </cell>
          <cell r="C699" t="str">
            <v>S</v>
          </cell>
          <cell r="D699">
            <v>36432</v>
          </cell>
          <cell r="E699">
            <v>226205.1</v>
          </cell>
          <cell r="F699" t="str">
            <v>EPMI-LT-NW</v>
          </cell>
          <cell r="G699" t="str">
            <v>95001154-2</v>
          </cell>
          <cell r="H699">
            <v>6</v>
          </cell>
          <cell r="I699">
            <v>22</v>
          </cell>
          <cell r="J699">
            <v>16</v>
          </cell>
          <cell r="K699">
            <v>0</v>
          </cell>
          <cell r="L699">
            <v>0</v>
          </cell>
          <cell r="M699">
            <v>0</v>
          </cell>
          <cell r="N699">
            <v>400</v>
          </cell>
          <cell r="O699">
            <v>400</v>
          </cell>
          <cell r="P699">
            <v>40.9</v>
          </cell>
          <cell r="V699">
            <v>16360</v>
          </cell>
          <cell r="W699">
            <v>16360</v>
          </cell>
          <cell r="X699" t="str">
            <v>R9-MID-COLUMBIA</v>
          </cell>
          <cell r="Y699" t="str">
            <v>MID COLUMBIA</v>
          </cell>
        </row>
        <row r="700">
          <cell r="B700" t="str">
            <v>PUGETSOUENE</v>
          </cell>
          <cell r="C700" t="str">
            <v>S</v>
          </cell>
          <cell r="D700">
            <v>36432</v>
          </cell>
          <cell r="E700">
            <v>230860.1</v>
          </cell>
          <cell r="F700" t="str">
            <v>EPMI-LT-NW</v>
          </cell>
          <cell r="G700" t="str">
            <v>95001154-2</v>
          </cell>
          <cell r="H700">
            <v>6</v>
          </cell>
          <cell r="I700">
            <v>22</v>
          </cell>
          <cell r="J700">
            <v>16</v>
          </cell>
          <cell r="K700">
            <v>0</v>
          </cell>
          <cell r="L700">
            <v>0</v>
          </cell>
          <cell r="M700">
            <v>0</v>
          </cell>
          <cell r="N700">
            <v>800</v>
          </cell>
          <cell r="O700">
            <v>800</v>
          </cell>
          <cell r="P700">
            <v>40.75</v>
          </cell>
          <cell r="V700">
            <v>32600</v>
          </cell>
          <cell r="W700">
            <v>32600</v>
          </cell>
          <cell r="X700" t="str">
            <v>R8-WSCC-N</v>
          </cell>
          <cell r="Y700" t="str">
            <v>COB N/S</v>
          </cell>
        </row>
        <row r="701">
          <cell r="B701" t="str">
            <v>PUGETSOUENE</v>
          </cell>
          <cell r="C701" t="str">
            <v>S</v>
          </cell>
          <cell r="D701">
            <v>36432</v>
          </cell>
          <cell r="E701">
            <v>237878.1</v>
          </cell>
          <cell r="F701" t="str">
            <v>EPMI-ST-NW</v>
          </cell>
          <cell r="G701" t="str">
            <v>95001154-2</v>
          </cell>
          <cell r="H701">
            <v>6</v>
          </cell>
          <cell r="I701">
            <v>22</v>
          </cell>
          <cell r="J701">
            <v>16</v>
          </cell>
          <cell r="K701">
            <v>0</v>
          </cell>
          <cell r="L701">
            <v>0</v>
          </cell>
          <cell r="M701">
            <v>0</v>
          </cell>
          <cell r="N701">
            <v>400</v>
          </cell>
          <cell r="O701">
            <v>400</v>
          </cell>
          <cell r="P701">
            <v>36.5</v>
          </cell>
          <cell r="V701">
            <v>14600</v>
          </cell>
          <cell r="W701">
            <v>14600</v>
          </cell>
          <cell r="X701" t="str">
            <v>R8-WSCC-N</v>
          </cell>
          <cell r="Y701" t="str">
            <v>COB N/S</v>
          </cell>
        </row>
        <row r="702">
          <cell r="B702" t="str">
            <v>PUGETSOUENE</v>
          </cell>
          <cell r="C702" t="str">
            <v>S</v>
          </cell>
          <cell r="D702">
            <v>36433</v>
          </cell>
          <cell r="E702">
            <v>226151.1</v>
          </cell>
          <cell r="F702" t="str">
            <v>EPMI-LT-NW</v>
          </cell>
          <cell r="G702" t="str">
            <v>95001154-2</v>
          </cell>
          <cell r="H702">
            <v>0</v>
          </cell>
          <cell r="I702">
            <v>6</v>
          </cell>
          <cell r="J702">
            <v>6</v>
          </cell>
          <cell r="K702">
            <v>0</v>
          </cell>
          <cell r="L702">
            <v>0</v>
          </cell>
          <cell r="M702">
            <v>0</v>
          </cell>
          <cell r="N702">
            <v>150</v>
          </cell>
          <cell r="O702">
            <v>150</v>
          </cell>
          <cell r="P702">
            <v>25</v>
          </cell>
          <cell r="V702">
            <v>3750</v>
          </cell>
          <cell r="W702">
            <v>3750</v>
          </cell>
          <cell r="X702" t="str">
            <v>R9-MID-COLUMBIA</v>
          </cell>
          <cell r="Y702" t="str">
            <v>MID COLUMBIA</v>
          </cell>
        </row>
        <row r="703">
          <cell r="B703" t="str">
            <v>PUGETSOUENE</v>
          </cell>
          <cell r="C703" t="str">
            <v>S</v>
          </cell>
          <cell r="D703">
            <v>36433</v>
          </cell>
          <cell r="E703">
            <v>226151.1</v>
          </cell>
          <cell r="F703" t="str">
            <v>EPMI-LT-NW</v>
          </cell>
          <cell r="G703" t="str">
            <v>95001154-2</v>
          </cell>
          <cell r="H703">
            <v>22</v>
          </cell>
          <cell r="I703">
            <v>24</v>
          </cell>
          <cell r="J703">
            <v>2</v>
          </cell>
          <cell r="K703">
            <v>0</v>
          </cell>
          <cell r="L703">
            <v>0</v>
          </cell>
          <cell r="M703">
            <v>0</v>
          </cell>
          <cell r="N703">
            <v>50</v>
          </cell>
          <cell r="O703">
            <v>50</v>
          </cell>
          <cell r="P703">
            <v>25</v>
          </cell>
          <cell r="V703">
            <v>1250</v>
          </cell>
          <cell r="W703">
            <v>1250</v>
          </cell>
          <cell r="X703" t="str">
            <v>R9-MID-COLUMBIA</v>
          </cell>
          <cell r="Y703" t="str">
            <v>MID COLUMBIA</v>
          </cell>
        </row>
        <row r="704">
          <cell r="B704" t="str">
            <v>PUGETSOUENE</v>
          </cell>
          <cell r="C704" t="str">
            <v>S</v>
          </cell>
          <cell r="D704">
            <v>36433</v>
          </cell>
          <cell r="E704">
            <v>226205.1</v>
          </cell>
          <cell r="F704" t="str">
            <v>EPMI-LT-NW</v>
          </cell>
          <cell r="G704" t="str">
            <v>95001154-2</v>
          </cell>
          <cell r="H704">
            <v>6</v>
          </cell>
          <cell r="I704">
            <v>22</v>
          </cell>
          <cell r="J704">
            <v>16</v>
          </cell>
          <cell r="K704">
            <v>0</v>
          </cell>
          <cell r="L704">
            <v>0</v>
          </cell>
          <cell r="M704">
            <v>0</v>
          </cell>
          <cell r="N704">
            <v>400</v>
          </cell>
          <cell r="O704">
            <v>400</v>
          </cell>
          <cell r="P704">
            <v>40.9</v>
          </cell>
          <cell r="V704">
            <v>16360</v>
          </cell>
          <cell r="W704">
            <v>16360</v>
          </cell>
          <cell r="X704" t="str">
            <v>R9-MID-COLUMBIA</v>
          </cell>
          <cell r="Y704" t="str">
            <v>MID COLUMBIA</v>
          </cell>
        </row>
        <row r="705">
          <cell r="B705" t="str">
            <v>PUGETSOUENE</v>
          </cell>
          <cell r="C705" t="str">
            <v>S</v>
          </cell>
          <cell r="D705">
            <v>36433</v>
          </cell>
          <cell r="E705">
            <v>230860.1</v>
          </cell>
          <cell r="F705" t="str">
            <v>EPMI-LT-NW</v>
          </cell>
          <cell r="G705" t="str">
            <v>95001154-2</v>
          </cell>
          <cell r="H705">
            <v>6</v>
          </cell>
          <cell r="I705">
            <v>22</v>
          </cell>
          <cell r="J705">
            <v>16</v>
          </cell>
          <cell r="K705">
            <v>0</v>
          </cell>
          <cell r="L705">
            <v>0</v>
          </cell>
          <cell r="M705">
            <v>0</v>
          </cell>
          <cell r="N705">
            <v>800</v>
          </cell>
          <cell r="O705">
            <v>800</v>
          </cell>
          <cell r="P705">
            <v>40.75</v>
          </cell>
          <cell r="V705">
            <v>32600</v>
          </cell>
          <cell r="W705">
            <v>32600</v>
          </cell>
          <cell r="X705" t="str">
            <v>R8-WSCC-N</v>
          </cell>
          <cell r="Y705" t="str">
            <v>COB N/S</v>
          </cell>
        </row>
        <row r="706">
          <cell r="B706" t="str">
            <v>PUGETSOUENE</v>
          </cell>
          <cell r="C706" t="str">
            <v>S</v>
          </cell>
          <cell r="D706">
            <v>36433</v>
          </cell>
          <cell r="E706">
            <v>237878.1</v>
          </cell>
          <cell r="F706" t="str">
            <v>EPMI-ST-NW</v>
          </cell>
          <cell r="G706" t="str">
            <v>95001154-2</v>
          </cell>
          <cell r="H706">
            <v>6</v>
          </cell>
          <cell r="I706">
            <v>22</v>
          </cell>
          <cell r="J706">
            <v>16</v>
          </cell>
          <cell r="K706">
            <v>0</v>
          </cell>
          <cell r="L706">
            <v>0</v>
          </cell>
          <cell r="M706">
            <v>0</v>
          </cell>
          <cell r="N706">
            <v>400</v>
          </cell>
          <cell r="O706">
            <v>400</v>
          </cell>
          <cell r="P706">
            <v>36.5</v>
          </cell>
          <cell r="V706">
            <v>14600</v>
          </cell>
          <cell r="W706">
            <v>14600</v>
          </cell>
          <cell r="X706" t="str">
            <v>R8-WSCC-N</v>
          </cell>
          <cell r="Y706" t="str">
            <v>COB N/S</v>
          </cell>
        </row>
      </sheetData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-Mth Checkout"/>
      <sheetName val="Checkout Summary"/>
      <sheetName val="Subtotal Sheet"/>
      <sheetName val="Mid Month"/>
      <sheetName val="Summary"/>
      <sheetName val="Detail"/>
      <sheetName val="Net Invoice"/>
      <sheetName val="Canadian Invoice"/>
      <sheetName val="Invoice fax Cover Sheet"/>
      <sheetName val="Journal Vouc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C11">
            <v>0</v>
          </cell>
        </row>
        <row r="14">
          <cell r="C14">
            <v>0</v>
          </cell>
        </row>
        <row r="20">
          <cell r="C20">
            <v>0</v>
          </cell>
        </row>
        <row r="26">
          <cell r="C26">
            <v>0</v>
          </cell>
        </row>
        <row r="32">
          <cell r="C3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 Power Exchange_Nov 2000"/>
      <sheetName val="200011 Upcoming PMAs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rison"/>
      <sheetName val="GENCO Summary"/>
      <sheetName val="GENCO Detail"/>
      <sheetName val="Database Export"/>
      <sheetName val="Control Total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U49"/>
  <sheetViews>
    <sheetView tabSelected="1" topLeftCell="A4" zoomScale="80" workbookViewId="0">
      <pane ySplit="10" topLeftCell="A14" activePane="bottomLeft" state="frozen"/>
      <selection activeCell="A4" sqref="A4"/>
      <selection pane="bottomLeft" activeCell="J39" sqref="A2:J39"/>
    </sheetView>
  </sheetViews>
  <sheetFormatPr defaultRowHeight="12.75" x14ac:dyDescent="0.2"/>
  <cols>
    <col min="1" max="1" width="21.5703125" style="91" customWidth="1"/>
    <col min="2" max="2" width="11.42578125" style="3" customWidth="1"/>
    <col min="3" max="3" width="9.28515625" style="3" customWidth="1"/>
    <col min="4" max="4" width="54.85546875" style="3" bestFit="1" customWidth="1"/>
    <col min="5" max="5" width="19.85546875" style="3" bestFit="1" customWidth="1"/>
    <col min="6" max="6" width="20.28515625" style="4" bestFit="1" customWidth="1"/>
    <col min="7" max="7" width="17.5703125" style="77" customWidth="1"/>
    <col min="8" max="8" width="15.140625" style="53" bestFit="1" customWidth="1"/>
    <col min="9" max="9" width="20.7109375" style="6" customWidth="1"/>
    <col min="10" max="10" width="116.140625" style="5" customWidth="1"/>
    <col min="11" max="11" width="49.140625" style="7" customWidth="1"/>
    <col min="12" max="168" width="9.140625" style="7"/>
    <col min="169" max="16384" width="9.140625" style="3"/>
  </cols>
  <sheetData>
    <row r="1" spans="1:168" ht="15" thickBot="1" x14ac:dyDescent="0.25">
      <c r="A1" s="71" t="s">
        <v>23</v>
      </c>
      <c r="B1" s="61"/>
      <c r="C1" s="61"/>
      <c r="D1" s="61"/>
      <c r="E1" s="72"/>
      <c r="F1" s="62"/>
      <c r="G1" s="76"/>
    </row>
    <row r="2" spans="1:168" ht="30.75" thickBot="1" x14ac:dyDescent="0.25">
      <c r="A2" s="63" t="s">
        <v>24</v>
      </c>
      <c r="B2" s="64"/>
      <c r="C2" s="64"/>
      <c r="D2" s="65"/>
      <c r="E2" s="65"/>
    </row>
    <row r="3" spans="1:168" ht="30" x14ac:dyDescent="0.2">
      <c r="A3" s="66" t="s">
        <v>25</v>
      </c>
      <c r="B3" s="67"/>
      <c r="C3" s="67"/>
      <c r="D3" s="67"/>
      <c r="E3" s="67"/>
    </row>
    <row r="4" spans="1:168" ht="30" x14ac:dyDescent="0.2">
      <c r="A4" s="66"/>
      <c r="B4" s="67"/>
      <c r="C4" s="67"/>
      <c r="D4" s="67"/>
      <c r="E4" s="67"/>
      <c r="F4" s="3"/>
    </row>
    <row r="5" spans="1:168" ht="23.25" x14ac:dyDescent="0.2">
      <c r="A5" s="88">
        <f>[6]Comparison!$B$1</f>
        <v>0</v>
      </c>
      <c r="G5" s="78"/>
      <c r="H5" s="59"/>
    </row>
    <row r="6" spans="1:168" ht="20.25" x14ac:dyDescent="0.2">
      <c r="A6" s="60" t="s">
        <v>21</v>
      </c>
      <c r="G6" s="78"/>
      <c r="H6" s="59"/>
    </row>
    <row r="7" spans="1:168" ht="23.25" x14ac:dyDescent="0.2">
      <c r="A7" s="1" t="s">
        <v>18</v>
      </c>
      <c r="B7" s="2"/>
    </row>
    <row r="8" spans="1:168" ht="24" thickBot="1" x14ac:dyDescent="0.25">
      <c r="A8" s="8"/>
      <c r="B8" s="2"/>
    </row>
    <row r="9" spans="1:168" ht="18.75" thickBot="1" x14ac:dyDescent="0.25">
      <c r="A9" s="32"/>
      <c r="B9" s="9" t="s">
        <v>26</v>
      </c>
      <c r="C9" s="10"/>
      <c r="D9" s="10"/>
      <c r="E9" s="10"/>
      <c r="F9" s="11"/>
      <c r="G9" s="79"/>
      <c r="H9" s="54"/>
      <c r="I9" s="12"/>
      <c r="J9" s="13"/>
    </row>
    <row r="10" spans="1:168" ht="13.5" thickBot="1" x14ac:dyDescent="0.25">
      <c r="A10" s="3"/>
    </row>
    <row r="11" spans="1:168" s="14" customFormat="1" x14ac:dyDescent="0.2">
      <c r="B11" s="15" t="s">
        <v>0</v>
      </c>
      <c r="C11" s="16" t="s">
        <v>1</v>
      </c>
      <c r="D11" s="15" t="s">
        <v>2</v>
      </c>
      <c r="E11" s="15" t="s">
        <v>3</v>
      </c>
      <c r="F11" s="17" t="s">
        <v>4</v>
      </c>
      <c r="G11" s="84" t="s">
        <v>5</v>
      </c>
      <c r="H11" s="17" t="s">
        <v>6</v>
      </c>
      <c r="I11" s="128" t="s">
        <v>7</v>
      </c>
      <c r="J11" s="130" t="s">
        <v>8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</row>
    <row r="12" spans="1:168" s="14" customFormat="1" x14ac:dyDescent="0.2">
      <c r="B12" s="19" t="s">
        <v>9</v>
      </c>
      <c r="C12" s="20"/>
      <c r="D12" s="19"/>
      <c r="E12" s="19" t="s">
        <v>10</v>
      </c>
      <c r="F12" s="21"/>
      <c r="G12" s="85" t="s">
        <v>11</v>
      </c>
      <c r="H12" s="21" t="s">
        <v>12</v>
      </c>
      <c r="I12" s="129" t="s">
        <v>12</v>
      </c>
      <c r="J12" s="131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</row>
    <row r="13" spans="1:168" s="14" customFormat="1" ht="13.5" thickBot="1" x14ac:dyDescent="0.25">
      <c r="B13" s="19" t="s">
        <v>13</v>
      </c>
      <c r="C13" s="20"/>
      <c r="D13" s="19"/>
      <c r="E13" s="19"/>
      <c r="F13" s="21"/>
      <c r="G13" s="85"/>
      <c r="H13" s="21"/>
      <c r="I13" s="129" t="s">
        <v>14</v>
      </c>
      <c r="J13" s="131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</row>
    <row r="14" spans="1:168" ht="26.25" thickBot="1" x14ac:dyDescent="0.25">
      <c r="A14" s="37" t="s">
        <v>19</v>
      </c>
      <c r="B14" s="98"/>
      <c r="C14" s="98"/>
      <c r="D14" s="98"/>
      <c r="E14" s="98"/>
      <c r="F14" s="98"/>
      <c r="G14" s="86"/>
      <c r="H14" s="87"/>
      <c r="I14" s="132" t="s">
        <v>15</v>
      </c>
      <c r="J14" s="133"/>
    </row>
    <row r="15" spans="1:168" s="7" customFormat="1" x14ac:dyDescent="0.2">
      <c r="A15" s="113"/>
      <c r="B15" s="110" t="s">
        <v>51</v>
      </c>
      <c r="C15" s="110" t="s">
        <v>43</v>
      </c>
      <c r="D15" s="114" t="s">
        <v>44</v>
      </c>
      <c r="E15" s="100" t="s">
        <v>45</v>
      </c>
      <c r="F15" s="100" t="s">
        <v>46</v>
      </c>
      <c r="G15" s="111">
        <v>37135</v>
      </c>
      <c r="H15" s="112">
        <v>-320</v>
      </c>
      <c r="I15" s="118">
        <v>-5920</v>
      </c>
      <c r="J15" s="119" t="s">
        <v>47</v>
      </c>
      <c r="K15" s="22" t="s">
        <v>22</v>
      </c>
    </row>
    <row r="16" spans="1:168" s="7" customFormat="1" x14ac:dyDescent="0.2">
      <c r="A16" s="113"/>
      <c r="B16" s="110" t="s">
        <v>51</v>
      </c>
      <c r="C16" s="110" t="s">
        <v>43</v>
      </c>
      <c r="D16" s="114" t="s">
        <v>44</v>
      </c>
      <c r="E16" s="100" t="s">
        <v>45</v>
      </c>
      <c r="F16" s="100" t="s">
        <v>46</v>
      </c>
      <c r="G16" s="111">
        <v>37135</v>
      </c>
      <c r="H16" s="112">
        <v>-40</v>
      </c>
      <c r="I16" s="118">
        <v>-740</v>
      </c>
      <c r="J16" s="119" t="s">
        <v>48</v>
      </c>
    </row>
    <row r="17" spans="1:168" x14ac:dyDescent="0.2">
      <c r="A17" s="113"/>
      <c r="B17" s="110" t="s">
        <v>51</v>
      </c>
      <c r="C17" s="110" t="s">
        <v>43</v>
      </c>
      <c r="D17" s="114" t="s">
        <v>44</v>
      </c>
      <c r="E17" s="100" t="s">
        <v>45</v>
      </c>
      <c r="F17" s="100" t="s">
        <v>46</v>
      </c>
      <c r="G17" s="111">
        <v>37135</v>
      </c>
      <c r="H17" s="127">
        <v>-394</v>
      </c>
      <c r="I17" s="116">
        <v>-7289</v>
      </c>
      <c r="J17" s="119" t="s">
        <v>49</v>
      </c>
    </row>
    <row r="18" spans="1:168" x14ac:dyDescent="0.2">
      <c r="A18" s="113"/>
      <c r="B18" s="110" t="s">
        <v>51</v>
      </c>
      <c r="C18" s="110" t="s">
        <v>43</v>
      </c>
      <c r="D18" s="114" t="s">
        <v>44</v>
      </c>
      <c r="E18" s="100" t="s">
        <v>45</v>
      </c>
      <c r="F18" s="100" t="s">
        <v>46</v>
      </c>
      <c r="G18" s="111">
        <v>37135</v>
      </c>
      <c r="H18" s="115">
        <v>-160</v>
      </c>
      <c r="I18" s="123">
        <v>-2960</v>
      </c>
      <c r="J18" s="121" t="s">
        <v>50</v>
      </c>
    </row>
    <row r="19" spans="1:168" x14ac:dyDescent="0.2">
      <c r="A19" s="113"/>
      <c r="B19" s="120" t="s">
        <v>52</v>
      </c>
      <c r="C19" s="120" t="s">
        <v>53</v>
      </c>
      <c r="D19" s="122" t="s">
        <v>54</v>
      </c>
      <c r="E19" s="125" t="s">
        <v>55</v>
      </c>
      <c r="F19" s="114" t="s">
        <v>56</v>
      </c>
      <c r="G19" s="111">
        <v>37135</v>
      </c>
      <c r="H19" s="115">
        <v>0</v>
      </c>
      <c r="I19" s="123">
        <v>104853.43</v>
      </c>
      <c r="J19" s="121" t="s">
        <v>57</v>
      </c>
    </row>
    <row r="20" spans="1:168" ht="25.5" x14ac:dyDescent="0.2">
      <c r="A20" s="113"/>
      <c r="B20" s="120" t="s">
        <v>52</v>
      </c>
      <c r="C20" s="120" t="s">
        <v>58</v>
      </c>
      <c r="D20" s="122" t="s">
        <v>61</v>
      </c>
      <c r="E20" s="125" t="s">
        <v>55</v>
      </c>
      <c r="F20" s="114" t="s">
        <v>56</v>
      </c>
      <c r="G20" s="111">
        <v>37135</v>
      </c>
      <c r="H20" s="115">
        <v>34466</v>
      </c>
      <c r="I20" s="123">
        <v>4055202.82</v>
      </c>
      <c r="J20" s="121" t="s">
        <v>62</v>
      </c>
    </row>
    <row r="21" spans="1:168" s="7" customFormat="1" x14ac:dyDescent="0.2">
      <c r="A21" s="113"/>
      <c r="B21" s="120" t="s">
        <v>51</v>
      </c>
      <c r="C21" s="120" t="s">
        <v>58</v>
      </c>
      <c r="D21" s="122" t="s">
        <v>59</v>
      </c>
      <c r="E21" s="125" t="s">
        <v>55</v>
      </c>
      <c r="F21" s="114" t="s">
        <v>56</v>
      </c>
      <c r="G21" s="111">
        <v>37135</v>
      </c>
      <c r="H21" s="137">
        <v>-1412.78</v>
      </c>
      <c r="I21" s="123">
        <v>-109914.29</v>
      </c>
      <c r="J21" s="121" t="s">
        <v>60</v>
      </c>
    </row>
    <row r="22" spans="1:168" s="7" customFormat="1" x14ac:dyDescent="0.2">
      <c r="A22" s="113"/>
      <c r="B22" s="120" t="s">
        <v>52</v>
      </c>
      <c r="C22" s="120" t="s">
        <v>63</v>
      </c>
      <c r="D22" s="122" t="s">
        <v>64</v>
      </c>
      <c r="E22" s="125" t="s">
        <v>65</v>
      </c>
      <c r="F22" s="114" t="s">
        <v>46</v>
      </c>
      <c r="G22" s="124">
        <v>37135</v>
      </c>
      <c r="H22" s="137">
        <v>556</v>
      </c>
      <c r="I22" s="123">
        <v>17494</v>
      </c>
      <c r="J22" s="121" t="s">
        <v>66</v>
      </c>
    </row>
    <row r="23" spans="1:168" s="7" customFormat="1" x14ac:dyDescent="0.2">
      <c r="A23" s="113"/>
      <c r="B23" s="120"/>
      <c r="C23" s="120"/>
      <c r="D23" s="122"/>
      <c r="E23" s="125"/>
      <c r="F23" s="114"/>
      <c r="G23" s="124"/>
      <c r="H23" s="137"/>
      <c r="I23" s="123"/>
      <c r="J23" s="121"/>
    </row>
    <row r="24" spans="1:168" s="7" customFormat="1" x14ac:dyDescent="0.2">
      <c r="A24" s="113"/>
      <c r="B24" s="120"/>
      <c r="C24" s="120"/>
      <c r="D24" s="122"/>
      <c r="E24" s="110"/>
      <c r="F24" s="110"/>
      <c r="G24" s="124"/>
      <c r="H24" s="115"/>
      <c r="I24" s="123"/>
      <c r="J24" s="121"/>
    </row>
    <row r="25" spans="1:168" s="35" customFormat="1" x14ac:dyDescent="0.2">
      <c r="A25" s="36"/>
      <c r="B25" s="33"/>
      <c r="C25" s="33" t="s">
        <v>16</v>
      </c>
      <c r="D25" s="23"/>
      <c r="E25" s="41"/>
      <c r="F25" s="33"/>
      <c r="G25" s="52"/>
      <c r="H25" s="94">
        <f>SUM(H15:H24)</f>
        <v>32695.22</v>
      </c>
      <c r="I25" s="58">
        <f>SUM(I15:I24)</f>
        <v>4050726.96</v>
      </c>
      <c r="J25" s="34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</row>
    <row r="26" spans="1:168" s="18" customFormat="1" x14ac:dyDescent="0.2">
      <c r="A26" s="36"/>
      <c r="B26" s="120" t="s">
        <v>27</v>
      </c>
      <c r="C26" s="120" t="s">
        <v>28</v>
      </c>
      <c r="D26" s="122" t="s">
        <v>29</v>
      </c>
      <c r="E26" t="s">
        <v>30</v>
      </c>
      <c r="F26" s="134" t="s">
        <v>31</v>
      </c>
      <c r="G26" s="111">
        <v>36557</v>
      </c>
      <c r="H26" s="112">
        <v>1</v>
      </c>
      <c r="I26" s="123">
        <v>-2782.76</v>
      </c>
      <c r="J26" s="126" t="s">
        <v>38</v>
      </c>
    </row>
    <row r="27" spans="1:168" s="22" customFormat="1" x14ac:dyDescent="0.2">
      <c r="A27" s="36"/>
      <c r="B27" s="120" t="s">
        <v>32</v>
      </c>
      <c r="C27" s="120" t="s">
        <v>28</v>
      </c>
      <c r="D27" s="117" t="s">
        <v>29</v>
      </c>
      <c r="E27" s="114" t="s">
        <v>30</v>
      </c>
      <c r="F27" s="136" t="s">
        <v>31</v>
      </c>
      <c r="G27" s="111">
        <v>36557</v>
      </c>
      <c r="H27" s="115">
        <v>1</v>
      </c>
      <c r="I27" s="118">
        <v>235357.66</v>
      </c>
      <c r="J27" s="126" t="s">
        <v>33</v>
      </c>
      <c r="K27" s="39"/>
    </row>
    <row r="28" spans="1:168" s="18" customFormat="1" x14ac:dyDescent="0.2">
      <c r="A28" s="36"/>
      <c r="B28" s="120" t="s">
        <v>32</v>
      </c>
      <c r="C28" s="120" t="s">
        <v>28</v>
      </c>
      <c r="D28" s="122" t="s">
        <v>29</v>
      </c>
      <c r="E28" t="s">
        <v>30</v>
      </c>
      <c r="F28" s="134" t="s">
        <v>31</v>
      </c>
      <c r="G28" s="111">
        <v>36586</v>
      </c>
      <c r="H28" s="112">
        <v>1</v>
      </c>
      <c r="I28" s="123">
        <v>7200.01</v>
      </c>
      <c r="J28" s="126" t="s">
        <v>34</v>
      </c>
    </row>
    <row r="29" spans="1:168" s="22" customFormat="1" x14ac:dyDescent="0.2">
      <c r="A29" s="36"/>
      <c r="B29" s="120" t="s">
        <v>32</v>
      </c>
      <c r="C29" s="120" t="s">
        <v>28</v>
      </c>
      <c r="D29" s="117" t="s">
        <v>29</v>
      </c>
      <c r="E29" s="114" t="s">
        <v>30</v>
      </c>
      <c r="F29" s="136" t="s">
        <v>31</v>
      </c>
      <c r="G29" s="111">
        <v>36586</v>
      </c>
      <c r="H29" s="115">
        <v>1</v>
      </c>
      <c r="I29" s="118">
        <v>144814.69</v>
      </c>
      <c r="J29" s="126" t="s">
        <v>35</v>
      </c>
      <c r="K29" s="39"/>
    </row>
    <row r="30" spans="1:168" s="18" customFormat="1" x14ac:dyDescent="0.2">
      <c r="A30" s="36"/>
      <c r="B30" s="120" t="s">
        <v>32</v>
      </c>
      <c r="C30" s="120" t="s">
        <v>28</v>
      </c>
      <c r="D30" s="122" t="s">
        <v>29</v>
      </c>
      <c r="E30" s="135" t="s">
        <v>30</v>
      </c>
      <c r="F30" s="134" t="s">
        <v>31</v>
      </c>
      <c r="G30" s="111">
        <v>36678</v>
      </c>
      <c r="H30" s="112">
        <v>1</v>
      </c>
      <c r="I30" s="123">
        <v>3350.52</v>
      </c>
      <c r="J30" s="126" t="s">
        <v>36</v>
      </c>
    </row>
    <row r="31" spans="1:168" s="22" customFormat="1" x14ac:dyDescent="0.2">
      <c r="A31" s="36"/>
      <c r="B31" s="120" t="s">
        <v>27</v>
      </c>
      <c r="C31" s="120" t="s">
        <v>28</v>
      </c>
      <c r="D31" s="117" t="s">
        <v>29</v>
      </c>
      <c r="E31" s="114" t="s">
        <v>30</v>
      </c>
      <c r="F31" s="136" t="s">
        <v>31</v>
      </c>
      <c r="G31" s="111">
        <v>36678</v>
      </c>
      <c r="H31" s="115">
        <v>1</v>
      </c>
      <c r="I31" s="118">
        <v>-279552.09999999998</v>
      </c>
      <c r="J31" s="126" t="s">
        <v>37</v>
      </c>
      <c r="K31" s="39"/>
    </row>
    <row r="32" spans="1:168" s="22" customFormat="1" x14ac:dyDescent="0.2">
      <c r="A32" s="36"/>
      <c r="B32" s="120" t="s">
        <v>41</v>
      </c>
      <c r="C32" s="120" t="s">
        <v>28</v>
      </c>
      <c r="D32" s="117" t="s">
        <v>40</v>
      </c>
      <c r="E32" s="114" t="s">
        <v>39</v>
      </c>
      <c r="F32" s="136" t="s">
        <v>31</v>
      </c>
      <c r="G32" s="111">
        <v>37135</v>
      </c>
      <c r="H32" s="112">
        <v>1</v>
      </c>
      <c r="I32" s="118">
        <v>-15588.73</v>
      </c>
      <c r="J32" s="119" t="s">
        <v>42</v>
      </c>
      <c r="K32" s="39"/>
    </row>
    <row r="33" spans="1:255" s="22" customFormat="1" x14ac:dyDescent="0.2">
      <c r="A33" s="36"/>
      <c r="B33" s="120"/>
      <c r="C33" s="120"/>
      <c r="D33" s="122"/>
      <c r="E33" s="114"/>
      <c r="F33" s="136"/>
      <c r="G33" s="124"/>
      <c r="H33" s="112"/>
      <c r="I33" s="123"/>
      <c r="J33" s="119"/>
      <c r="K33" s="39"/>
    </row>
    <row r="34" spans="1:255" s="22" customFormat="1" x14ac:dyDescent="0.2">
      <c r="A34" s="69"/>
      <c r="B34" s="74"/>
      <c r="C34" s="74"/>
      <c r="D34" s="68"/>
      <c r="E34" s="73"/>
      <c r="F34" s="73"/>
      <c r="G34" s="95"/>
      <c r="H34" s="102"/>
      <c r="I34" s="75"/>
      <c r="J34" s="92"/>
      <c r="K34" s="39"/>
    </row>
    <row r="35" spans="1:255" s="35" customFormat="1" ht="21" customHeight="1" x14ac:dyDescent="0.2">
      <c r="A35" s="36"/>
      <c r="B35" s="40"/>
      <c r="C35" s="40" t="s">
        <v>20</v>
      </c>
      <c r="D35" s="40"/>
      <c r="E35" s="23"/>
      <c r="F35" s="33"/>
      <c r="G35" s="80"/>
      <c r="H35" s="55">
        <f>SUM(H30:H34)</f>
        <v>3</v>
      </c>
      <c r="I35" s="58">
        <f>SUM(I26:I34)</f>
        <v>92799.290000000023</v>
      </c>
      <c r="J35" s="42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</row>
    <row r="36" spans="1:255" s="22" customFormat="1" x14ac:dyDescent="0.2">
      <c r="A36" s="36"/>
      <c r="B36" s="89"/>
      <c r="C36" s="73"/>
      <c r="D36" s="90"/>
      <c r="E36" s="100"/>
      <c r="F36" s="100"/>
      <c r="G36" s="70"/>
      <c r="H36" s="101"/>
      <c r="I36" s="99"/>
      <c r="J36" s="109"/>
      <c r="K36" s="39"/>
    </row>
    <row r="37" spans="1:255" s="18" customFormat="1" ht="21" customHeight="1" x14ac:dyDescent="0.2">
      <c r="A37" s="36"/>
      <c r="B37" s="103"/>
      <c r="C37" s="103"/>
      <c r="D37" s="103"/>
      <c r="E37" s="103"/>
      <c r="F37" s="104"/>
      <c r="G37" s="105"/>
      <c r="H37" s="106"/>
      <c r="I37" s="107"/>
      <c r="J37" s="108"/>
    </row>
    <row r="38" spans="1:255" s="7" customFormat="1" ht="10.5" customHeight="1" x14ac:dyDescent="0.2">
      <c r="A38" s="26"/>
      <c r="F38" s="25"/>
      <c r="G38" s="81"/>
      <c r="H38" s="56"/>
      <c r="I38" s="27"/>
      <c r="J38" s="26"/>
    </row>
    <row r="39" spans="1:255" s="31" customFormat="1" ht="15.75" x14ac:dyDescent="0.2">
      <c r="A39" s="38"/>
      <c r="B39" s="29"/>
      <c r="C39" s="29" t="s">
        <v>17</v>
      </c>
      <c r="D39" s="29"/>
      <c r="E39" s="29"/>
      <c r="F39" s="29"/>
      <c r="G39" s="82"/>
      <c r="H39" s="51">
        <f>+H25+H35</f>
        <v>32698.22</v>
      </c>
      <c r="I39" s="30">
        <f>+I25+I35</f>
        <v>4143526.25</v>
      </c>
      <c r="J39" s="24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255" x14ac:dyDescent="0.2">
      <c r="A40" s="7"/>
    </row>
    <row r="41" spans="1:255" x14ac:dyDescent="0.2">
      <c r="A41" s="93"/>
      <c r="B41" s="44"/>
      <c r="C41" s="44"/>
      <c r="D41"/>
      <c r="E41"/>
      <c r="F41" s="50"/>
      <c r="G41" s="83"/>
      <c r="H41" s="57"/>
      <c r="I41" s="44"/>
      <c r="J41" s="44"/>
      <c r="K41" s="44"/>
      <c r="L41" s="45"/>
      <c r="M41" s="46"/>
      <c r="N41" s="47"/>
      <c r="O41" s="48"/>
      <c r="P41" s="48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43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  <c r="HV41" s="43"/>
      <c r="HW41" s="43"/>
      <c r="HX41" s="43"/>
      <c r="HY41" s="43"/>
      <c r="HZ41" s="43"/>
      <c r="IA41" s="43"/>
      <c r="IB41" s="43"/>
      <c r="IC41" s="43"/>
      <c r="ID41" s="43"/>
      <c r="IE41" s="43"/>
      <c r="IF41" s="43"/>
      <c r="IG41" s="43"/>
      <c r="IH41" s="43"/>
      <c r="II41" s="43"/>
      <c r="IJ41" s="43"/>
      <c r="IK41" s="43"/>
      <c r="IL41" s="43"/>
      <c r="IM41" s="43"/>
      <c r="IN41" s="43"/>
      <c r="IO41" s="43"/>
      <c r="IP41" s="43"/>
      <c r="IQ41" s="43"/>
      <c r="IR41" s="43"/>
      <c r="IS41" s="43"/>
      <c r="IT41" s="43"/>
      <c r="IU41" s="43"/>
    </row>
    <row r="42" spans="1:255" x14ac:dyDescent="0.2">
      <c r="D42"/>
      <c r="E42"/>
    </row>
    <row r="44" spans="1:255" x14ac:dyDescent="0.2">
      <c r="A44"/>
      <c r="B44"/>
      <c r="C44" s="96"/>
      <c r="D44"/>
      <c r="E44" s="97"/>
      <c r="F44" s="97"/>
    </row>
    <row r="47" spans="1:255" x14ac:dyDescent="0.2">
      <c r="A47" s="11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55" x14ac:dyDescent="0.2">
      <c r="A48" s="11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11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</sheetData>
  <autoFilter ref="A11:IU11"/>
  <customSheetViews>
    <customSheetView guid="{195CE11C-9388-4AFB-9779-E742FBD47D7D}" scale="80" showPageBreaks="1" printArea="1" showRuler="0" topLeftCell="B1">
      <selection activeCell="I22" sqref="I22:I23"/>
      <pageMargins left="0.2" right="0.22" top="0.28000000000000003" bottom="0.28999999999999998" header="0.26" footer="0.2"/>
      <pageSetup paperSize="5" scale="55" fitToHeight="3" orientation="landscape" verticalDpi="300" r:id="rId1"/>
      <headerFooter alignWithMargins="0"/>
    </customSheetView>
    <customSheetView guid="{6E4158B8-D9E3-4796-B259-37D4A57AD2EF}" scale="80" showPageBreaks="1" showRuler="0" topLeftCell="A15">
      <selection activeCell="D30" sqref="D30"/>
      <pageMargins left="0.2" right="0.22" top="0.28000000000000003" bottom="0.28999999999999998" header="0.26" footer="0.2"/>
      <pageSetup paperSize="5" scale="55" fitToHeight="3" orientation="landscape" verticalDpi="300" r:id="rId2"/>
      <headerFooter alignWithMargins="0"/>
    </customSheetView>
    <customSheetView guid="{12D98FA4-E984-478A-A92C-399C28989D8C}" scale="80" showPageBreaks="1" printArea="1" showRuler="0">
      <pageMargins left="0.2" right="0.22" top="0.28000000000000003" bottom="0.28999999999999998" header="0.26" footer="0.2"/>
      <pageSetup paperSize="5" scale="55" fitToHeight="3" orientation="landscape" verticalDpi="300" r:id="rId3"/>
      <headerFooter alignWithMargins="0"/>
    </customSheetView>
    <customSheetView guid="{CDE77F04-63BC-11D4-AECD-009027B8ACB5}" scale="80" fitToPage="1" showRuler="0">
      <pane ySplit="11" topLeftCell="A12" activePane="bottomLeft" state="frozen"/>
      <selection pane="bottomLeft" activeCell="A19" sqref="A19"/>
      <pageMargins left="0.2" right="0.22" top="0.28000000000000003" bottom="0.28999999999999998" header="0.26" footer="0.2"/>
      <pageSetup paperSize="5" scale="67" orientation="landscape" horizontalDpi="0" verticalDpi="300" r:id="rId4"/>
      <headerFooter alignWithMargins="0"/>
    </customSheetView>
    <customSheetView guid="{DA990B51-4072-11D3-AF1B-00A024E573AB}" scale="80" fitToPage="1" showRuler="0" topLeftCell="H1">
      <pane ySplit="11" topLeftCell="A18" activePane="bottomLeft" state="frozen"/>
      <selection pane="bottomLeft" activeCell="J23" sqref="J23"/>
      <pageMargins left="0.2" right="0.22" top="0.28000000000000003" bottom="0.28999999999999998" header="0.26" footer="0.2"/>
      <pageSetup paperSize="5" scale="67" orientation="landscape" horizontalDpi="0" verticalDpi="300" r:id="rId5"/>
      <headerFooter alignWithMargins="0"/>
    </customSheetView>
    <customSheetView guid="{1379E11A-0401-11D4-AF14-009027B83EB2}" scale="80" fitToPage="1" showRuler="0">
      <pane ySplit="11" topLeftCell="A30" activePane="bottomLeft" state="frozen"/>
      <selection pane="bottomLeft" activeCell="I37" sqref="I37"/>
      <pageMargins left="0.2" right="0.22" top="0.28000000000000003" bottom="0.28999999999999998" header="0.26" footer="0.2"/>
      <pageSetup paperSize="5" scale="67" orientation="landscape" horizontalDpi="0" verticalDpi="300" r:id="rId6"/>
      <headerFooter alignWithMargins="0"/>
    </customSheetView>
    <customSheetView guid="{3E77808C-9D0C-11D3-AE65-006097A7AD8F}" scale="80" fitToPage="1" showRuler="0">
      <pane ySplit="11" topLeftCell="A28" activePane="bottomLeft" state="frozen"/>
      <selection pane="bottomLeft" activeCell="D29" sqref="D29"/>
      <pageMargins left="0.2" right="0.22" top="0.28000000000000003" bottom="0.28999999999999998" header="0.26" footer="0.2"/>
      <pageSetup paperSize="5" scale="67" orientation="landscape" horizontalDpi="0" verticalDpi="300" r:id="rId7"/>
      <headerFooter alignWithMargins="0"/>
    </customSheetView>
    <customSheetView guid="{255C78C1-568D-11D3-AF34-00105A0DC0F3}" scale="80" fitToPage="1" showRuler="0">
      <pane ySplit="11" topLeftCell="A30" activePane="bottomLeft" state="frozen"/>
      <selection pane="bottomLeft" activeCell="A30" sqref="A30"/>
      <pageMargins left="0.2" right="0.22" top="0.28000000000000003" bottom="0.28999999999999998" header="0.26" footer="0.2"/>
      <pageSetup paperSize="5" scale="67" orientation="landscape" horizontalDpi="0" verticalDpi="300" r:id="rId8"/>
      <headerFooter alignWithMargins="0"/>
    </customSheetView>
    <customSheetView guid="{E4FD9742-0D2A-11D3-B331-00A0D106FC9E}" scale="80" showPageBreaks="1" fitToPage="1" printArea="1" showRuler="0">
      <pane ySplit="11" topLeftCell="A31" activePane="bottomLeft" state="frozen"/>
      <selection pane="bottomLeft" activeCell="J7" sqref="J7"/>
      <pageMargins left="0.2" right="0.22" top="0.28000000000000003" bottom="0.28999999999999998" header="0.26" footer="0.2"/>
      <pageSetup paperSize="5" scale="63" orientation="landscape" horizontalDpi="0" verticalDpi="300" r:id="rId9"/>
      <headerFooter alignWithMargins="0"/>
    </customSheetView>
    <customSheetView guid="{065F50F5-2BF4-11D4-AE7C-006097DED1FB}" scale="80" fitToPage="1" showRuler="0" topLeftCell="C1">
      <pane ySplit="11" topLeftCell="A12" activePane="bottomLeft" state="frozen"/>
      <selection pane="bottomLeft" activeCell="C19" sqref="C19"/>
      <pageMargins left="0.2" right="0.22" top="0.28000000000000003" bottom="0.28999999999999998" header="0.26" footer="0.2"/>
      <pageSetup paperSize="5" scale="63" orientation="landscape" verticalDpi="300" r:id="rId10"/>
      <headerFooter alignWithMargins="0"/>
    </customSheetView>
    <customSheetView guid="{C32A40C1-2CE1-11D4-AED2-006097D3758C}" scale="80" fitToPage="1" showRuler="0" topLeftCell="D1">
      <pane ySplit="11" topLeftCell="A24" activePane="bottomLeft" state="frozen"/>
      <selection pane="bottomLeft" activeCell="D26" sqref="D26"/>
      <pageMargins left="0.2" right="0.22" top="0.28000000000000003" bottom="0.28999999999999998" header="0.26" footer="0.2"/>
      <pageSetup paperSize="5" scale="67" orientation="landscape" horizontalDpi="0" verticalDpi="300" r:id="rId11"/>
      <headerFooter alignWithMargins="0"/>
    </customSheetView>
    <customSheetView guid="{2909B519-623B-11D4-8EAF-00D0B74AD5F5}" scale="80" fitToPage="1" showRuler="0">
      <pane ySplit="11" topLeftCell="A12" activePane="bottomLeft" state="frozen"/>
      <selection pane="bottomLeft" activeCell="J22" sqref="J22"/>
      <pageMargins left="0.2" right="0.22" top="0.28000000000000003" bottom="0.28999999999999998" header="0.26" footer="0.2"/>
      <pageSetup paperSize="5" scale="67" orientation="landscape" horizontalDpi="0" verticalDpi="300" r:id="rId12"/>
      <headerFooter alignWithMargins="0"/>
    </customSheetView>
    <customSheetView guid="{F6EF7D5D-FF3B-11D3-9B12-006097987CAD}" scale="80" showPageBreaks="1" fitToPage="1" showRuler="0" topLeftCell="D1">
      <pane ySplit="11" topLeftCell="A12" activePane="bottomLeft" state="frozen"/>
      <selection pane="bottomLeft" activeCell="I19" sqref="I19"/>
      <pageMargins left="0.2" right="0.22" top="0.28000000000000003" bottom="0.28999999999999998" header="0.26" footer="0.2"/>
      <pageSetup paperSize="5" scale="50" orientation="landscape" verticalDpi="300" r:id="rId13"/>
      <headerFooter alignWithMargins="0"/>
    </customSheetView>
    <customSheetView guid="{43A0526A-0AE7-4DB4-B14B-7B56A1186C30}" scale="80" printArea="1" showRuler="0" topLeftCell="G5">
      <selection activeCell="J28" sqref="J28"/>
      <pageMargins left="0.2" right="0.22" top="0.28000000000000003" bottom="0.28999999999999998" header="0.26" footer="0.2"/>
      <pageSetup paperSize="5" scale="55" fitToHeight="3" orientation="landscape" verticalDpi="300" r:id="rId14"/>
      <headerFooter alignWithMargins="0"/>
    </customSheetView>
    <customSheetView guid="{121AFB9C-A63B-4988-AD14-8DAF4B396782}" scale="80" showPageBreaks="1" printArea="1" showRuler="0" topLeftCell="A11">
      <selection activeCell="A31" sqref="A31"/>
      <pageMargins left="0.2" right="0.22" top="0.28000000000000003" bottom="0.28999999999999998" header="0.26" footer="0.2"/>
      <pageSetup paperSize="5" scale="55" fitToHeight="3" orientation="landscape" verticalDpi="300" r:id="rId15"/>
      <headerFooter alignWithMargins="0"/>
    </customSheetView>
    <customSheetView guid="{E35BDFDB-3040-4A6A-BA8E-F7E0653B5F2C}" scale="80" printArea="1" showRuler="0" topLeftCell="A38">
      <selection activeCell="A52" sqref="A52:IV54"/>
      <pageMargins left="0.2" right="0.22" top="0.28000000000000003" bottom="0.28999999999999998" header="0.26" footer="0.2"/>
      <pageSetup paperSize="5" scale="55" fitToHeight="3" orientation="landscape" verticalDpi="300" r:id="rId16"/>
      <headerFooter alignWithMargins="0"/>
    </customSheetView>
  </customSheetViews>
  <phoneticPr fontId="0" type="noConversion"/>
  <pageMargins left="0.2" right="0.22" top="0.28000000000000003" bottom="0.28999999999999998" header="0.26" footer="0.2"/>
  <pageSetup paperSize="5" scale="55" fitToHeight="3" orientation="landscape" verticalDpi="300" r:id="rId1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200109 Upcoming DPR</vt:lpstr>
      <vt:lpstr>'200109 Upcoming DPR'!Print_Area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Drachenberg</dc:creator>
  <dc:description>- Oracle 8i ODBC QueryFix Applied</dc:description>
  <cp:lastModifiedBy>Jan Havlíček</cp:lastModifiedBy>
  <cp:lastPrinted>2001-10-25T15:52:31Z</cp:lastPrinted>
  <dcterms:created xsi:type="dcterms:W3CDTF">1999-05-18T14:13:27Z</dcterms:created>
  <dcterms:modified xsi:type="dcterms:W3CDTF">2023-09-11T15:06:05Z</dcterms:modified>
</cp:coreProperties>
</file>