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654AE0-EE4D-4151-9F2B-5DE191B1EFB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Q4" i="1"/>
  <c r="Q5" i="1"/>
  <c r="H6" i="1"/>
  <c r="Q6" i="1"/>
  <c r="H7" i="1"/>
  <c r="Q7" i="1"/>
  <c r="Q8" i="1"/>
  <c r="Q9" i="1"/>
  <c r="Q10" i="1"/>
  <c r="H11" i="1"/>
  <c r="Q11" i="1"/>
  <c r="Q12" i="1"/>
  <c r="Q13" i="1"/>
  <c r="Q14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Q28" i="1"/>
  <c r="Q29" i="1"/>
  <c r="Q30" i="1"/>
  <c r="Q31" i="1"/>
  <c r="Q32" i="1"/>
  <c r="Q33" i="1"/>
  <c r="Q34" i="1"/>
  <c r="Q35" i="1"/>
  <c r="Q36" i="1"/>
  <c r="Q37" i="1"/>
  <c r="Q38" i="1"/>
</calcChain>
</file>

<file path=xl/comments1.xml><?xml version="1.0" encoding="utf-8"?>
<comments xmlns="http://schemas.openxmlformats.org/spreadsheetml/2006/main">
  <authors>
    <author>Dutch Quigley</author>
  </authors>
  <commentList>
    <comment ref="E25" authorId="0" shapeId="0">
      <text>
        <r>
          <rPr>
            <b/>
            <sz val="8"/>
            <color indexed="81"/>
            <rFont val="Tahoma"/>
          </rPr>
          <t>Dutch Quigley:</t>
        </r>
        <r>
          <rPr>
            <sz val="8"/>
            <color indexed="81"/>
            <rFont val="Tahoma"/>
          </rPr>
          <t xml:space="preserve">
price at plus 4
</t>
        </r>
      </text>
    </comment>
  </commentList>
</comments>
</file>

<file path=xl/sharedStrings.xml><?xml version="1.0" encoding="utf-8"?>
<sst xmlns="http://schemas.openxmlformats.org/spreadsheetml/2006/main" count="20" uniqueCount="13">
  <si>
    <t>Starting</t>
  </si>
  <si>
    <t>ending</t>
  </si>
  <si>
    <t>TOTAL</t>
  </si>
  <si>
    <t>Futures</t>
  </si>
  <si>
    <t>Delta</t>
  </si>
  <si>
    <t>xpit</t>
  </si>
  <si>
    <t>refco</t>
  </si>
  <si>
    <t>give ups</t>
  </si>
  <si>
    <t>efs</t>
  </si>
  <si>
    <t>ryan</t>
  </si>
  <si>
    <t>george</t>
  </si>
  <si>
    <t>TFS EFS</t>
  </si>
  <si>
    <t>PARIBAS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</si>
</sst>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2" borderId="0" xfId="0" applyFont="1" applyFill="1"/>
    <xf numFmtId="164" fontId="3" fillId="3" borderId="0" xfId="1" applyNumberFormat="1" applyFont="1" applyFill="1"/>
    <xf numFmtId="1" fontId="0" fillId="0" borderId="0" xfId="0" applyNumberFormat="1"/>
    <xf numFmtId="0" fontId="2" fillId="0" borderId="0" xfId="0" applyFont="1" applyFill="1"/>
    <xf numFmtId="0" fontId="3" fillId="0" borderId="0" xfId="0" applyFont="1"/>
    <xf numFmtId="164" fontId="3" fillId="0" borderId="0" xfId="1" applyNumberFormat="1" applyFont="1" applyFill="1"/>
    <xf numFmtId="164" fontId="0" fillId="0" borderId="0" xfId="0" applyNumberFormat="1"/>
    <xf numFmtId="164" fontId="2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8"/>
  <sheetViews>
    <sheetView tabSelected="1" workbookViewId="0"/>
  </sheetViews>
  <sheetFormatPr defaultRowHeight="12.75" x14ac:dyDescent="0.2"/>
  <cols>
    <col min="2" max="2" width="11" bestFit="1" customWidth="1"/>
  </cols>
  <sheetData>
    <row r="1" spans="1:17" x14ac:dyDescent="0.2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2</v>
      </c>
    </row>
    <row r="2" spans="1:17" x14ac:dyDescent="0.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8</v>
      </c>
      <c r="H2" s="2" t="s">
        <v>8</v>
      </c>
      <c r="I2" s="2" t="s">
        <v>8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8</v>
      </c>
      <c r="O2" s="2" t="s">
        <v>8</v>
      </c>
      <c r="P2" s="2" t="s">
        <v>8</v>
      </c>
      <c r="Q2" s="2" t="s">
        <v>12</v>
      </c>
    </row>
    <row r="3" spans="1:17" x14ac:dyDescent="0.2">
      <c r="A3" s="3"/>
      <c r="B3" s="4"/>
      <c r="H3" s="5"/>
      <c r="I3" s="5"/>
      <c r="J3" s="5"/>
    </row>
    <row r="4" spans="1:17" x14ac:dyDescent="0.2">
      <c r="A4" s="3">
        <v>1651</v>
      </c>
      <c r="B4" s="4">
        <v>-596.65212540848711</v>
      </c>
      <c r="D4" s="6">
        <v>-91</v>
      </c>
      <c r="H4" s="7"/>
      <c r="I4" s="7">
        <v>-1300</v>
      </c>
      <c r="J4" s="7"/>
      <c r="L4">
        <f>63+117+20</f>
        <v>200</v>
      </c>
      <c r="Q4" s="8">
        <f t="shared" ref="Q4:Q12" si="0">SUM(A4:P4)</f>
        <v>-136.65212540848711</v>
      </c>
    </row>
    <row r="5" spans="1:17" x14ac:dyDescent="0.2">
      <c r="A5" s="3">
        <v>-966</v>
      </c>
      <c r="B5" s="4">
        <v>729.80528334808423</v>
      </c>
      <c r="D5" s="6"/>
      <c r="H5" s="9"/>
      <c r="I5" s="9"/>
      <c r="J5" s="9"/>
      <c r="K5" s="1">
        <v>-25</v>
      </c>
      <c r="L5" s="1"/>
      <c r="M5" s="1"/>
      <c r="N5" s="1"/>
      <c r="O5" s="1"/>
      <c r="Q5" s="8">
        <f t="shared" si="0"/>
        <v>-261.19471665191577</v>
      </c>
    </row>
    <row r="6" spans="1:17" x14ac:dyDescent="0.2">
      <c r="A6" s="3">
        <v>1022</v>
      </c>
      <c r="B6" s="4">
        <v>268.63982952791497</v>
      </c>
      <c r="D6" s="6">
        <v>-31</v>
      </c>
      <c r="H6" s="7">
        <f>66</f>
        <v>66</v>
      </c>
      <c r="I6" s="7">
        <v>-1400</v>
      </c>
      <c r="J6" s="7"/>
      <c r="K6" s="1"/>
      <c r="L6" s="1"/>
      <c r="M6" s="1"/>
      <c r="N6" s="1"/>
      <c r="O6" s="1"/>
      <c r="Q6" s="8">
        <f t="shared" si="0"/>
        <v>-74.360170472084974</v>
      </c>
    </row>
    <row r="7" spans="1:17" x14ac:dyDescent="0.2">
      <c r="A7" s="3">
        <v>-2590</v>
      </c>
      <c r="B7" s="4">
        <v>79.336018424643441</v>
      </c>
      <c r="C7" s="7">
        <v>-300</v>
      </c>
      <c r="D7" s="7"/>
      <c r="E7" s="7"/>
      <c r="F7" s="7"/>
      <c r="G7" s="7"/>
      <c r="H7" s="7">
        <f>80</f>
        <v>80</v>
      </c>
      <c r="I7" s="7">
        <v>1400</v>
      </c>
      <c r="J7" s="7">
        <v>1300</v>
      </c>
      <c r="K7" s="1"/>
      <c r="L7" s="1"/>
      <c r="M7" s="1">
        <v>200</v>
      </c>
      <c r="N7" s="1"/>
      <c r="O7" s="1"/>
      <c r="P7" s="6">
        <v>100</v>
      </c>
      <c r="Q7" s="8">
        <f t="shared" si="0"/>
        <v>269.3360184246435</v>
      </c>
    </row>
    <row r="8" spans="1:17" x14ac:dyDescent="0.2">
      <c r="A8" s="3">
        <v>-248</v>
      </c>
      <c r="B8" s="4">
        <v>223.69987542852388</v>
      </c>
      <c r="C8" s="7"/>
      <c r="D8" s="7"/>
      <c r="E8" s="7"/>
      <c r="F8" s="7">
        <v>45</v>
      </c>
      <c r="G8" s="7"/>
      <c r="H8" s="7">
        <v>15</v>
      </c>
      <c r="I8" s="7"/>
      <c r="J8" s="7"/>
      <c r="K8" s="1"/>
      <c r="L8" s="1"/>
      <c r="M8" s="1">
        <v>200</v>
      </c>
      <c r="N8" s="1"/>
      <c r="O8" s="1"/>
      <c r="P8" s="6">
        <v>100</v>
      </c>
      <c r="Q8" s="8">
        <f t="shared" si="0"/>
        <v>335.69987542852391</v>
      </c>
    </row>
    <row r="9" spans="1:17" x14ac:dyDescent="0.2">
      <c r="A9" s="3">
        <v>455</v>
      </c>
      <c r="B9" s="4">
        <v>342.4387384085602</v>
      </c>
      <c r="C9" s="7">
        <v>-1000</v>
      </c>
      <c r="D9" s="7"/>
      <c r="E9" s="7"/>
      <c r="F9" s="7"/>
      <c r="G9" s="7">
        <v>102</v>
      </c>
      <c r="H9" s="7">
        <v>15</v>
      </c>
      <c r="I9" s="7"/>
      <c r="J9" s="7"/>
      <c r="K9" s="1"/>
      <c r="L9" s="1">
        <v>-50</v>
      </c>
      <c r="M9" s="1">
        <v>200</v>
      </c>
      <c r="N9" s="1"/>
      <c r="O9" s="1"/>
      <c r="P9" s="6">
        <v>100</v>
      </c>
      <c r="Q9" s="8">
        <f t="shared" si="0"/>
        <v>164.4387384085602</v>
      </c>
    </row>
    <row r="10" spans="1:17" x14ac:dyDescent="0.2">
      <c r="A10" s="3">
        <v>-184</v>
      </c>
      <c r="B10" s="4">
        <v>0</v>
      </c>
      <c r="C10" s="7"/>
      <c r="D10" s="7"/>
      <c r="E10" s="7"/>
      <c r="F10" s="7">
        <v>-400</v>
      </c>
      <c r="G10" s="7">
        <v>143</v>
      </c>
      <c r="H10" s="7">
        <v>115</v>
      </c>
      <c r="I10" s="7"/>
      <c r="J10" s="7"/>
      <c r="K10" s="1"/>
      <c r="L10" s="1"/>
      <c r="M10" s="1">
        <v>200</v>
      </c>
      <c r="N10" s="1"/>
      <c r="O10" s="1"/>
      <c r="P10" s="6">
        <v>100</v>
      </c>
      <c r="Q10" s="8">
        <f t="shared" si="0"/>
        <v>-26</v>
      </c>
    </row>
    <row r="11" spans="1:17" x14ac:dyDescent="0.2">
      <c r="A11" s="3">
        <v>-9650</v>
      </c>
      <c r="B11" s="4">
        <v>2.1124223817047985</v>
      </c>
      <c r="C11" s="7"/>
      <c r="D11" s="7"/>
      <c r="E11" s="7"/>
      <c r="F11" s="7">
        <v>400</v>
      </c>
      <c r="G11" s="7">
        <v>144</v>
      </c>
      <c r="H11" s="7">
        <f>16</f>
        <v>16</v>
      </c>
      <c r="I11" s="7">
        <v>3800</v>
      </c>
      <c r="J11" s="7"/>
      <c r="K11" s="1"/>
      <c r="L11" s="1">
        <v>50</v>
      </c>
      <c r="M11" s="1">
        <v>200</v>
      </c>
      <c r="N11" s="1"/>
      <c r="O11" s="1"/>
      <c r="P11" s="6">
        <v>100</v>
      </c>
      <c r="Q11" s="8">
        <f t="shared" si="0"/>
        <v>-4937.8875776182958</v>
      </c>
    </row>
    <row r="12" spans="1:17" x14ac:dyDescent="0.2">
      <c r="A12" s="3">
        <v>-3854</v>
      </c>
      <c r="B12" s="4">
        <v>207.86176136459932</v>
      </c>
      <c r="C12" s="7"/>
      <c r="D12" s="7">
        <v>112</v>
      </c>
      <c r="E12" s="7"/>
      <c r="F12" s="7"/>
      <c r="G12" s="7">
        <v>124</v>
      </c>
      <c r="H12" s="7">
        <v>265</v>
      </c>
      <c r="I12" s="7"/>
      <c r="J12" s="7"/>
      <c r="K12" s="1">
        <v>83</v>
      </c>
      <c r="L12" s="1"/>
      <c r="M12" s="1">
        <v>200</v>
      </c>
      <c r="N12" s="1"/>
      <c r="O12" s="1"/>
      <c r="P12" s="6">
        <v>100</v>
      </c>
      <c r="Q12" s="8">
        <f t="shared" si="0"/>
        <v>-2762.1382386354007</v>
      </c>
    </row>
    <row r="13" spans="1:17" x14ac:dyDescent="0.2">
      <c r="A13" s="3">
        <v>37</v>
      </c>
      <c r="B13" s="4">
        <v>-30.87569218765297</v>
      </c>
      <c r="C13" s="7"/>
      <c r="D13" s="7">
        <v>101</v>
      </c>
      <c r="E13" s="7"/>
      <c r="F13" s="7">
        <v>41</v>
      </c>
      <c r="G13" s="7">
        <v>131</v>
      </c>
      <c r="H13" s="7">
        <v>-334</v>
      </c>
      <c r="I13" s="7"/>
      <c r="J13" s="7"/>
      <c r="K13" s="1">
        <v>50</v>
      </c>
      <c r="L13" s="1"/>
      <c r="M13" s="1">
        <v>200</v>
      </c>
      <c r="N13" s="1"/>
      <c r="O13" s="1"/>
      <c r="P13" s="6">
        <v>100</v>
      </c>
      <c r="Q13" s="8">
        <f t="shared" ref="Q13:Q38" si="1">SUM(A13:P13)</f>
        <v>295.12430781234701</v>
      </c>
    </row>
    <row r="14" spans="1:17" x14ac:dyDescent="0.2">
      <c r="A14" s="3">
        <v>92</v>
      </c>
      <c r="B14" s="4">
        <v>-376.84967786968912</v>
      </c>
      <c r="C14" s="7"/>
      <c r="D14" s="7"/>
      <c r="E14" s="7"/>
      <c r="F14" s="7"/>
      <c r="G14" s="7">
        <v>89</v>
      </c>
      <c r="H14" s="7">
        <v>100</v>
      </c>
      <c r="I14" s="7"/>
      <c r="J14" s="7"/>
      <c r="K14" s="1">
        <v>25</v>
      </c>
      <c r="L14" s="1"/>
      <c r="M14" s="1"/>
      <c r="N14" s="1"/>
      <c r="O14" s="1"/>
      <c r="Q14" s="8">
        <f t="shared" si="1"/>
        <v>-70.849677869689117</v>
      </c>
    </row>
    <row r="15" spans="1:17" x14ac:dyDescent="0.2">
      <c r="A15" s="3">
        <v>122</v>
      </c>
      <c r="B15" s="4">
        <v>-335</v>
      </c>
      <c r="C15" s="7">
        <v>-122</v>
      </c>
      <c r="D15" s="7"/>
      <c r="E15" s="7"/>
      <c r="F15" s="7"/>
      <c r="G15" s="7">
        <v>93</v>
      </c>
      <c r="H15" s="9"/>
      <c r="I15" s="9"/>
      <c r="J15" s="9"/>
      <c r="K15" s="1">
        <v>25</v>
      </c>
      <c r="L15" s="1"/>
      <c r="M15" s="1"/>
      <c r="N15" s="1"/>
      <c r="O15" s="1"/>
      <c r="Q15" s="8">
        <f t="shared" si="1"/>
        <v>-217</v>
      </c>
    </row>
    <row r="16" spans="1:17" x14ac:dyDescent="0.2">
      <c r="A16" s="3">
        <v>0</v>
      </c>
      <c r="B16" s="4">
        <v>0</v>
      </c>
      <c r="C16" s="7"/>
      <c r="D16" s="7"/>
      <c r="E16" s="7"/>
      <c r="F16" s="7"/>
      <c r="G16" s="7">
        <v>-143</v>
      </c>
      <c r="H16" s="7">
        <v>-100</v>
      </c>
      <c r="I16" s="7"/>
      <c r="J16" s="7"/>
      <c r="K16" s="1"/>
      <c r="L16" s="1"/>
      <c r="M16" s="1">
        <v>-100</v>
      </c>
      <c r="N16" s="1">
        <v>900</v>
      </c>
      <c r="O16" s="1">
        <v>-200</v>
      </c>
      <c r="P16" s="6">
        <f>-80</f>
        <v>-80</v>
      </c>
      <c r="Q16" s="8">
        <f t="shared" si="1"/>
        <v>277</v>
      </c>
    </row>
    <row r="17" spans="1:17" x14ac:dyDescent="0.2">
      <c r="A17" s="3">
        <v>3797</v>
      </c>
      <c r="B17" s="4">
        <v>0</v>
      </c>
      <c r="C17" s="7"/>
      <c r="D17" s="7"/>
      <c r="E17" s="7"/>
      <c r="F17" s="7"/>
      <c r="G17" s="7">
        <v>-35</v>
      </c>
      <c r="H17" s="7"/>
      <c r="I17" s="7">
        <v>-3800</v>
      </c>
      <c r="J17" s="7"/>
      <c r="K17" s="1"/>
      <c r="L17" s="1"/>
      <c r="M17" s="1">
        <v>-100</v>
      </c>
      <c r="N17" s="1">
        <v>900</v>
      </c>
      <c r="O17" s="1">
        <v>-200</v>
      </c>
      <c r="P17" s="6">
        <f t="shared" ref="P17:P27" si="2">-80</f>
        <v>-80</v>
      </c>
      <c r="Q17" s="8">
        <f t="shared" si="1"/>
        <v>482</v>
      </c>
    </row>
    <row r="18" spans="1:17" x14ac:dyDescent="0.2">
      <c r="A18" s="3">
        <v>-245</v>
      </c>
      <c r="B18" s="4">
        <v>18.140624933309994</v>
      </c>
      <c r="C18" s="7"/>
      <c r="D18" s="7"/>
      <c r="E18" s="7"/>
      <c r="F18" s="7"/>
      <c r="G18" s="7">
        <v>-142</v>
      </c>
      <c r="H18" s="9"/>
      <c r="I18" s="9"/>
      <c r="J18" s="9"/>
      <c r="K18" s="1"/>
      <c r="L18" s="1"/>
      <c r="M18" s="1">
        <v>-100</v>
      </c>
      <c r="N18" s="1">
        <v>900</v>
      </c>
      <c r="O18" s="1">
        <v>-200</v>
      </c>
      <c r="P18" s="6">
        <f t="shared" si="2"/>
        <v>-80</v>
      </c>
      <c r="Q18" s="8">
        <f t="shared" si="1"/>
        <v>151.14062493330999</v>
      </c>
    </row>
    <row r="19" spans="1:17" x14ac:dyDescent="0.2">
      <c r="A19" s="3">
        <v>-538</v>
      </c>
      <c r="B19" s="4">
        <v>0</v>
      </c>
      <c r="C19" s="7"/>
      <c r="D19" s="7"/>
      <c r="E19" s="7"/>
      <c r="F19" s="7"/>
      <c r="G19" s="7">
        <v>-44</v>
      </c>
      <c r="H19" s="9"/>
      <c r="I19" s="9"/>
      <c r="J19" s="9"/>
      <c r="K19" s="1"/>
      <c r="L19" s="1"/>
      <c r="M19" s="1">
        <v>-100</v>
      </c>
      <c r="N19" s="1">
        <v>900</v>
      </c>
      <c r="O19" s="1">
        <v>-200</v>
      </c>
      <c r="P19" s="6">
        <f t="shared" si="2"/>
        <v>-80</v>
      </c>
      <c r="Q19" s="8">
        <f t="shared" si="1"/>
        <v>-62</v>
      </c>
    </row>
    <row r="20" spans="1:17" x14ac:dyDescent="0.2">
      <c r="A20" s="3">
        <v>-1077</v>
      </c>
      <c r="B20" s="4">
        <v>0</v>
      </c>
      <c r="C20" s="7"/>
      <c r="D20" s="7"/>
      <c r="E20" s="7"/>
      <c r="F20" s="7"/>
      <c r="G20" s="7">
        <v>-44</v>
      </c>
      <c r="H20" s="7"/>
      <c r="I20" s="7">
        <v>1300</v>
      </c>
      <c r="J20" s="7"/>
      <c r="K20" s="1"/>
      <c r="L20" s="1"/>
      <c r="M20" s="1">
        <v>-100</v>
      </c>
      <c r="N20" s="1">
        <v>900</v>
      </c>
      <c r="O20" s="1">
        <v>-200</v>
      </c>
      <c r="P20" s="6">
        <f t="shared" si="2"/>
        <v>-80</v>
      </c>
      <c r="Q20" s="8">
        <f t="shared" si="1"/>
        <v>699</v>
      </c>
    </row>
    <row r="21" spans="1:17" x14ac:dyDescent="0.2">
      <c r="A21" s="3">
        <v>4063</v>
      </c>
      <c r="B21" s="4">
        <v>19.96186888828024</v>
      </c>
      <c r="C21" s="7"/>
      <c r="D21" s="7"/>
      <c r="E21" s="7"/>
      <c r="F21" s="7"/>
      <c r="G21" s="7">
        <v>-44</v>
      </c>
      <c r="H21" s="7">
        <v>-100</v>
      </c>
      <c r="I21" s="7">
        <v>-3000</v>
      </c>
      <c r="J21" s="7">
        <v>-1300</v>
      </c>
      <c r="K21" s="1">
        <v>-14</v>
      </c>
      <c r="L21" s="1"/>
      <c r="M21" s="1">
        <v>-100</v>
      </c>
      <c r="N21" s="1">
        <v>900</v>
      </c>
      <c r="O21" s="1">
        <v>-200</v>
      </c>
      <c r="P21" s="6">
        <f t="shared" si="2"/>
        <v>-80</v>
      </c>
      <c r="Q21" s="8">
        <f t="shared" si="1"/>
        <v>144.96186888828015</v>
      </c>
    </row>
    <row r="22" spans="1:17" x14ac:dyDescent="0.2">
      <c r="A22" s="3">
        <v>3499</v>
      </c>
      <c r="B22" s="4">
        <v>0</v>
      </c>
      <c r="C22" s="7"/>
      <c r="D22" s="7"/>
      <c r="E22" s="7"/>
      <c r="F22" s="7"/>
      <c r="G22" s="7">
        <v>-44</v>
      </c>
      <c r="H22" s="7"/>
      <c r="I22" s="7">
        <v>-3500</v>
      </c>
      <c r="J22" s="7"/>
      <c r="K22" s="1">
        <v>-20</v>
      </c>
      <c r="L22" s="1"/>
      <c r="M22" s="1">
        <v>-100</v>
      </c>
      <c r="N22" s="1">
        <v>900</v>
      </c>
      <c r="O22" s="1">
        <v>-200</v>
      </c>
      <c r="P22" s="6">
        <f t="shared" si="2"/>
        <v>-80</v>
      </c>
      <c r="Q22" s="8">
        <f t="shared" si="1"/>
        <v>455</v>
      </c>
    </row>
    <row r="23" spans="1:17" x14ac:dyDescent="0.2">
      <c r="A23" s="3">
        <v>0</v>
      </c>
      <c r="B23" s="4">
        <v>0</v>
      </c>
      <c r="C23" s="7"/>
      <c r="D23" s="7"/>
      <c r="E23" s="7"/>
      <c r="F23" s="7"/>
      <c r="G23" s="7">
        <v>-44</v>
      </c>
      <c r="H23" s="9"/>
      <c r="I23" s="9"/>
      <c r="J23" s="9"/>
      <c r="K23" s="1"/>
      <c r="L23" s="1"/>
      <c r="M23" s="1">
        <v>-100</v>
      </c>
      <c r="N23" s="1">
        <v>900</v>
      </c>
      <c r="O23" s="1">
        <v>-200</v>
      </c>
      <c r="P23" s="6">
        <f t="shared" si="2"/>
        <v>-80</v>
      </c>
      <c r="Q23" s="8">
        <f t="shared" si="1"/>
        <v>476</v>
      </c>
    </row>
    <row r="24" spans="1:17" x14ac:dyDescent="0.2">
      <c r="A24" s="3">
        <v>-3</v>
      </c>
      <c r="B24" s="4">
        <v>0</v>
      </c>
      <c r="C24" s="7"/>
      <c r="D24" s="7"/>
      <c r="E24" s="7"/>
      <c r="F24" s="7"/>
      <c r="G24" s="7">
        <v>-43</v>
      </c>
      <c r="H24" s="9"/>
      <c r="I24" s="9"/>
      <c r="J24" s="9"/>
      <c r="K24" s="1"/>
      <c r="L24" s="1"/>
      <c r="M24" s="1">
        <v>-100</v>
      </c>
      <c r="N24" s="1">
        <v>900</v>
      </c>
      <c r="O24" s="1">
        <v>-200</v>
      </c>
      <c r="P24" s="6">
        <f t="shared" si="2"/>
        <v>-80</v>
      </c>
      <c r="Q24" s="8">
        <f t="shared" si="1"/>
        <v>474</v>
      </c>
    </row>
    <row r="25" spans="1:17" x14ac:dyDescent="0.2">
      <c r="A25" s="3">
        <v>0</v>
      </c>
      <c r="B25" s="4">
        <v>0</v>
      </c>
      <c r="C25" s="7"/>
      <c r="D25" s="7"/>
      <c r="E25" s="9">
        <v>1800</v>
      </c>
      <c r="F25" s="9"/>
      <c r="G25" s="7">
        <v>-44</v>
      </c>
      <c r="H25" s="9"/>
      <c r="I25" s="9">
        <v>-1800</v>
      </c>
      <c r="J25" s="9"/>
      <c r="K25" s="1"/>
      <c r="L25" s="1"/>
      <c r="M25" s="1">
        <v>-100</v>
      </c>
      <c r="N25" s="1">
        <v>900</v>
      </c>
      <c r="O25" s="1">
        <v>-200</v>
      </c>
      <c r="P25" s="6">
        <f t="shared" si="2"/>
        <v>-80</v>
      </c>
      <c r="Q25" s="8">
        <f t="shared" si="1"/>
        <v>476</v>
      </c>
    </row>
    <row r="26" spans="1:17" x14ac:dyDescent="0.2">
      <c r="A26" s="3">
        <v>0</v>
      </c>
      <c r="B26" s="4">
        <v>0</v>
      </c>
      <c r="C26" s="7"/>
      <c r="D26" s="7"/>
      <c r="E26" s="9"/>
      <c r="F26" s="9"/>
      <c r="G26" s="7">
        <v>-99</v>
      </c>
      <c r="H26" s="9"/>
      <c r="I26" s="9"/>
      <c r="J26" s="9"/>
      <c r="K26" s="1"/>
      <c r="L26" s="1"/>
      <c r="M26" s="1">
        <v>-100</v>
      </c>
      <c r="N26" s="1">
        <v>900</v>
      </c>
      <c r="O26" s="1">
        <v>-200</v>
      </c>
      <c r="P26" s="6">
        <f t="shared" si="2"/>
        <v>-80</v>
      </c>
      <c r="Q26" s="8">
        <f t="shared" si="1"/>
        <v>421</v>
      </c>
    </row>
    <row r="27" spans="1:17" x14ac:dyDescent="0.2">
      <c r="A27" s="3">
        <v>1090</v>
      </c>
      <c r="B27" s="4">
        <v>0</v>
      </c>
      <c r="C27" s="7"/>
      <c r="D27" s="7"/>
      <c r="E27" s="9">
        <v>1523</v>
      </c>
      <c r="F27" s="9"/>
      <c r="G27" s="7">
        <v>-100</v>
      </c>
      <c r="H27" s="9"/>
      <c r="I27" s="9">
        <v>-2500</v>
      </c>
      <c r="J27" s="9"/>
      <c r="K27" s="1"/>
      <c r="L27" s="1"/>
      <c r="M27" s="1">
        <v>-100</v>
      </c>
      <c r="N27" s="1">
        <v>900</v>
      </c>
      <c r="O27" s="1">
        <v>-200</v>
      </c>
      <c r="P27" s="6">
        <f t="shared" si="2"/>
        <v>-80</v>
      </c>
      <c r="Q27" s="8">
        <f t="shared" si="1"/>
        <v>533</v>
      </c>
    </row>
    <row r="28" spans="1:17" x14ac:dyDescent="0.2">
      <c r="A28" s="3">
        <v>-121</v>
      </c>
      <c r="B28" s="4">
        <v>0</v>
      </c>
      <c r="H28" s="9"/>
      <c r="I28" s="9"/>
      <c r="J28" s="9"/>
      <c r="K28" s="1"/>
      <c r="L28" s="1"/>
      <c r="M28" s="1"/>
      <c r="N28" s="1"/>
      <c r="O28" s="1"/>
      <c r="Q28" s="8">
        <f t="shared" si="1"/>
        <v>-121</v>
      </c>
    </row>
    <row r="29" spans="1:17" x14ac:dyDescent="0.2">
      <c r="A29" s="3">
        <v>725</v>
      </c>
      <c r="B29" s="4">
        <v>0</v>
      </c>
      <c r="H29" s="9"/>
      <c r="I29" s="9"/>
      <c r="J29" s="9"/>
      <c r="K29" s="1"/>
      <c r="L29" s="1"/>
      <c r="M29" s="1"/>
      <c r="N29" s="1"/>
      <c r="O29" s="1"/>
      <c r="Q29" s="8">
        <f t="shared" si="1"/>
        <v>725</v>
      </c>
    </row>
    <row r="30" spans="1:17" x14ac:dyDescent="0.2">
      <c r="A30" s="3">
        <v>-29</v>
      </c>
      <c r="B30" s="4">
        <v>0</v>
      </c>
      <c r="H30" s="9"/>
      <c r="I30" s="9"/>
      <c r="J30" s="9"/>
      <c r="K30" s="1"/>
      <c r="L30" s="1"/>
      <c r="M30" s="1"/>
      <c r="N30" s="1"/>
      <c r="O30" s="1"/>
      <c r="Q30" s="8">
        <f t="shared" si="1"/>
        <v>-29</v>
      </c>
    </row>
    <row r="31" spans="1:17" x14ac:dyDescent="0.2">
      <c r="A31" s="3">
        <v>-144</v>
      </c>
      <c r="B31" s="4">
        <v>0</v>
      </c>
      <c r="H31" s="9"/>
      <c r="I31" s="9"/>
      <c r="J31" s="9"/>
      <c r="K31" s="1"/>
      <c r="L31" s="1"/>
      <c r="M31" s="1"/>
      <c r="N31" s="1"/>
      <c r="O31" s="1"/>
      <c r="Q31" s="8">
        <f t="shared" si="1"/>
        <v>-144</v>
      </c>
    </row>
    <row r="32" spans="1:17" x14ac:dyDescent="0.2">
      <c r="A32" s="3">
        <v>-9</v>
      </c>
      <c r="B32" s="4">
        <v>0</v>
      </c>
      <c r="H32" s="9"/>
      <c r="I32" s="9"/>
      <c r="J32" s="9"/>
      <c r="K32" s="1"/>
      <c r="L32" s="1"/>
      <c r="M32" s="1"/>
      <c r="N32" s="1"/>
      <c r="O32" s="1"/>
      <c r="Q32" s="8">
        <f t="shared" si="1"/>
        <v>-9</v>
      </c>
    </row>
    <row r="33" spans="1:17" x14ac:dyDescent="0.2">
      <c r="A33" s="3">
        <v>0</v>
      </c>
      <c r="B33" s="4">
        <v>0</v>
      </c>
      <c r="H33" s="9"/>
      <c r="I33" s="9"/>
      <c r="J33" s="9"/>
      <c r="K33" s="1"/>
      <c r="L33" s="1"/>
      <c r="M33" s="1"/>
      <c r="N33" s="1"/>
      <c r="O33" s="1"/>
      <c r="Q33" s="8">
        <f t="shared" si="1"/>
        <v>0</v>
      </c>
    </row>
    <row r="34" spans="1:17" x14ac:dyDescent="0.2">
      <c r="A34" s="3">
        <v>0</v>
      </c>
      <c r="B34" s="4">
        <v>0</v>
      </c>
      <c r="H34" s="9"/>
      <c r="I34" s="9"/>
      <c r="J34" s="9"/>
      <c r="K34" s="1"/>
      <c r="L34" s="1"/>
      <c r="M34" s="1"/>
      <c r="N34" s="1"/>
      <c r="O34" s="1"/>
      <c r="Q34" s="8">
        <f t="shared" si="1"/>
        <v>0</v>
      </c>
    </row>
    <row r="35" spans="1:17" x14ac:dyDescent="0.2">
      <c r="A35" s="3">
        <v>1553</v>
      </c>
      <c r="B35" s="4">
        <v>0</v>
      </c>
      <c r="H35" s="9"/>
      <c r="I35" s="9"/>
      <c r="J35" s="9"/>
      <c r="K35" s="1">
        <v>-12</v>
      </c>
      <c r="L35" s="1"/>
      <c r="M35" s="1"/>
      <c r="N35" s="1"/>
      <c r="O35" s="1"/>
      <c r="Q35" s="8">
        <f t="shared" si="1"/>
        <v>1541</v>
      </c>
    </row>
    <row r="36" spans="1:17" x14ac:dyDescent="0.2">
      <c r="A36" s="3">
        <v>86</v>
      </c>
      <c r="B36" s="4">
        <v>-88.425821022530599</v>
      </c>
      <c r="H36" s="9"/>
      <c r="I36" s="9"/>
      <c r="J36" s="9"/>
      <c r="K36" s="1">
        <v>-12</v>
      </c>
      <c r="L36" s="1"/>
      <c r="M36" s="1"/>
      <c r="N36" s="1"/>
      <c r="O36" s="1"/>
      <c r="Q36" s="8">
        <f t="shared" si="1"/>
        <v>-14.425821022530599</v>
      </c>
    </row>
    <row r="37" spans="1:17" x14ac:dyDescent="0.2">
      <c r="A37" s="3">
        <v>945</v>
      </c>
      <c r="B37" s="4">
        <v>0</v>
      </c>
      <c r="H37" s="9"/>
      <c r="I37" s="9"/>
      <c r="J37" s="9"/>
      <c r="Q37" s="8">
        <f t="shared" si="1"/>
        <v>945</v>
      </c>
    </row>
    <row r="38" spans="1:17" x14ac:dyDescent="0.2">
      <c r="A38" s="3">
        <v>40</v>
      </c>
      <c r="B38" s="4">
        <v>0</v>
      </c>
      <c r="H38" s="9"/>
      <c r="I38" s="9"/>
      <c r="J38" s="9"/>
      <c r="Q38" s="8">
        <f t="shared" si="1"/>
        <v>40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 Quigley</dc:creator>
  <cp:lastModifiedBy>Jan Havlíček</cp:lastModifiedBy>
  <dcterms:created xsi:type="dcterms:W3CDTF">2001-11-30T20:21:08Z</dcterms:created>
  <dcterms:modified xsi:type="dcterms:W3CDTF">2023-09-11T15:18:50Z</dcterms:modified>
</cp:coreProperties>
</file>