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7C669E-E57A-441D-AABD-AA4040C198E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  <externalReference r:id="rId4"/>
  </externalReferences>
  <definedNames>
    <definedName name="_xlnm.Print_Area" localSheetId="0">Sheet1!$A$1:$P$64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<sst xmlns="http://schemas.openxmlformats.org/spreadsheetml/2006/main" count="127" uniqueCount="66">
  <si>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</si>
  <si>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</si>
  <si>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</si>
  <si>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</si>
  <si>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</si>
  <si>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</si>
  <si>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</si>
  <si>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</si>
  <si>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</si>
  <si>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</si>
  <si>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</si>
  <si>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</si>
  <si>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</si>
  <si>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</si>
  <si>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</si>
  <si>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</si>
  <si>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</si>
  <si>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</si>
  <si>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</si>
  <si>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</si>
  <si>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</si>
  <si>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</si>
  <si>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</si>
  <si>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</si>
  <si>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</si>
  <si>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</si>
  <si>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</si>
  <si>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</si>
  <si>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</si>
  <si>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</si>
  <si>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</si>
  <si>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</si>
  <si>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</si>
  <si>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</si>
  <si>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</si>
  <si>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</si>
  <si>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</si>
  <si>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</si>
  <si>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</si>
  <si>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</si>
  <si>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</si>
  <si>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</si>
  <si>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</si>
  <si>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</si>
  <si>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</si>
  <si>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</si>
  <si>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</si>
  <si>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</si>
  <si>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</si>
  <si>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</si>
  <si>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</si>
  <si>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</si>
  <si>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</si>
  <si>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</si>
  <si>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</si>
  <si>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</si>
  <si>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</si>
  <si>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</si>
  <si>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</si>
  <si>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</si>
  <si>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</si>
  <si>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</si>
  <si>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</si>
  <si>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April 00 REVISED ESTIMATE</t>
  </si>
  <si>
    <t>C- EIA  May 00 ESTIMATE plus AGA Weekly Volumes</t>
  </si>
  <si>
    <t>B- EIA  May 00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</si>
</sst>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/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73">
        <v>1195</v>
      </c>
      <c r="C22" s="16">
        <f>(B22-L61)/30</f>
        <v>1.5</v>
      </c>
      <c r="D22" s="73">
        <v>1450</v>
      </c>
      <c r="E22" s="16">
        <f t="shared" si="7"/>
        <v>8.2258064516129039</v>
      </c>
      <c r="F22" s="73">
        <f>D22+([2]STOR951!$E$25/7*2)+78+64+73+[3]STOR951!$E$25</f>
        <v>1756.2857142857142</v>
      </c>
      <c r="G22" s="16">
        <f t="shared" si="8"/>
        <v>10.209523809523807</v>
      </c>
      <c r="H22" s="73">
        <f>F22+[1]STOR951!$E$25</f>
        <v>1853.2857142857142</v>
      </c>
      <c r="I22" s="16">
        <f>(H22-F22)/7</f>
        <v>13.857142857142858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75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75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75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">
      <c r="B26" s="79" t="s">
        <v>28</v>
      </c>
      <c r="C26" s="16"/>
      <c r="D26" s="79" t="s">
        <v>29</v>
      </c>
      <c r="E26" s="16"/>
      <c r="F26" s="79" t="s">
        <v>62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65</v>
      </c>
      <c r="C65" s="59"/>
    </row>
    <row r="66" spans="1:3" x14ac:dyDescent="0.2">
      <c r="A66" s="50" t="s">
        <v>64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2000-07-12T18:02:44Z</cp:lastPrinted>
  <dcterms:created xsi:type="dcterms:W3CDTF">1998-08-18T19:12:50Z</dcterms:created>
  <dcterms:modified xsi:type="dcterms:W3CDTF">2023-09-11T15:44:09Z</dcterms:modified>
</cp:coreProperties>
</file>