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4520AC-6FD9-42D0-B60A-BE218DD0004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Sheet1!$A$1:$E$16,Sheet1!$A$20:$I$37</definedName>
  </definedNames>
  <calcPr calcId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B16" i="1"/>
  <c r="C16" i="1"/>
  <c r="E16" i="1"/>
  <c r="H29" i="1"/>
  <c r="I29" i="1"/>
  <c r="H30" i="1"/>
  <c r="I30" i="1"/>
  <c r="H31" i="1"/>
  <c r="I31" i="1"/>
  <c r="H32" i="1"/>
  <c r="I32" i="1"/>
  <c r="H33" i="1"/>
  <c r="I33" i="1"/>
  <c r="H35" i="1"/>
  <c r="I35" i="1"/>
  <c r="I37" i="1"/>
</calcChain>
</file>

<file path=xl/sharedStrings.xml><?xml version="1.0" encoding="utf-8"?>
<sst xmlns="http://schemas.openxmlformats.org/spreadsheetml/2006/main" count="37" uniqueCount="22">
  <si>
    <t>EAST COAST POWER L.L.C.</t>
  </si>
  <si>
    <t>AS OF</t>
  </si>
  <si>
    <t>MONTH</t>
  </si>
  <si>
    <t>REVENUE</t>
  </si>
  <si>
    <t xml:space="preserve">CONTRACT </t>
  </si>
  <si>
    <t>LIMIT</t>
  </si>
  <si>
    <t xml:space="preserve">PAID </t>
  </si>
  <si>
    <t>AMOUNT</t>
  </si>
  <si>
    <t>DIFFERENCE</t>
  </si>
  <si>
    <t>Total</t>
  </si>
  <si>
    <t>HP</t>
  </si>
  <si>
    <t xml:space="preserve">LP </t>
  </si>
  <si>
    <t>LP</t>
  </si>
  <si>
    <t>TOTAL DIFFERENCE</t>
  </si>
  <si>
    <t>JANUARY - MAY 1999</t>
  </si>
  <si>
    <t>STEAM VOLUME COMPARISON</t>
  </si>
  <si>
    <t>INFINEUM</t>
  </si>
  <si>
    <t>TAKE</t>
  </si>
  <si>
    <t>(INFINEUM TAKE - LIMIT)</t>
  </si>
  <si>
    <t>STEAM REVENUE ANALYSIS</t>
  </si>
  <si>
    <t>LOST</t>
  </si>
  <si>
    <t>Side Letter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</si>
</sst>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7" fontId="0" fillId="0" borderId="0" xfId="0" applyNumberFormat="1" applyAlignment="1">
      <alignment horizontal="center"/>
    </xf>
    <xf numFmtId="43" fontId="0" fillId="0" borderId="0" xfId="1" applyFont="1"/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2" fillId="0" borderId="2" xfId="2" applyFont="1" applyBorder="1"/>
    <xf numFmtId="43" fontId="2" fillId="0" borderId="0" xfId="1" applyFont="1"/>
    <xf numFmtId="44" fontId="0" fillId="0" borderId="0" xfId="0" applyNumberFormat="1"/>
    <xf numFmtId="15" fontId="2" fillId="0" borderId="0" xfId="0" quotePrefix="1" applyNumberFormat="1" applyFont="1" applyAlignment="1">
      <alignment horizontal="center"/>
    </xf>
    <xf numFmtId="17" fontId="0" fillId="0" borderId="1" xfId="0" applyNumberFormat="1" applyBorder="1" applyAlignment="1">
      <alignment horizontal="center"/>
    </xf>
    <xf numFmtId="43" fontId="0" fillId="0" borderId="1" xfId="1" applyFont="1" applyBorder="1"/>
    <xf numFmtId="17" fontId="0" fillId="0" borderId="0" xfId="0" applyNumberFormat="1" applyBorder="1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165" fontId="0" fillId="0" borderId="0" xfId="1" applyNumberFormat="1" applyFont="1" applyBorder="1"/>
    <xf numFmtId="165" fontId="0" fillId="0" borderId="0" xfId="0" applyNumberFormat="1" applyBorder="1"/>
    <xf numFmtId="165" fontId="0" fillId="0" borderId="1" xfId="1" applyNumberFormat="1" applyFont="1" applyBorder="1"/>
    <xf numFmtId="165" fontId="2" fillId="0" borderId="1" xfId="0" applyNumberFormat="1" applyFont="1" applyBorder="1"/>
    <xf numFmtId="44" fontId="0" fillId="0" borderId="0" xfId="2" applyFont="1"/>
    <xf numFmtId="165" fontId="2" fillId="0" borderId="2" xfId="0" applyNumberFormat="1" applyFont="1" applyBorder="1"/>
    <xf numFmtId="0" fontId="2" fillId="0" borderId="0" xfId="0" applyFont="1" applyAlignment="1">
      <alignment horizontal="center"/>
    </xf>
    <xf numFmtId="15" fontId="2" fillId="0" borderId="0" xfId="0" quotePrefix="1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tabSelected="1" workbookViewId="0">
      <selection activeCell="C16" sqref="C16"/>
    </sheetView>
  </sheetViews>
  <sheetFormatPr defaultRowHeight="12.75" x14ac:dyDescent="0.2"/>
  <cols>
    <col min="2" max="2" width="15.7109375" customWidth="1"/>
    <col min="3" max="3" width="15.42578125" customWidth="1"/>
    <col min="4" max="4" width="3.140625" customWidth="1"/>
    <col min="5" max="5" width="14.7109375" customWidth="1"/>
    <col min="6" max="6" width="16" customWidth="1"/>
    <col min="7" max="7" width="3.5703125" customWidth="1"/>
    <col min="8" max="9" width="13.7109375" customWidth="1"/>
  </cols>
  <sheetData>
    <row r="1" spans="1:6" x14ac:dyDescent="0.2">
      <c r="A1" s="24" t="s">
        <v>0</v>
      </c>
      <c r="B1" s="24"/>
      <c r="C1" s="24"/>
      <c r="D1" s="24"/>
      <c r="E1" s="24"/>
    </row>
    <row r="2" spans="1:6" x14ac:dyDescent="0.2">
      <c r="A2" s="24" t="s">
        <v>19</v>
      </c>
      <c r="B2" s="24"/>
      <c r="C2" s="24"/>
      <c r="D2" s="24"/>
      <c r="E2" s="24"/>
    </row>
    <row r="3" spans="1:6" x14ac:dyDescent="0.2">
      <c r="A3" s="24" t="s">
        <v>1</v>
      </c>
      <c r="B3" s="24"/>
      <c r="C3" s="24"/>
      <c r="D3" s="24"/>
      <c r="E3" s="24"/>
    </row>
    <row r="4" spans="1:6" x14ac:dyDescent="0.2">
      <c r="A4" s="24" t="s">
        <v>14</v>
      </c>
      <c r="B4" s="24"/>
      <c r="C4" s="24"/>
      <c r="D4" s="24"/>
      <c r="E4" s="24"/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4" t="s">
        <v>4</v>
      </c>
      <c r="C6" s="4" t="s">
        <v>6</v>
      </c>
      <c r="D6" s="6"/>
      <c r="E6" s="4" t="s">
        <v>20</v>
      </c>
    </row>
    <row r="7" spans="1:6" x14ac:dyDescent="0.2">
      <c r="A7" s="7" t="s">
        <v>2</v>
      </c>
      <c r="B7" s="8" t="s">
        <v>5</v>
      </c>
      <c r="C7" s="8" t="s">
        <v>7</v>
      </c>
      <c r="D7" s="6"/>
      <c r="E7" s="8" t="s">
        <v>3</v>
      </c>
    </row>
    <row r="8" spans="1:6" x14ac:dyDescent="0.2">
      <c r="D8" s="3"/>
    </row>
    <row r="9" spans="1:6" x14ac:dyDescent="0.2">
      <c r="A9" s="1">
        <v>36161</v>
      </c>
      <c r="B9" s="22">
        <v>876060.83</v>
      </c>
      <c r="C9" s="22">
        <v>428999.93</v>
      </c>
      <c r="D9" s="2"/>
      <c r="E9" s="22">
        <f>B9-C9</f>
        <v>447060.89999999997</v>
      </c>
    </row>
    <row r="10" spans="1:6" x14ac:dyDescent="0.2">
      <c r="A10" s="1">
        <v>36192</v>
      </c>
      <c r="B10" s="2">
        <v>808051.57</v>
      </c>
      <c r="C10" s="2">
        <v>402365.68</v>
      </c>
      <c r="D10" s="2"/>
      <c r="E10" s="2">
        <f>B10-C10</f>
        <v>405685.88999999996</v>
      </c>
    </row>
    <row r="11" spans="1:6" x14ac:dyDescent="0.2">
      <c r="A11" s="1">
        <v>36220</v>
      </c>
      <c r="B11" s="2">
        <v>886853.26</v>
      </c>
      <c r="C11" s="2">
        <v>541651.18000000005</v>
      </c>
      <c r="D11" s="2"/>
      <c r="E11" s="2">
        <f>B11-C11</f>
        <v>345202.07999999996</v>
      </c>
    </row>
    <row r="12" spans="1:6" x14ac:dyDescent="0.2">
      <c r="A12" s="1">
        <v>36251</v>
      </c>
      <c r="B12" s="2">
        <v>857672.88</v>
      </c>
      <c r="C12" s="2">
        <v>411873.62</v>
      </c>
      <c r="D12" s="2"/>
      <c r="E12" s="2">
        <f>B12-C12</f>
        <v>445799.26</v>
      </c>
    </row>
    <row r="13" spans="1:6" x14ac:dyDescent="0.2">
      <c r="A13" s="1">
        <v>36281</v>
      </c>
      <c r="B13" s="2">
        <v>895070.17</v>
      </c>
      <c r="C13" s="2">
        <v>780294.37</v>
      </c>
      <c r="D13" s="2"/>
      <c r="E13" s="2">
        <f>B13-C13</f>
        <v>114775.80000000005</v>
      </c>
    </row>
    <row r="14" spans="1:6" x14ac:dyDescent="0.2">
      <c r="A14" s="1">
        <v>36495</v>
      </c>
      <c r="B14" s="2" t="s">
        <v>21</v>
      </c>
      <c r="C14" s="2"/>
      <c r="D14" s="2"/>
      <c r="E14" s="2">
        <v>-615000</v>
      </c>
    </row>
    <row r="15" spans="1:6" x14ac:dyDescent="0.2">
      <c r="B15" s="2"/>
      <c r="C15" s="2"/>
      <c r="D15" s="2"/>
      <c r="E15" s="2"/>
    </row>
    <row r="16" spans="1:6" s="5" customFormat="1" ht="13.5" thickBot="1" x14ac:dyDescent="0.25">
      <c r="A16" s="5" t="s">
        <v>9</v>
      </c>
      <c r="B16" s="9">
        <f>SUM(B9:B15)</f>
        <v>4323708.71</v>
      </c>
      <c r="C16" s="9">
        <f>SUM(C9:C15)</f>
        <v>2565184.7800000003</v>
      </c>
      <c r="D16" s="10"/>
      <c r="E16" s="9">
        <f>SUM(E9:E15)</f>
        <v>1143523.93</v>
      </c>
    </row>
    <row r="17" spans="1:9" ht="13.5" thickTop="1" x14ac:dyDescent="0.2">
      <c r="B17" s="2"/>
      <c r="C17" s="2"/>
      <c r="D17" s="2"/>
      <c r="E17" s="2"/>
      <c r="F17" s="2"/>
    </row>
    <row r="18" spans="1:9" x14ac:dyDescent="0.2">
      <c r="F18" s="11"/>
    </row>
    <row r="19" spans="1:9" x14ac:dyDescent="0.2">
      <c r="F19" s="11"/>
    </row>
    <row r="20" spans="1:9" x14ac:dyDescent="0.2">
      <c r="A20" s="24" t="s">
        <v>0</v>
      </c>
      <c r="B20" s="24"/>
      <c r="C20" s="24"/>
      <c r="D20" s="24"/>
      <c r="E20" s="24"/>
      <c r="F20" s="24"/>
      <c r="G20" s="24"/>
      <c r="H20" s="24"/>
      <c r="I20" s="24"/>
    </row>
    <row r="21" spans="1:9" x14ac:dyDescent="0.2">
      <c r="A21" s="24" t="s">
        <v>15</v>
      </c>
      <c r="B21" s="24"/>
      <c r="C21" s="24"/>
      <c r="D21" s="24"/>
      <c r="E21" s="24"/>
      <c r="F21" s="24"/>
      <c r="G21" s="24"/>
      <c r="H21" s="24"/>
      <c r="I21" s="24"/>
    </row>
    <row r="22" spans="1:9" x14ac:dyDescent="0.2">
      <c r="A22" s="24" t="s">
        <v>1</v>
      </c>
      <c r="B22" s="24"/>
      <c r="C22" s="24"/>
      <c r="D22" s="24"/>
      <c r="E22" s="24"/>
      <c r="F22" s="24"/>
      <c r="G22" s="24"/>
      <c r="H22" s="24"/>
      <c r="I22" s="24"/>
    </row>
    <row r="23" spans="1:9" x14ac:dyDescent="0.2">
      <c r="A23" s="25" t="s">
        <v>14</v>
      </c>
      <c r="B23" s="25"/>
      <c r="C23" s="25"/>
      <c r="D23" s="25"/>
      <c r="E23" s="25"/>
      <c r="F23" s="25"/>
      <c r="G23" s="25"/>
      <c r="H23" s="25"/>
      <c r="I23" s="25"/>
    </row>
    <row r="24" spans="1:9" x14ac:dyDescent="0.2">
      <c r="A24" s="12"/>
      <c r="B24" s="12"/>
      <c r="C24" s="12"/>
      <c r="D24" s="12"/>
      <c r="E24" s="12"/>
      <c r="F24" s="12"/>
    </row>
    <row r="25" spans="1:9" x14ac:dyDescent="0.2">
      <c r="B25" s="4" t="s">
        <v>10</v>
      </c>
      <c r="C25" s="4" t="s">
        <v>10</v>
      </c>
      <c r="D25" s="4"/>
      <c r="E25" s="4" t="s">
        <v>12</v>
      </c>
      <c r="F25" s="4" t="s">
        <v>12</v>
      </c>
      <c r="H25" s="24" t="s">
        <v>18</v>
      </c>
      <c r="I25" s="24"/>
    </row>
    <row r="26" spans="1:9" x14ac:dyDescent="0.2">
      <c r="A26" s="5"/>
      <c r="B26" s="4" t="s">
        <v>4</v>
      </c>
      <c r="C26" s="4" t="s">
        <v>16</v>
      </c>
      <c r="E26" s="4" t="s">
        <v>4</v>
      </c>
      <c r="F26" s="4" t="s">
        <v>16</v>
      </c>
      <c r="H26" s="4" t="s">
        <v>10</v>
      </c>
      <c r="I26" s="4" t="s">
        <v>11</v>
      </c>
    </row>
    <row r="27" spans="1:9" x14ac:dyDescent="0.2">
      <c r="A27" s="7" t="s">
        <v>2</v>
      </c>
      <c r="B27" s="8" t="s">
        <v>5</v>
      </c>
      <c r="C27" s="8" t="s">
        <v>17</v>
      </c>
      <c r="E27" s="8" t="s">
        <v>5</v>
      </c>
      <c r="F27" s="8" t="s">
        <v>17</v>
      </c>
      <c r="H27" s="8" t="s">
        <v>8</v>
      </c>
      <c r="I27" s="8" t="s">
        <v>8</v>
      </c>
    </row>
    <row r="29" spans="1:9" x14ac:dyDescent="0.2">
      <c r="A29" s="1">
        <v>36161</v>
      </c>
      <c r="B29" s="16">
        <v>14136</v>
      </c>
      <c r="C29" s="16">
        <v>162505</v>
      </c>
      <c r="D29" s="17"/>
      <c r="E29" s="16">
        <v>120528</v>
      </c>
      <c r="F29" s="16">
        <v>118705</v>
      </c>
      <c r="H29" s="16">
        <f>C29-B29</f>
        <v>148369</v>
      </c>
      <c r="I29" s="16">
        <f>F29-E29</f>
        <v>-1823</v>
      </c>
    </row>
    <row r="30" spans="1:9" x14ac:dyDescent="0.2">
      <c r="A30" s="1">
        <v>36192</v>
      </c>
      <c r="B30" s="16">
        <v>12768</v>
      </c>
      <c r="C30" s="16">
        <v>113174</v>
      </c>
      <c r="D30" s="17"/>
      <c r="E30" s="16">
        <v>108864</v>
      </c>
      <c r="F30" s="16">
        <v>144129</v>
      </c>
      <c r="H30" s="16">
        <f>C30-B30</f>
        <v>100406</v>
      </c>
      <c r="I30" s="16">
        <f>F30-E30</f>
        <v>35265</v>
      </c>
    </row>
    <row r="31" spans="1:9" x14ac:dyDescent="0.2">
      <c r="A31" s="1">
        <v>36220</v>
      </c>
      <c r="B31" s="16">
        <v>14136</v>
      </c>
      <c r="C31" s="16">
        <v>14136</v>
      </c>
      <c r="D31" s="17"/>
      <c r="E31" s="16">
        <v>120528</v>
      </c>
      <c r="F31" s="16">
        <v>252049</v>
      </c>
      <c r="H31" s="16">
        <f>C31-B31</f>
        <v>0</v>
      </c>
      <c r="I31" s="16">
        <f>F31-E31</f>
        <v>131521</v>
      </c>
    </row>
    <row r="32" spans="1:9" x14ac:dyDescent="0.2">
      <c r="A32" s="1">
        <v>36251</v>
      </c>
      <c r="B32" s="16">
        <v>13661</v>
      </c>
      <c r="C32" s="16">
        <v>97200</v>
      </c>
      <c r="D32" s="17"/>
      <c r="E32" s="16">
        <v>116478</v>
      </c>
      <c r="F32" s="16">
        <v>186480</v>
      </c>
      <c r="H32" s="16">
        <f>C32-B32</f>
        <v>83539</v>
      </c>
      <c r="I32" s="16">
        <f>F32-E32</f>
        <v>70002</v>
      </c>
    </row>
    <row r="33" spans="1:10" x14ac:dyDescent="0.2">
      <c r="A33" s="15">
        <v>36281</v>
      </c>
      <c r="B33" s="18">
        <v>14136</v>
      </c>
      <c r="C33" s="18">
        <v>45455</v>
      </c>
      <c r="D33" s="19"/>
      <c r="E33" s="18">
        <v>120528</v>
      </c>
      <c r="F33" s="18">
        <v>120528</v>
      </c>
      <c r="G33" s="3"/>
      <c r="H33" s="18">
        <f>C33-B33</f>
        <v>31319</v>
      </c>
      <c r="I33" s="18">
        <f>F33-E33</f>
        <v>0</v>
      </c>
      <c r="J33" s="3"/>
    </row>
    <row r="34" spans="1:10" x14ac:dyDescent="0.2">
      <c r="A34" s="13"/>
      <c r="B34" s="14"/>
      <c r="C34" s="14"/>
      <c r="E34" s="14"/>
      <c r="F34" s="14"/>
      <c r="H34" s="20"/>
      <c r="I34" s="20"/>
    </row>
    <row r="35" spans="1:10" x14ac:dyDescent="0.2">
      <c r="F35" s="5" t="s">
        <v>8</v>
      </c>
      <c r="H35" s="21">
        <f>SUM(H29:H34)</f>
        <v>363633</v>
      </c>
      <c r="I35" s="21">
        <f>SUM(I29:I34)</f>
        <v>234965</v>
      </c>
    </row>
    <row r="36" spans="1:10" x14ac:dyDescent="0.2">
      <c r="F36" s="5"/>
      <c r="H36" s="5"/>
      <c r="I36" s="5"/>
    </row>
    <row r="37" spans="1:10" ht="13.5" thickBot="1" x14ac:dyDescent="0.25">
      <c r="F37" s="5" t="s">
        <v>13</v>
      </c>
      <c r="H37" s="5"/>
      <c r="I37" s="23">
        <f>+I35+H35</f>
        <v>598598</v>
      </c>
    </row>
    <row r="38" spans="1:10" ht="13.5" thickTop="1" x14ac:dyDescent="0.2"/>
  </sheetData>
  <mergeCells count="9">
    <mergeCell ref="A1:E1"/>
    <mergeCell ref="A2:E2"/>
    <mergeCell ref="A3:E3"/>
    <mergeCell ref="A4:E4"/>
    <mergeCell ref="H25:I25"/>
    <mergeCell ref="A20:I20"/>
    <mergeCell ref="A22:I22"/>
    <mergeCell ref="A23:I23"/>
    <mergeCell ref="A21:I21"/>
  </mergeCells>
  <printOptions horizontalCentered="1"/>
  <pageMargins left="0.75" right="0.75" top="1" bottom="1" header="0.5" footer="0.5"/>
  <pageSetup scale="86" orientation="portrait" r:id="rId1"/>
  <headerFooter alignWithMargins="0">
    <oddFooter>&amp;L&amp;6h:\close99\steam\&amp;F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East Coast Power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Arlington</dc:creator>
  <cp:lastModifiedBy>Jan Havlíček</cp:lastModifiedBy>
  <cp:lastPrinted>2000-07-07T19:23:54Z</cp:lastPrinted>
  <dcterms:created xsi:type="dcterms:W3CDTF">1999-05-21T15:03:11Z</dcterms:created>
  <dcterms:modified xsi:type="dcterms:W3CDTF">2023-09-11T23:41:00Z</dcterms:modified>
</cp:coreProperties>
</file>