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F41B889-07A8-47CE-B2AF-A03A743F8B38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<sst xmlns="http://schemas.openxmlformats.org/spreadsheetml/2006/main" count="104432" uniqueCount="116">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</sst>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6C00C45A-FA73-BCF4-A07B-774777FD7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49DDC5B2-10D4-7FE6-850A-386A7372C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1DB74777-B28B-27FA-259E-191B54CF4E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B1BB1E0A-5AAE-D0C1-52E7-E4ED4B055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FFF0BABC-1867-FB8B-490D-2960BFB95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B4DE4AA-66B0-4431-CCBD-0B2128463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F633391D-DDC9-069A-8BE1-80EF3F392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B7956EC5-3AA0-5A1A-EEB3-9D9DE1EDD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D263F607-0414-E409-7FC7-ADD0710F7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D70B504-AD18-517C-6190-953A1F5D4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9B9D2A52-FEE4-35BF-78A6-8B5D89CF8C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9AD3BC11-830D-7A53-F063-D437639E6644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78955776-B579-BAE0-8DDD-08CC5EFAF1F8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18BED8EE-9FE7-5D07-99E6-3D5C642F6BAA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BEAF1146-CDAC-B9D4-F8E3-3874FEE2D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89B70544-303D-91A6-A840-5964367E3C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C173D0F-2E4E-3267-42E1-D2E4B74FD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D4C26A69-D5A7-4F97-E005-34450F130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517E8FBC-E491-B08C-DA39-31F1D8283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87E5077E-FB2A-7215-BADA-910E3136D8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37296.686849537036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37" activePane="bottomRight" state="frozen"/>
      <selection activeCell="B3" sqref="B3"/>
      <selection pane="topRight" activeCell="B3" sqref="B3"/>
      <selection pane="bottomLeft" activeCell="B3" sqref="B3"/>
      <selection pane="bottomRight" activeCell="M57" sqref="M57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1.197516568685608</v>
      </c>
      <c r="K5" s="92">
        <f>SUM(K26:K30)/5</f>
        <v>0.90040000000000009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0.57440000000000002</v>
      </c>
      <c r="E6" s="92">
        <f>SUM(E26:E30)/5</f>
        <v>0.5544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0.55000000000000004</v>
      </c>
      <c r="E29" s="151">
        <v>0.53</v>
      </c>
      <c r="F29" s="84">
        <v>0.02</v>
      </c>
      <c r="G29" s="81">
        <f t="shared" si="1"/>
        <v>0.6399999999999999</v>
      </c>
      <c r="H29" s="85">
        <f>K29</f>
        <v>0.96</v>
      </c>
      <c r="I29" s="86">
        <f t="shared" si="3"/>
        <v>-0.32</v>
      </c>
      <c r="J29" s="100">
        <f t="shared" si="4"/>
        <v>1.1099999999999999</v>
      </c>
      <c r="K29" s="85">
        <v>0.96</v>
      </c>
      <c r="L29" s="84">
        <v>0.15</v>
      </c>
      <c r="M29" s="81">
        <f t="shared" si="5"/>
        <v>0.72</v>
      </c>
      <c r="N29" s="85">
        <f t="shared" si="11"/>
        <v>0.96</v>
      </c>
      <c r="O29" s="86">
        <v>-0.24</v>
      </c>
      <c r="P29" s="100">
        <f t="shared" si="6"/>
        <v>0.55000000000000004</v>
      </c>
      <c r="Q29" s="86">
        <f t="shared" si="16"/>
        <v>0.53</v>
      </c>
      <c r="R29" s="103">
        <f t="shared" si="16"/>
        <v>0.02</v>
      </c>
      <c r="S29" s="103">
        <f t="shared" si="7"/>
        <v>0.55000000000000004</v>
      </c>
      <c r="T29" s="103">
        <f t="shared" si="17"/>
        <v>0.53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0.33</v>
      </c>
      <c r="E30" s="151">
        <v>0.33</v>
      </c>
      <c r="F30" s="84">
        <v>0</v>
      </c>
      <c r="G30" s="81">
        <f t="shared" si="1"/>
        <v>0.25</v>
      </c>
      <c r="H30" s="85">
        <f>K30</f>
        <v>0.44</v>
      </c>
      <c r="I30" s="86">
        <f t="shared" si="3"/>
        <v>-0.19</v>
      </c>
      <c r="J30" s="100">
        <f t="shared" si="4"/>
        <v>0.47</v>
      </c>
      <c r="K30" s="85">
        <v>0.44</v>
      </c>
      <c r="L30" s="84">
        <v>0.03</v>
      </c>
      <c r="M30" s="81">
        <f t="shared" si="5"/>
        <v>0.37</v>
      </c>
      <c r="N30" s="85">
        <f t="shared" si="11"/>
        <v>0.44</v>
      </c>
      <c r="O30" s="86">
        <v>-7.0000000000000007E-2</v>
      </c>
      <c r="P30" s="100">
        <f t="shared" si="6"/>
        <v>0.33</v>
      </c>
      <c r="Q30" s="86">
        <f t="shared" si="16"/>
        <v>0.33</v>
      </c>
      <c r="R30" s="103">
        <f t="shared" si="16"/>
        <v>0</v>
      </c>
      <c r="S30" s="103">
        <f t="shared" si="7"/>
        <v>0.33</v>
      </c>
      <c r="T30" s="103">
        <f t="shared" si="17"/>
        <v>0.33</v>
      </c>
      <c r="U30" s="103">
        <f t="shared" si="17"/>
        <v>0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0.26</v>
      </c>
      <c r="E31" s="83">
        <v>0.26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0.33250000000000002</v>
      </c>
      <c r="K31" s="82">
        <v>0.32</v>
      </c>
      <c r="L31" s="88">
        <v>1.2500000000000001E-2</v>
      </c>
      <c r="M31" s="102">
        <f t="shared" si="5"/>
        <v>0.28500000000000003</v>
      </c>
      <c r="N31" s="82">
        <f t="shared" si="11"/>
        <v>0.32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0.24</v>
      </c>
      <c r="E32" s="86">
        <v>0.24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0.3075</v>
      </c>
      <c r="K32" s="85">
        <v>0.29499999999999998</v>
      </c>
      <c r="L32" s="84">
        <f>L31</f>
        <v>1.2500000000000001E-2</v>
      </c>
      <c r="M32" s="81">
        <f t="shared" si="5"/>
        <v>0.26500000000000001</v>
      </c>
      <c r="N32" s="85">
        <f t="shared" si="11"/>
        <v>0.29499999999999998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0.2475</v>
      </c>
      <c r="E33" s="86">
        <v>0.25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0.29250000000000004</v>
      </c>
      <c r="K33" s="85">
        <v>0.28000000000000003</v>
      </c>
      <c r="L33" s="84">
        <f>L32</f>
        <v>1.2500000000000001E-2</v>
      </c>
      <c r="M33" s="81">
        <f t="shared" si="5"/>
        <v>0.26</v>
      </c>
      <c r="N33" s="85">
        <f t="shared" si="11"/>
        <v>0.28000000000000003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0.26250000000000001</v>
      </c>
      <c r="E34" s="86">
        <v>0.26500000000000001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0.36249999999999999</v>
      </c>
      <c r="K34" s="85">
        <v>0.35</v>
      </c>
      <c r="L34" s="84">
        <f>L33</f>
        <v>1.2500000000000001E-2</v>
      </c>
      <c r="M34" s="81">
        <f t="shared" si="5"/>
        <v>0.33999999999999997</v>
      </c>
      <c r="N34" s="85">
        <f t="shared" si="11"/>
        <v>0.35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0.26</v>
      </c>
      <c r="E35" s="86">
        <f>E34</f>
        <v>0.26500000000000001</v>
      </c>
      <c r="F35" s="84">
        <v>-5.0000000000000001E-3</v>
      </c>
      <c r="G35" s="81">
        <f t="shared" si="1"/>
        <v>0.33999999999999997</v>
      </c>
      <c r="H35" s="85">
        <f>K35</f>
        <v>0.35</v>
      </c>
      <c r="I35" s="86">
        <f t="shared" si="3"/>
        <v>-0.01</v>
      </c>
      <c r="J35" s="100">
        <f t="shared" si="4"/>
        <v>0.35249999999999998</v>
      </c>
      <c r="K35" s="85">
        <v>0.35</v>
      </c>
      <c r="L35" s="84">
        <v>2.5000000000000001E-3</v>
      </c>
      <c r="M35" s="81">
        <f t="shared" si="5"/>
        <v>0.33999999999999997</v>
      </c>
      <c r="N35" s="85">
        <f t="shared" si="11"/>
        <v>0.35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0.23499999999999999</v>
      </c>
      <c r="E36" s="86">
        <v>0.24</v>
      </c>
      <c r="F36" s="84">
        <f>F35</f>
        <v>-5.0000000000000001E-3</v>
      </c>
      <c r="G36" s="81">
        <f t="shared" si="1"/>
        <v>0.21000000000000002</v>
      </c>
      <c r="H36" s="85">
        <f>K36</f>
        <v>0.26</v>
      </c>
      <c r="I36" s="86">
        <f t="shared" si="3"/>
        <v>-0.05</v>
      </c>
      <c r="J36" s="100">
        <f t="shared" si="4"/>
        <v>0.26250000000000001</v>
      </c>
      <c r="K36" s="85">
        <v>0.26</v>
      </c>
      <c r="L36" s="84">
        <f>L35</f>
        <v>2.5000000000000001E-3</v>
      </c>
      <c r="M36" s="81">
        <f t="shared" si="5"/>
        <v>0.23</v>
      </c>
      <c r="N36" s="85">
        <f t="shared" si="11"/>
        <v>0.26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0.29499999999999998</v>
      </c>
      <c r="E37" s="86">
        <v>0.3</v>
      </c>
      <c r="F37" s="84">
        <f>F36</f>
        <v>-5.0000000000000001E-3</v>
      </c>
      <c r="G37" s="81">
        <f t="shared" si="1"/>
        <v>0.21000000000000002</v>
      </c>
      <c r="H37" s="85">
        <f>K37</f>
        <v>0.28000000000000003</v>
      </c>
      <c r="I37" s="86">
        <f t="shared" si="3"/>
        <v>-7.0000000000000007E-2</v>
      </c>
      <c r="J37" s="100">
        <f t="shared" si="4"/>
        <v>0.27750000000000002</v>
      </c>
      <c r="K37" s="85">
        <v>0.28000000000000003</v>
      </c>
      <c r="L37" s="84">
        <f>L36-0.005</f>
        <v>-2.5000000000000001E-3</v>
      </c>
      <c r="M37" s="81">
        <f t="shared" si="5"/>
        <v>0.24000000000000002</v>
      </c>
      <c r="N37" s="85">
        <f t="shared" si="11"/>
        <v>0.28000000000000003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0.33999999999999997</v>
      </c>
      <c r="E38" s="83">
        <v>0.38500000000000001</v>
      </c>
      <c r="F38" s="88">
        <v>0.04</v>
      </c>
      <c r="G38" s="102">
        <f t="shared" si="1"/>
        <v>0.12750000000000003</v>
      </c>
      <c r="H38" s="82">
        <f>J37</f>
        <v>0.27750000000000002</v>
      </c>
      <c r="I38" s="83">
        <f t="shared" si="3"/>
        <v>-0.15</v>
      </c>
      <c r="J38" s="101">
        <f t="shared" si="4"/>
        <v>0.54</v>
      </c>
      <c r="K38" s="82">
        <v>0.48</v>
      </c>
      <c r="L38" s="88">
        <v>0.06</v>
      </c>
      <c r="M38" s="102">
        <f t="shared" si="5"/>
        <v>0.44999999999999996</v>
      </c>
      <c r="N38" s="82">
        <f t="shared" si="11"/>
        <v>0.48</v>
      </c>
      <c r="O38" s="83">
        <v>-0.03</v>
      </c>
      <c r="P38" s="101">
        <f t="shared" si="6"/>
        <v>0.42499999999999999</v>
      </c>
      <c r="Q38" s="83">
        <f t="shared" ref="Q38:R42" si="18">E38</f>
        <v>0.38500000000000001</v>
      </c>
      <c r="R38" s="107">
        <f t="shared" si="18"/>
        <v>0.04</v>
      </c>
      <c r="S38" s="107">
        <f t="shared" si="7"/>
        <v>0.42499999999999999</v>
      </c>
      <c r="T38" s="107">
        <f t="shared" ref="T38:U42" si="19">E38</f>
        <v>0.38500000000000001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0.7</v>
      </c>
      <c r="F39" s="84">
        <f>F38</f>
        <v>0.04</v>
      </c>
      <c r="G39" s="81">
        <f t="shared" si="1"/>
        <v>0.61499999999999999</v>
      </c>
      <c r="H39" s="85">
        <f t="shared" ref="H39:H102" si="20">K39</f>
        <v>0.755</v>
      </c>
      <c r="I39" s="86">
        <f t="shared" si="3"/>
        <v>-0.14000000000000001</v>
      </c>
      <c r="J39" s="100">
        <f t="shared" si="4"/>
        <v>0.91500000000000004</v>
      </c>
      <c r="K39" s="85">
        <v>0.755</v>
      </c>
      <c r="L39" s="84">
        <v>0.16</v>
      </c>
      <c r="M39" s="81">
        <f t="shared" si="5"/>
        <v>0.69500000000000006</v>
      </c>
      <c r="N39" s="85">
        <f t="shared" si="11"/>
        <v>0.755</v>
      </c>
      <c r="O39" s="86">
        <v>-0.06</v>
      </c>
      <c r="P39" s="100">
        <f t="shared" si="6"/>
        <v>0.74</v>
      </c>
      <c r="Q39" s="86">
        <f>E39</f>
        <v>0.7</v>
      </c>
      <c r="R39" s="103">
        <f t="shared" si="18"/>
        <v>0.04</v>
      </c>
      <c r="S39" s="103">
        <f t="shared" si="7"/>
        <v>0.74</v>
      </c>
      <c r="T39" s="103">
        <f>E39</f>
        <v>0.7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</v>
      </c>
      <c r="E40" s="86">
        <v>0.94</v>
      </c>
      <c r="F40" s="84">
        <f>F39</f>
        <v>0.04</v>
      </c>
      <c r="G40" s="81">
        <f t="shared" si="1"/>
        <v>1.3900000000000001</v>
      </c>
      <c r="H40" s="85">
        <f t="shared" si="20"/>
        <v>1.62</v>
      </c>
      <c r="I40" s="86">
        <f t="shared" si="3"/>
        <v>-0.22999999999999998</v>
      </c>
      <c r="J40" s="100">
        <f t="shared" si="4"/>
        <v>1.9600000000000002</v>
      </c>
      <c r="K40" s="85">
        <v>1.62</v>
      </c>
      <c r="L40" s="84">
        <v>0.34</v>
      </c>
      <c r="M40" s="81">
        <f t="shared" si="5"/>
        <v>1.4400000000000002</v>
      </c>
      <c r="N40" s="85">
        <f t="shared" si="11"/>
        <v>1.62</v>
      </c>
      <c r="O40" s="86">
        <v>-0.18</v>
      </c>
      <c r="P40" s="100">
        <f t="shared" si="6"/>
        <v>0.98</v>
      </c>
      <c r="Q40" s="86">
        <f>E40</f>
        <v>0.94</v>
      </c>
      <c r="R40" s="103">
        <f t="shared" si="18"/>
        <v>0.04</v>
      </c>
      <c r="S40" s="103">
        <f t="shared" si="7"/>
        <v>0.98</v>
      </c>
      <c r="T40" s="103">
        <f>E40</f>
        <v>0.94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0.92</v>
      </c>
      <c r="F41" s="84">
        <f>F40</f>
        <v>0.04</v>
      </c>
      <c r="G41" s="81">
        <f t="shared" si="1"/>
        <v>1.36</v>
      </c>
      <c r="H41" s="85">
        <f t="shared" si="20"/>
        <v>1.62</v>
      </c>
      <c r="I41" s="86">
        <f t="shared" si="3"/>
        <v>-0.26</v>
      </c>
      <c r="J41" s="100">
        <f t="shared" si="4"/>
        <v>1.9600000000000002</v>
      </c>
      <c r="K41" s="85">
        <v>1.62</v>
      </c>
      <c r="L41" s="84">
        <f>L40</f>
        <v>0.34</v>
      </c>
      <c r="M41" s="81">
        <f t="shared" si="5"/>
        <v>1.4400000000000002</v>
      </c>
      <c r="N41" s="85">
        <f t="shared" si="11"/>
        <v>1.62</v>
      </c>
      <c r="O41" s="86">
        <f>O40</f>
        <v>-0.18</v>
      </c>
      <c r="P41" s="100">
        <f t="shared" si="6"/>
        <v>0.96000000000000008</v>
      </c>
      <c r="Q41" s="86">
        <f t="shared" si="18"/>
        <v>0.92</v>
      </c>
      <c r="R41" s="103">
        <f t="shared" si="18"/>
        <v>0.04</v>
      </c>
      <c r="S41" s="103">
        <f t="shared" si="7"/>
        <v>0.96000000000000008</v>
      </c>
      <c r="T41" s="103">
        <f t="shared" si="19"/>
        <v>0.92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0.45500000000000002</v>
      </c>
      <c r="F42" s="84">
        <f>F41</f>
        <v>0.04</v>
      </c>
      <c r="G42" s="81">
        <f t="shared" si="1"/>
        <v>0.39</v>
      </c>
      <c r="H42" s="85">
        <f t="shared" si="20"/>
        <v>0.55000000000000004</v>
      </c>
      <c r="I42" s="86">
        <f t="shared" si="3"/>
        <v>-0.16</v>
      </c>
      <c r="J42" s="100">
        <f t="shared" ref="J42:J73" si="22">K42+L42</f>
        <v>0.65</v>
      </c>
      <c r="K42" s="85">
        <v>0.55000000000000004</v>
      </c>
      <c r="L42" s="84">
        <v>0.1</v>
      </c>
      <c r="M42" s="81">
        <f t="shared" si="5"/>
        <v>0.51</v>
      </c>
      <c r="N42" s="85">
        <f t="shared" si="11"/>
        <v>0.55000000000000004</v>
      </c>
      <c r="O42" s="86">
        <v>-0.04</v>
      </c>
      <c r="P42" s="100">
        <f t="shared" si="6"/>
        <v>0.495</v>
      </c>
      <c r="Q42" s="86">
        <f t="shared" si="18"/>
        <v>0.45500000000000002</v>
      </c>
      <c r="R42" s="103">
        <f t="shared" si="18"/>
        <v>0.04</v>
      </c>
      <c r="S42" s="103">
        <f t="shared" si="7"/>
        <v>0.495</v>
      </c>
      <c r="T42" s="103">
        <f t="shared" si="19"/>
        <v>0.45500000000000002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0.28500000000000003</v>
      </c>
      <c r="E43" s="83">
        <f>E31+0.025</f>
        <v>0.28500000000000003</v>
      </c>
      <c r="F43" s="88">
        <f t="shared" ref="F43:F106" si="23">F31</f>
        <v>0</v>
      </c>
      <c r="G43" s="102">
        <f t="shared" si="1"/>
        <v>0.24</v>
      </c>
      <c r="H43" s="82">
        <f t="shared" si="20"/>
        <v>0.32</v>
      </c>
      <c r="I43" s="83">
        <f t="shared" si="3"/>
        <v>-0.08</v>
      </c>
      <c r="J43" s="101">
        <f t="shared" si="22"/>
        <v>0.34500000000000003</v>
      </c>
      <c r="K43" s="82">
        <v>0.32</v>
      </c>
      <c r="L43" s="88">
        <f>L31+0.0125</f>
        <v>2.5000000000000001E-2</v>
      </c>
      <c r="M43" s="102">
        <f t="shared" si="5"/>
        <v>0.28000000000000003</v>
      </c>
      <c r="N43" s="82">
        <f t="shared" si="11"/>
        <v>0.32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0.26500000000000001</v>
      </c>
      <c r="E44" s="86">
        <f t="shared" ref="E44:E49" si="25">E32+0.025</f>
        <v>0.26500000000000001</v>
      </c>
      <c r="F44" s="84">
        <f t="shared" si="23"/>
        <v>0</v>
      </c>
      <c r="G44" s="81">
        <f t="shared" si="1"/>
        <v>0.20500000000000002</v>
      </c>
      <c r="H44" s="85">
        <f t="shared" si="20"/>
        <v>0.27</v>
      </c>
      <c r="I44" s="86">
        <f t="shared" si="3"/>
        <v>-6.5000000000000002E-2</v>
      </c>
      <c r="J44" s="100">
        <f t="shared" si="22"/>
        <v>0.29500000000000004</v>
      </c>
      <c r="K44" s="85">
        <v>0.27</v>
      </c>
      <c r="L44" s="84">
        <f t="shared" ref="L44:L49" si="26">L32+0.0125</f>
        <v>2.5000000000000001E-2</v>
      </c>
      <c r="M44" s="81">
        <f t="shared" si="5"/>
        <v>0.23500000000000001</v>
      </c>
      <c r="N44" s="85">
        <f t="shared" si="11"/>
        <v>0.27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0.27250000000000002</v>
      </c>
      <c r="E45" s="86">
        <f t="shared" si="25"/>
        <v>0.27500000000000002</v>
      </c>
      <c r="F45" s="84">
        <f t="shared" si="23"/>
        <v>-2.5000000000000001E-3</v>
      </c>
      <c r="G45" s="81">
        <f t="shared" si="1"/>
        <v>0.26500000000000001</v>
      </c>
      <c r="H45" s="85">
        <f t="shared" si="20"/>
        <v>0.31</v>
      </c>
      <c r="I45" s="86">
        <f t="shared" si="3"/>
        <v>-4.4999999999999998E-2</v>
      </c>
      <c r="J45" s="100">
        <f t="shared" si="22"/>
        <v>0.33500000000000002</v>
      </c>
      <c r="K45" s="85">
        <v>0.31</v>
      </c>
      <c r="L45" s="84">
        <f t="shared" si="26"/>
        <v>2.5000000000000001E-2</v>
      </c>
      <c r="M45" s="81">
        <f t="shared" si="5"/>
        <v>0.28499999999999998</v>
      </c>
      <c r="N45" s="85">
        <f t="shared" si="11"/>
        <v>0.31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0.28750000000000003</v>
      </c>
      <c r="E46" s="86">
        <f t="shared" si="25"/>
        <v>0.29000000000000004</v>
      </c>
      <c r="F46" s="84">
        <f t="shared" si="23"/>
        <v>-2.5000000000000001E-3</v>
      </c>
      <c r="G46" s="81">
        <f t="shared" si="1"/>
        <v>0.33499999999999996</v>
      </c>
      <c r="H46" s="85">
        <f t="shared" si="20"/>
        <v>0.35</v>
      </c>
      <c r="I46" s="86">
        <f t="shared" si="3"/>
        <v>-1.4999999999999999E-2</v>
      </c>
      <c r="J46" s="100">
        <f t="shared" si="22"/>
        <v>0.375</v>
      </c>
      <c r="K46" s="85">
        <v>0.35</v>
      </c>
      <c r="L46" s="84">
        <f t="shared" si="26"/>
        <v>2.5000000000000001E-2</v>
      </c>
      <c r="M46" s="81">
        <f t="shared" si="5"/>
        <v>0.33499999999999996</v>
      </c>
      <c r="N46" s="85">
        <f t="shared" si="11"/>
        <v>0.35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0.28500000000000003</v>
      </c>
      <c r="E47" s="86">
        <f t="shared" si="25"/>
        <v>0.29000000000000004</v>
      </c>
      <c r="F47" s="84">
        <f t="shared" si="23"/>
        <v>-5.0000000000000001E-3</v>
      </c>
      <c r="G47" s="81">
        <f t="shared" si="1"/>
        <v>0.33499999999999996</v>
      </c>
      <c r="H47" s="85">
        <f t="shared" si="20"/>
        <v>0.35</v>
      </c>
      <c r="I47" s="86">
        <f t="shared" si="3"/>
        <v>-1.4999999999999999E-2</v>
      </c>
      <c r="J47" s="100">
        <f t="shared" si="22"/>
        <v>0.36499999999999999</v>
      </c>
      <c r="K47" s="85">
        <v>0.35</v>
      </c>
      <c r="L47" s="84">
        <f t="shared" si="26"/>
        <v>1.5000000000000001E-2</v>
      </c>
      <c r="M47" s="81">
        <f t="shared" si="5"/>
        <v>0.33499999999999996</v>
      </c>
      <c r="N47" s="85">
        <f t="shared" si="11"/>
        <v>0.35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</v>
      </c>
      <c r="E48" s="86">
        <f t="shared" si="25"/>
        <v>0.26500000000000001</v>
      </c>
      <c r="F48" s="84">
        <f t="shared" si="23"/>
        <v>-5.0000000000000001E-3</v>
      </c>
      <c r="G48" s="81">
        <f t="shared" si="1"/>
        <v>0.245</v>
      </c>
      <c r="H48" s="85">
        <f t="shared" si="20"/>
        <v>0.3</v>
      </c>
      <c r="I48" s="86">
        <f t="shared" si="3"/>
        <v>-5.5000000000000007E-2</v>
      </c>
      <c r="J48" s="100">
        <f t="shared" si="22"/>
        <v>0.315</v>
      </c>
      <c r="K48" s="85">
        <v>0.3</v>
      </c>
      <c r="L48" s="84">
        <f t="shared" si="26"/>
        <v>1.5000000000000001E-2</v>
      </c>
      <c r="M48" s="81">
        <f t="shared" si="5"/>
        <v>0.26500000000000001</v>
      </c>
      <c r="N48" s="85">
        <f t="shared" si="11"/>
        <v>0.3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</v>
      </c>
      <c r="E49" s="86">
        <f t="shared" si="25"/>
        <v>0.32500000000000001</v>
      </c>
      <c r="F49" s="84">
        <f t="shared" si="23"/>
        <v>-5.0000000000000001E-3</v>
      </c>
      <c r="G49" s="81">
        <f t="shared" si="1"/>
        <v>0.26500000000000001</v>
      </c>
      <c r="H49" s="85">
        <f t="shared" si="20"/>
        <v>0.34</v>
      </c>
      <c r="I49" s="86">
        <f t="shared" si="3"/>
        <v>-7.4999999999999997E-2</v>
      </c>
      <c r="J49" s="100">
        <f t="shared" si="22"/>
        <v>0.35000000000000003</v>
      </c>
      <c r="K49" s="85">
        <v>0.34</v>
      </c>
      <c r="L49" s="84">
        <f t="shared" si="26"/>
        <v>0.01</v>
      </c>
      <c r="M49" s="81">
        <f t="shared" si="5"/>
        <v>0.29500000000000004</v>
      </c>
      <c r="N49" s="85">
        <f t="shared" si="11"/>
        <v>0.34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0.36499999999999999</v>
      </c>
      <c r="E50" s="83">
        <f>E38+0.06</f>
        <v>0.44500000000000001</v>
      </c>
      <c r="F50" s="88">
        <f t="shared" si="23"/>
        <v>0.04</v>
      </c>
      <c r="G50" s="102">
        <f t="shared" si="1"/>
        <v>0.28500000000000003</v>
      </c>
      <c r="H50" s="82">
        <f t="shared" si="20"/>
        <v>0.435</v>
      </c>
      <c r="I50" s="83">
        <f t="shared" si="3"/>
        <v>-0.15</v>
      </c>
      <c r="J50" s="101">
        <f t="shared" si="22"/>
        <v>0.495</v>
      </c>
      <c r="K50" s="82">
        <f>K38-0.045</f>
        <v>0.435</v>
      </c>
      <c r="L50" s="88">
        <f t="shared" ref="L50:L74" si="27">L38</f>
        <v>0.06</v>
      </c>
      <c r="M50" s="102">
        <f t="shared" si="5"/>
        <v>0.40500000000000003</v>
      </c>
      <c r="N50" s="82">
        <f t="shared" si="11"/>
        <v>0.435</v>
      </c>
      <c r="O50" s="83">
        <v>-0.03</v>
      </c>
      <c r="P50" s="101">
        <f t="shared" si="6"/>
        <v>0.48499999999999999</v>
      </c>
      <c r="Q50" s="83">
        <f t="shared" ref="Q50:R54" si="28">E50</f>
        <v>0.44500000000000001</v>
      </c>
      <c r="R50" s="107">
        <f t="shared" si="28"/>
        <v>0.04</v>
      </c>
      <c r="S50" s="107">
        <f t="shared" si="7"/>
        <v>0.48499999999999999</v>
      </c>
      <c r="T50" s="107">
        <f t="shared" ref="T50:U54" si="29">E50</f>
        <v>0.44500000000000001</v>
      </c>
      <c r="U50" s="107">
        <f t="shared" si="29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0.8</v>
      </c>
      <c r="E51" s="86">
        <f>E39+0.06</f>
        <v>0.76</v>
      </c>
      <c r="F51" s="84">
        <f t="shared" si="23"/>
        <v>0.04</v>
      </c>
      <c r="G51" s="81">
        <f t="shared" si="1"/>
        <v>0.6</v>
      </c>
      <c r="H51" s="85">
        <f t="shared" si="20"/>
        <v>0.71</v>
      </c>
      <c r="I51" s="86">
        <f t="shared" si="3"/>
        <v>-0.11</v>
      </c>
      <c r="J51" s="100">
        <f t="shared" si="22"/>
        <v>0.87</v>
      </c>
      <c r="K51" s="85">
        <f>K39-0.045</f>
        <v>0.71</v>
      </c>
      <c r="L51" s="84">
        <f t="shared" si="27"/>
        <v>0.16</v>
      </c>
      <c r="M51" s="81">
        <f t="shared" si="5"/>
        <v>0.67999999999999994</v>
      </c>
      <c r="N51" s="85">
        <f t="shared" si="11"/>
        <v>0.71</v>
      </c>
      <c r="O51" s="86">
        <v>-0.03</v>
      </c>
      <c r="P51" s="100">
        <f t="shared" si="6"/>
        <v>0.8</v>
      </c>
      <c r="Q51" s="86">
        <f t="shared" si="28"/>
        <v>0.76</v>
      </c>
      <c r="R51" s="103">
        <f t="shared" si="28"/>
        <v>0.04</v>
      </c>
      <c r="S51" s="103">
        <f t="shared" si="7"/>
        <v>0.8</v>
      </c>
      <c r="T51" s="103">
        <f t="shared" si="29"/>
        <v>0.76</v>
      </c>
      <c r="U51" s="103">
        <f t="shared" si="29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0"/>
        <v>1.04</v>
      </c>
      <c r="E52" s="86">
        <f>E40+0.06</f>
        <v>1</v>
      </c>
      <c r="F52" s="84">
        <f t="shared" si="23"/>
        <v>0.04</v>
      </c>
      <c r="G52" s="81">
        <f t="shared" si="1"/>
        <v>1.4250000000000003</v>
      </c>
      <c r="H52" s="85">
        <f t="shared" si="20"/>
        <v>1.5750000000000002</v>
      </c>
      <c r="I52" s="86">
        <f t="shared" si="3"/>
        <v>-0.15000000000000002</v>
      </c>
      <c r="J52" s="100">
        <f t="shared" si="22"/>
        <v>1.9150000000000003</v>
      </c>
      <c r="K52" s="85">
        <f>K40-0.045</f>
        <v>1.5750000000000002</v>
      </c>
      <c r="L52" s="84">
        <f t="shared" si="27"/>
        <v>0.34</v>
      </c>
      <c r="M52" s="81">
        <f t="shared" si="5"/>
        <v>1.4750000000000001</v>
      </c>
      <c r="N52" s="85">
        <f t="shared" si="11"/>
        <v>1.5750000000000002</v>
      </c>
      <c r="O52" s="86">
        <v>-0.1</v>
      </c>
      <c r="P52" s="100">
        <f t="shared" si="6"/>
        <v>1.04</v>
      </c>
      <c r="Q52" s="86">
        <f t="shared" si="28"/>
        <v>1</v>
      </c>
      <c r="R52" s="103">
        <f t="shared" si="28"/>
        <v>0.04</v>
      </c>
      <c r="S52" s="103">
        <f t="shared" si="7"/>
        <v>1.04</v>
      </c>
      <c r="T52" s="103">
        <f t="shared" si="29"/>
        <v>1</v>
      </c>
      <c r="U52" s="103">
        <f t="shared" si="29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0"/>
        <v>1.02</v>
      </c>
      <c r="E53" s="86">
        <f>E41+0.06</f>
        <v>0.98</v>
      </c>
      <c r="F53" s="84">
        <f t="shared" si="23"/>
        <v>0.04</v>
      </c>
      <c r="G53" s="81">
        <f t="shared" si="1"/>
        <v>1.3950000000000002</v>
      </c>
      <c r="H53" s="85">
        <f t="shared" si="20"/>
        <v>1.5750000000000002</v>
      </c>
      <c r="I53" s="86">
        <f t="shared" si="3"/>
        <v>-0.18</v>
      </c>
      <c r="J53" s="100">
        <f t="shared" si="22"/>
        <v>1.9150000000000003</v>
      </c>
      <c r="K53" s="85">
        <f>K41-0.045</f>
        <v>1.5750000000000002</v>
      </c>
      <c r="L53" s="84">
        <f t="shared" si="27"/>
        <v>0.34</v>
      </c>
      <c r="M53" s="81">
        <f t="shared" si="5"/>
        <v>1.4750000000000001</v>
      </c>
      <c r="N53" s="85">
        <f t="shared" si="11"/>
        <v>1.5750000000000002</v>
      </c>
      <c r="O53" s="86">
        <f>O52</f>
        <v>-0.1</v>
      </c>
      <c r="P53" s="100">
        <f t="shared" si="6"/>
        <v>1.02</v>
      </c>
      <c r="Q53" s="86">
        <f t="shared" si="28"/>
        <v>0.98</v>
      </c>
      <c r="R53" s="103">
        <f t="shared" si="28"/>
        <v>0.04</v>
      </c>
      <c r="S53" s="103">
        <f t="shared" si="7"/>
        <v>1.02</v>
      </c>
      <c r="T53" s="103">
        <f t="shared" si="29"/>
        <v>0.98</v>
      </c>
      <c r="U53" s="103">
        <f t="shared" si="29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0"/>
        <v>0.55500000000000005</v>
      </c>
      <c r="E54" s="86">
        <f>E42+0.06</f>
        <v>0.51500000000000001</v>
      </c>
      <c r="F54" s="84">
        <f t="shared" si="23"/>
        <v>0.04</v>
      </c>
      <c r="G54" s="81">
        <f t="shared" si="1"/>
        <v>0.34499999999999997</v>
      </c>
      <c r="H54" s="85">
        <f t="shared" si="20"/>
        <v>0.505</v>
      </c>
      <c r="I54" s="86">
        <f t="shared" si="3"/>
        <v>-0.16</v>
      </c>
      <c r="J54" s="100">
        <f t="shared" si="22"/>
        <v>0.60499999999999998</v>
      </c>
      <c r="K54" s="85">
        <f>K42-0.045</f>
        <v>0.505</v>
      </c>
      <c r="L54" s="84">
        <f t="shared" si="27"/>
        <v>0.1</v>
      </c>
      <c r="M54" s="81">
        <f t="shared" si="5"/>
        <v>0.46500000000000002</v>
      </c>
      <c r="N54" s="85">
        <f t="shared" si="11"/>
        <v>0.505</v>
      </c>
      <c r="O54" s="86">
        <v>-0.04</v>
      </c>
      <c r="P54" s="100">
        <f t="shared" si="6"/>
        <v>0.55500000000000005</v>
      </c>
      <c r="Q54" s="86">
        <f t="shared" si="28"/>
        <v>0.51500000000000001</v>
      </c>
      <c r="R54" s="103">
        <f t="shared" si="28"/>
        <v>0.04</v>
      </c>
      <c r="S54" s="103">
        <f t="shared" si="7"/>
        <v>0.55500000000000005</v>
      </c>
      <c r="T54" s="103">
        <f t="shared" si="29"/>
        <v>0.51500000000000001</v>
      </c>
      <c r="U54" s="103">
        <f t="shared" si="29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E43+0.025</f>
        <v>0.31000000000000005</v>
      </c>
      <c r="F55" s="88">
        <f t="shared" si="23"/>
        <v>0</v>
      </c>
      <c r="G55" s="102">
        <f t="shared" si="1"/>
        <v>0.27</v>
      </c>
      <c r="H55" s="82">
        <f t="shared" si="20"/>
        <v>0.33</v>
      </c>
      <c r="I55" s="83">
        <f t="shared" si="3"/>
        <v>-0.06</v>
      </c>
      <c r="J55" s="101">
        <f t="shared" si="22"/>
        <v>0.35500000000000004</v>
      </c>
      <c r="K55" s="82">
        <f>K43+0.01</f>
        <v>0.33</v>
      </c>
      <c r="L55" s="88">
        <f t="shared" si="27"/>
        <v>2.5000000000000001E-2</v>
      </c>
      <c r="M55" s="102">
        <f t="shared" si="5"/>
        <v>0.31</v>
      </c>
      <c r="N55" s="82">
        <f t="shared" si="11"/>
        <v>0.33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1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2">E44+0.025</f>
        <v>0.29000000000000004</v>
      </c>
      <c r="F56" s="84">
        <f t="shared" si="23"/>
        <v>0</v>
      </c>
      <c r="G56" s="81">
        <f t="shared" si="1"/>
        <v>0.24000000000000002</v>
      </c>
      <c r="H56" s="85">
        <f t="shared" si="20"/>
        <v>0.28000000000000003</v>
      </c>
      <c r="I56" s="86">
        <f t="shared" si="3"/>
        <v>-0.04</v>
      </c>
      <c r="J56" s="100">
        <f t="shared" si="22"/>
        <v>0.30500000000000005</v>
      </c>
      <c r="K56" s="85">
        <f t="shared" ref="K56:K61" si="33">K44+0.01</f>
        <v>0.28000000000000003</v>
      </c>
      <c r="L56" s="84">
        <f t="shared" si="27"/>
        <v>2.5000000000000001E-2</v>
      </c>
      <c r="M56" s="81">
        <f t="shared" si="5"/>
        <v>0.27</v>
      </c>
      <c r="N56" s="85">
        <f t="shared" si="11"/>
        <v>0.28000000000000003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1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2"/>
        <v>0.30000000000000004</v>
      </c>
      <c r="F57" s="84">
        <f t="shared" si="23"/>
        <v>-2.5000000000000001E-3</v>
      </c>
      <c r="G57" s="81">
        <f t="shared" si="1"/>
        <v>0.29000000000000004</v>
      </c>
      <c r="H57" s="85">
        <f t="shared" si="20"/>
        <v>0.32</v>
      </c>
      <c r="I57" s="86">
        <f t="shared" si="3"/>
        <v>-0.03</v>
      </c>
      <c r="J57" s="100">
        <f t="shared" si="22"/>
        <v>0.34500000000000003</v>
      </c>
      <c r="K57" s="85">
        <f t="shared" si="33"/>
        <v>0.32</v>
      </c>
      <c r="L57" s="84">
        <f t="shared" si="27"/>
        <v>2.5000000000000001E-2</v>
      </c>
      <c r="M57" s="81">
        <f t="shared" si="5"/>
        <v>0.31</v>
      </c>
      <c r="N57" s="85">
        <f t="shared" si="11"/>
        <v>0.32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1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2"/>
        <v>0.31500000000000006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0.36</v>
      </c>
      <c r="I58" s="86">
        <f t="shared" si="3"/>
        <v>0</v>
      </c>
      <c r="J58" s="100">
        <f t="shared" si="22"/>
        <v>0.38500000000000001</v>
      </c>
      <c r="K58" s="85">
        <f t="shared" si="33"/>
        <v>0.36</v>
      </c>
      <c r="L58" s="84">
        <f t="shared" si="27"/>
        <v>2.5000000000000001E-2</v>
      </c>
      <c r="M58" s="81">
        <f t="shared" si="5"/>
        <v>0.36</v>
      </c>
      <c r="N58" s="85">
        <f t="shared" si="11"/>
        <v>0.36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1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2"/>
        <v>0.31500000000000006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0.36</v>
      </c>
      <c r="I59" s="86">
        <f t="shared" si="3"/>
        <v>0</v>
      </c>
      <c r="J59" s="100">
        <f t="shared" si="22"/>
        <v>0.375</v>
      </c>
      <c r="K59" s="85">
        <f t="shared" si="33"/>
        <v>0.36</v>
      </c>
      <c r="L59" s="84">
        <f t="shared" si="27"/>
        <v>1.5000000000000001E-2</v>
      </c>
      <c r="M59" s="81">
        <f t="shared" si="5"/>
        <v>0.36</v>
      </c>
      <c r="N59" s="85">
        <f t="shared" si="11"/>
        <v>0.36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1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2"/>
        <v>0.29000000000000004</v>
      </c>
      <c r="F60" s="84">
        <f t="shared" si="23"/>
        <v>-5.0000000000000001E-3</v>
      </c>
      <c r="G60" s="81">
        <f t="shared" si="1"/>
        <v>0.28999999999999998</v>
      </c>
      <c r="H60" s="85">
        <f t="shared" si="20"/>
        <v>0.31</v>
      </c>
      <c r="I60" s="86">
        <f t="shared" si="3"/>
        <v>-0.02</v>
      </c>
      <c r="J60" s="100">
        <f t="shared" si="22"/>
        <v>0.32500000000000001</v>
      </c>
      <c r="K60" s="85">
        <f t="shared" si="33"/>
        <v>0.31</v>
      </c>
      <c r="L60" s="84">
        <f t="shared" si="27"/>
        <v>1.5000000000000001E-2</v>
      </c>
      <c r="M60" s="81">
        <f t="shared" si="5"/>
        <v>0.31</v>
      </c>
      <c r="N60" s="85">
        <f t="shared" si="11"/>
        <v>0.31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1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0"/>
        <v>0.34500000000000003</v>
      </c>
      <c r="E61" s="86">
        <f t="shared" si="32"/>
        <v>0.35000000000000003</v>
      </c>
      <c r="F61" s="84">
        <f t="shared" si="23"/>
        <v>-5.0000000000000001E-3</v>
      </c>
      <c r="G61" s="81">
        <f t="shared" si="1"/>
        <v>0.30000000000000004</v>
      </c>
      <c r="H61" s="85">
        <f t="shared" si="20"/>
        <v>0.35000000000000003</v>
      </c>
      <c r="I61" s="86">
        <f t="shared" si="3"/>
        <v>-0.05</v>
      </c>
      <c r="J61" s="100">
        <f t="shared" si="22"/>
        <v>0.36000000000000004</v>
      </c>
      <c r="K61" s="85">
        <f t="shared" si="33"/>
        <v>0.35000000000000003</v>
      </c>
      <c r="L61" s="84">
        <f t="shared" si="27"/>
        <v>0.01</v>
      </c>
      <c r="M61" s="81">
        <f t="shared" si="5"/>
        <v>0.33</v>
      </c>
      <c r="N61" s="85">
        <f t="shared" si="11"/>
        <v>0.35000000000000003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1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0"/>
        <v>0.49</v>
      </c>
      <c r="E62" s="83">
        <f>E50+0.005</f>
        <v>0.45</v>
      </c>
      <c r="F62" s="88">
        <f t="shared" si="23"/>
        <v>0.04</v>
      </c>
      <c r="G62" s="102">
        <f t="shared" si="1"/>
        <v>0.27</v>
      </c>
      <c r="H62" s="82">
        <f t="shared" si="20"/>
        <v>0.44</v>
      </c>
      <c r="I62" s="83">
        <f t="shared" si="3"/>
        <v>-0.16999999999999998</v>
      </c>
      <c r="J62" s="101">
        <f t="shared" si="22"/>
        <v>0.5</v>
      </c>
      <c r="K62" s="82">
        <f t="shared" ref="K62:K118" si="34">K50+Y62+AA62</f>
        <v>0.44</v>
      </c>
      <c r="L62" s="88">
        <f t="shared" si="27"/>
        <v>0.06</v>
      </c>
      <c r="M62" s="102">
        <f t="shared" si="5"/>
        <v>0.39</v>
      </c>
      <c r="N62" s="82">
        <f t="shared" si="11"/>
        <v>0.44</v>
      </c>
      <c r="O62" s="83">
        <f t="shared" ref="O62:O94" si="35">V62</f>
        <v>-0.05</v>
      </c>
      <c r="P62" s="101">
        <f t="shared" si="6"/>
        <v>0.49</v>
      </c>
      <c r="Q62" s="83">
        <f t="shared" ref="Q62:R66" si="36">E62</f>
        <v>0.45</v>
      </c>
      <c r="R62" s="107">
        <f t="shared" si="36"/>
        <v>0.04</v>
      </c>
      <c r="S62" s="107">
        <f t="shared" si="7"/>
        <v>0.49</v>
      </c>
      <c r="T62" s="107">
        <f t="shared" ref="T62:U66" si="37">E62</f>
        <v>0.45</v>
      </c>
      <c r="U62" s="107">
        <f t="shared" si="37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0"/>
        <v>0.80500000000000005</v>
      </c>
      <c r="E63" s="86">
        <f>E51+0.005</f>
        <v>0.76500000000000001</v>
      </c>
      <c r="F63" s="84">
        <f t="shared" si="23"/>
        <v>0.04</v>
      </c>
      <c r="G63" s="81">
        <f t="shared" si="1"/>
        <v>0.59</v>
      </c>
      <c r="H63" s="85">
        <f t="shared" si="20"/>
        <v>0.72</v>
      </c>
      <c r="I63" s="86">
        <f t="shared" si="3"/>
        <v>-0.13</v>
      </c>
      <c r="J63" s="100">
        <f t="shared" si="22"/>
        <v>0.88</v>
      </c>
      <c r="K63" s="85">
        <f t="shared" si="34"/>
        <v>0.72</v>
      </c>
      <c r="L63" s="84">
        <f t="shared" si="27"/>
        <v>0.16</v>
      </c>
      <c r="M63" s="81">
        <f t="shared" si="5"/>
        <v>0.66999999999999993</v>
      </c>
      <c r="N63" s="85">
        <f t="shared" si="11"/>
        <v>0.72</v>
      </c>
      <c r="O63" s="86">
        <f t="shared" si="35"/>
        <v>-0.05</v>
      </c>
      <c r="P63" s="100">
        <f t="shared" si="6"/>
        <v>0.80500000000000005</v>
      </c>
      <c r="Q63" s="86">
        <f t="shared" si="36"/>
        <v>0.76500000000000001</v>
      </c>
      <c r="R63" s="103">
        <f t="shared" si="36"/>
        <v>0.04</v>
      </c>
      <c r="S63" s="103">
        <f t="shared" si="7"/>
        <v>0.80500000000000005</v>
      </c>
      <c r="T63" s="103">
        <f t="shared" si="37"/>
        <v>0.76500000000000001</v>
      </c>
      <c r="U63" s="103">
        <f t="shared" si="37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0"/>
        <v>1.0449999999999999</v>
      </c>
      <c r="E64" s="86">
        <f>E52+0.005</f>
        <v>1.0049999999999999</v>
      </c>
      <c r="F64" s="84">
        <f t="shared" si="23"/>
        <v>0.04</v>
      </c>
      <c r="G64" s="81">
        <f t="shared" si="1"/>
        <v>1.34</v>
      </c>
      <c r="H64" s="85">
        <f t="shared" si="20"/>
        <v>1.59</v>
      </c>
      <c r="I64" s="86">
        <f t="shared" si="3"/>
        <v>-0.25</v>
      </c>
      <c r="J64" s="100">
        <f t="shared" si="22"/>
        <v>1.9300000000000002</v>
      </c>
      <c r="K64" s="85">
        <f t="shared" si="34"/>
        <v>1.59</v>
      </c>
      <c r="L64" s="84">
        <f t="shared" si="27"/>
        <v>0.34</v>
      </c>
      <c r="M64" s="81">
        <f t="shared" si="5"/>
        <v>1.3900000000000001</v>
      </c>
      <c r="N64" s="85">
        <f t="shared" si="11"/>
        <v>1.59</v>
      </c>
      <c r="O64" s="86">
        <f t="shared" si="35"/>
        <v>-0.2</v>
      </c>
      <c r="P64" s="100">
        <f t="shared" si="6"/>
        <v>1.0449999999999999</v>
      </c>
      <c r="Q64" s="86">
        <f t="shared" si="36"/>
        <v>1.0049999999999999</v>
      </c>
      <c r="R64" s="103">
        <f t="shared" si="36"/>
        <v>0.04</v>
      </c>
      <c r="S64" s="103">
        <f t="shared" si="7"/>
        <v>1.0449999999999999</v>
      </c>
      <c r="T64" s="103">
        <f t="shared" si="37"/>
        <v>1.0049999999999999</v>
      </c>
      <c r="U64" s="103">
        <f t="shared" si="37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0"/>
        <v>1.0249999999999999</v>
      </c>
      <c r="E65" s="86">
        <f>E53+0.005</f>
        <v>0.98499999999999999</v>
      </c>
      <c r="F65" s="84">
        <f t="shared" si="23"/>
        <v>0.04</v>
      </c>
      <c r="G65" s="81">
        <f t="shared" si="1"/>
        <v>1.31</v>
      </c>
      <c r="H65" s="85">
        <f>K65</f>
        <v>1.59</v>
      </c>
      <c r="I65" s="86">
        <f t="shared" si="3"/>
        <v>-0.28000000000000003</v>
      </c>
      <c r="J65" s="100">
        <f t="shared" si="22"/>
        <v>1.9300000000000002</v>
      </c>
      <c r="K65" s="85">
        <f t="shared" si="34"/>
        <v>1.59</v>
      </c>
      <c r="L65" s="84">
        <f t="shared" si="27"/>
        <v>0.34</v>
      </c>
      <c r="M65" s="81">
        <f t="shared" si="5"/>
        <v>1.3900000000000001</v>
      </c>
      <c r="N65" s="85">
        <f t="shared" si="11"/>
        <v>1.59</v>
      </c>
      <c r="O65" s="86">
        <f t="shared" si="35"/>
        <v>-0.2</v>
      </c>
      <c r="P65" s="100">
        <f t="shared" si="6"/>
        <v>1.0249999999999999</v>
      </c>
      <c r="Q65" s="86">
        <f t="shared" si="36"/>
        <v>0.98499999999999999</v>
      </c>
      <c r="R65" s="103">
        <f t="shared" si="36"/>
        <v>0.04</v>
      </c>
      <c r="S65" s="103">
        <f t="shared" si="7"/>
        <v>1.0249999999999999</v>
      </c>
      <c r="T65" s="103">
        <f t="shared" si="37"/>
        <v>0.98499999999999999</v>
      </c>
      <c r="U65" s="103">
        <f t="shared" si="37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0"/>
        <v>0.56000000000000005</v>
      </c>
      <c r="E66" s="86">
        <f>E54+0.005</f>
        <v>0.52</v>
      </c>
      <c r="F66" s="84">
        <f t="shared" si="23"/>
        <v>0.04</v>
      </c>
      <c r="G66" s="81">
        <f t="shared" si="1"/>
        <v>0.34</v>
      </c>
      <c r="H66" s="85">
        <f t="shared" si="20"/>
        <v>0.51</v>
      </c>
      <c r="I66" s="86">
        <f t="shared" si="3"/>
        <v>-0.16999999999999998</v>
      </c>
      <c r="J66" s="100">
        <f t="shared" si="22"/>
        <v>0.61</v>
      </c>
      <c r="K66" s="85">
        <f t="shared" si="34"/>
        <v>0.51</v>
      </c>
      <c r="L66" s="84">
        <f t="shared" si="27"/>
        <v>0.1</v>
      </c>
      <c r="M66" s="81">
        <f t="shared" si="5"/>
        <v>0.46</v>
      </c>
      <c r="N66" s="85">
        <f t="shared" si="11"/>
        <v>0.51</v>
      </c>
      <c r="O66" s="86">
        <f t="shared" si="35"/>
        <v>-0.05</v>
      </c>
      <c r="P66" s="100">
        <f t="shared" si="6"/>
        <v>0.56000000000000005</v>
      </c>
      <c r="Q66" s="86">
        <f t="shared" si="36"/>
        <v>0.52</v>
      </c>
      <c r="R66" s="103">
        <f t="shared" si="36"/>
        <v>0.04</v>
      </c>
      <c r="S66" s="103">
        <f t="shared" si="7"/>
        <v>0.56000000000000005</v>
      </c>
      <c r="T66" s="103">
        <f t="shared" si="37"/>
        <v>0.52</v>
      </c>
      <c r="U66" s="103">
        <f t="shared" si="37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8">E55+Y67+AA67</f>
        <v>0.31000000000000005</v>
      </c>
      <c r="F67" s="88">
        <f t="shared" si="23"/>
        <v>0</v>
      </c>
      <c r="G67" s="102">
        <f t="shared" si="1"/>
        <v>0.24500000000000002</v>
      </c>
      <c r="H67" s="82">
        <f t="shared" si="20"/>
        <v>0.33</v>
      </c>
      <c r="I67" s="83">
        <f t="shared" si="3"/>
        <v>-8.4999999999999992E-2</v>
      </c>
      <c r="J67" s="101">
        <f t="shared" si="22"/>
        <v>0.35500000000000004</v>
      </c>
      <c r="K67" s="82">
        <f t="shared" si="34"/>
        <v>0.33</v>
      </c>
      <c r="L67" s="88">
        <f t="shared" si="27"/>
        <v>2.5000000000000001E-2</v>
      </c>
      <c r="M67" s="102">
        <f t="shared" si="5"/>
        <v>0.28500000000000003</v>
      </c>
      <c r="N67" s="82">
        <f t="shared" si="11"/>
        <v>0.33</v>
      </c>
      <c r="O67" s="83">
        <f t="shared" si="35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4"/>
        <v>0.28000000000000003</v>
      </c>
      <c r="L68" s="84">
        <f t="shared" si="27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5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0.26500000000000001</v>
      </c>
      <c r="H69" s="85">
        <f t="shared" si="20"/>
        <v>0.32</v>
      </c>
      <c r="I69" s="86">
        <f t="shared" si="3"/>
        <v>-5.5000000000000007E-2</v>
      </c>
      <c r="J69" s="100">
        <f t="shared" si="22"/>
        <v>0.34500000000000003</v>
      </c>
      <c r="K69" s="85">
        <f t="shared" si="34"/>
        <v>0.32</v>
      </c>
      <c r="L69" s="84">
        <f t="shared" si="27"/>
        <v>2.5000000000000001E-2</v>
      </c>
      <c r="M69" s="81">
        <f t="shared" si="5"/>
        <v>0.28500000000000003</v>
      </c>
      <c r="N69" s="85">
        <f t="shared" si="11"/>
        <v>0.32</v>
      </c>
      <c r="O69" s="86">
        <f t="shared" si="35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8"/>
        <v>0.31500000000000006</v>
      </c>
      <c r="F70" s="84">
        <f t="shared" si="23"/>
        <v>-2.5000000000000001E-3</v>
      </c>
      <c r="G70" s="81">
        <f t="shared" si="1"/>
        <v>0.33999999999999997</v>
      </c>
      <c r="H70" s="85">
        <f t="shared" si="20"/>
        <v>0.36</v>
      </c>
      <c r="I70" s="86">
        <f t="shared" si="3"/>
        <v>-0.02</v>
      </c>
      <c r="J70" s="100">
        <f t="shared" si="22"/>
        <v>0.38500000000000001</v>
      </c>
      <c r="K70" s="85">
        <f t="shared" si="34"/>
        <v>0.36</v>
      </c>
      <c r="L70" s="84">
        <f t="shared" si="27"/>
        <v>2.5000000000000001E-2</v>
      </c>
      <c r="M70" s="81">
        <f t="shared" si="5"/>
        <v>0.33999999999999997</v>
      </c>
      <c r="N70" s="85">
        <f t="shared" si="11"/>
        <v>0.36</v>
      </c>
      <c r="O70" s="86">
        <f t="shared" si="35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8"/>
        <v>0.31500000000000006</v>
      </c>
      <c r="F71" s="84">
        <f t="shared" si="23"/>
        <v>-5.0000000000000001E-3</v>
      </c>
      <c r="G71" s="81">
        <f t="shared" si="1"/>
        <v>0.33999999999999997</v>
      </c>
      <c r="H71" s="85">
        <f t="shared" si="20"/>
        <v>0.36</v>
      </c>
      <c r="I71" s="86">
        <f t="shared" si="3"/>
        <v>-0.02</v>
      </c>
      <c r="J71" s="100">
        <f t="shared" si="22"/>
        <v>0.375</v>
      </c>
      <c r="K71" s="85">
        <f t="shared" si="34"/>
        <v>0.36</v>
      </c>
      <c r="L71" s="84">
        <f t="shared" si="27"/>
        <v>1.5000000000000001E-2</v>
      </c>
      <c r="M71" s="81">
        <f t="shared" si="5"/>
        <v>0.33999999999999997</v>
      </c>
      <c r="N71" s="85">
        <f t="shared" si="11"/>
        <v>0.36</v>
      </c>
      <c r="O71" s="86">
        <f t="shared" si="35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0.27</v>
      </c>
      <c r="H72" s="85">
        <f t="shared" si="20"/>
        <v>0.31</v>
      </c>
      <c r="I72" s="86">
        <f t="shared" si="3"/>
        <v>-0.04</v>
      </c>
      <c r="J72" s="100">
        <f t="shared" si="22"/>
        <v>0.32500000000000001</v>
      </c>
      <c r="K72" s="85">
        <f t="shared" si="34"/>
        <v>0.31</v>
      </c>
      <c r="L72" s="84">
        <f t="shared" si="27"/>
        <v>1.5000000000000001E-2</v>
      </c>
      <c r="M72" s="81">
        <f t="shared" si="5"/>
        <v>0.28999999999999998</v>
      </c>
      <c r="N72" s="85">
        <f t="shared" si="11"/>
        <v>0.31</v>
      </c>
      <c r="O72" s="86">
        <f t="shared" si="35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0"/>
        <v>0.34500000000000003</v>
      </c>
      <c r="E73" s="86">
        <f t="shared" si="38"/>
        <v>0.35000000000000003</v>
      </c>
      <c r="F73" s="84">
        <f t="shared" si="23"/>
        <v>-5.0000000000000001E-3</v>
      </c>
      <c r="G73" s="81">
        <f t="shared" si="1"/>
        <v>0.26500000000000001</v>
      </c>
      <c r="H73" s="85">
        <f t="shared" si="20"/>
        <v>0.35000000000000003</v>
      </c>
      <c r="I73" s="86">
        <f t="shared" si="3"/>
        <v>-8.4999999999999992E-2</v>
      </c>
      <c r="J73" s="100">
        <f t="shared" si="22"/>
        <v>0.36000000000000004</v>
      </c>
      <c r="K73" s="85">
        <f t="shared" si="34"/>
        <v>0.35000000000000003</v>
      </c>
      <c r="L73" s="84">
        <f t="shared" si="27"/>
        <v>0.01</v>
      </c>
      <c r="M73" s="81">
        <f t="shared" si="5"/>
        <v>0.29500000000000004</v>
      </c>
      <c r="N73" s="85">
        <f t="shared" si="11"/>
        <v>0.35000000000000003</v>
      </c>
      <c r="O73" s="86">
        <f t="shared" si="35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0"/>
        <v>0.49</v>
      </c>
      <c r="E74" s="83">
        <f>E62</f>
        <v>0.45</v>
      </c>
      <c r="F74" s="88">
        <f t="shared" si="23"/>
        <v>0.04</v>
      </c>
      <c r="G74" s="102">
        <f t="shared" ref="G74:G137" si="40">H74+I74</f>
        <v>0.27500000000000002</v>
      </c>
      <c r="H74" s="82">
        <f t="shared" si="20"/>
        <v>0.44500000000000001</v>
      </c>
      <c r="I74" s="83">
        <f t="shared" ref="I74:I137" si="41">O74+Z74</f>
        <v>-0.16999999999999998</v>
      </c>
      <c r="J74" s="101">
        <f t="shared" ref="J74:J105" si="42">K74+L74</f>
        <v>0.505</v>
      </c>
      <c r="K74" s="82">
        <f t="shared" si="34"/>
        <v>0.44500000000000001</v>
      </c>
      <c r="L74" s="88">
        <f t="shared" si="27"/>
        <v>0.06</v>
      </c>
      <c r="M74" s="102">
        <f t="shared" ref="M74:M137" si="43">N74+O74</f>
        <v>0.39500000000000002</v>
      </c>
      <c r="N74" s="82">
        <f t="shared" si="11"/>
        <v>0.44500000000000001</v>
      </c>
      <c r="O74" s="83">
        <f t="shared" si="35"/>
        <v>-0.05</v>
      </c>
      <c r="P74" s="101">
        <f t="shared" ref="P74:P137" si="44">Q74+R74</f>
        <v>0.49</v>
      </c>
      <c r="Q74" s="83">
        <f t="shared" ref="Q74:R78" si="45">E74</f>
        <v>0.45</v>
      </c>
      <c r="R74" s="107">
        <f t="shared" si="45"/>
        <v>0.04</v>
      </c>
      <c r="S74" s="107">
        <f t="shared" ref="S74:S137" si="46">T74+U74</f>
        <v>0.49</v>
      </c>
      <c r="T74" s="107">
        <f t="shared" ref="T74:U78" si="47">E74</f>
        <v>0.45</v>
      </c>
      <c r="U74" s="107">
        <f t="shared" si="47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0"/>
        <v>0.80500000000000005</v>
      </c>
      <c r="E75" s="86">
        <f>E63</f>
        <v>0.76500000000000001</v>
      </c>
      <c r="F75" s="84">
        <f t="shared" si="23"/>
        <v>0.04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35"/>
        <v>-0.05</v>
      </c>
      <c r="P75" s="100">
        <f t="shared" si="44"/>
        <v>0.80500000000000005</v>
      </c>
      <c r="Q75" s="86">
        <f t="shared" si="45"/>
        <v>0.76500000000000001</v>
      </c>
      <c r="R75" s="103">
        <f t="shared" si="45"/>
        <v>0.04</v>
      </c>
      <c r="S75" s="103">
        <f t="shared" si="46"/>
        <v>0.80500000000000005</v>
      </c>
      <c r="T75" s="103">
        <f t="shared" si="47"/>
        <v>0.76500000000000001</v>
      </c>
      <c r="U75" s="103">
        <f t="shared" si="47"/>
        <v>0.04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0"/>
        <v>1.0449999999999999</v>
      </c>
      <c r="E76" s="86">
        <f>E64</f>
        <v>1.0049999999999999</v>
      </c>
      <c r="F76" s="84">
        <f t="shared" si="23"/>
        <v>0.04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35"/>
        <v>-0.2</v>
      </c>
      <c r="P76" s="100">
        <f t="shared" si="44"/>
        <v>1.0449999999999999</v>
      </c>
      <c r="Q76" s="86">
        <f t="shared" si="45"/>
        <v>1.0049999999999999</v>
      </c>
      <c r="R76" s="103">
        <f t="shared" si="45"/>
        <v>0.04</v>
      </c>
      <c r="S76" s="103">
        <f t="shared" si="46"/>
        <v>1.0449999999999999</v>
      </c>
      <c r="T76" s="103">
        <f t="shared" si="47"/>
        <v>1.0049999999999999</v>
      </c>
      <c r="U76" s="103">
        <f t="shared" si="47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0"/>
        <v>1.0249999999999999</v>
      </c>
      <c r="E77" s="86">
        <f>E65</f>
        <v>0.98499999999999999</v>
      </c>
      <c r="F77" s="84">
        <f t="shared" si="23"/>
        <v>0.04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35"/>
        <v>-0.2</v>
      </c>
      <c r="P77" s="100">
        <f t="shared" si="44"/>
        <v>1.0249999999999999</v>
      </c>
      <c r="Q77" s="86">
        <f t="shared" si="45"/>
        <v>0.98499999999999999</v>
      </c>
      <c r="R77" s="103">
        <f t="shared" si="45"/>
        <v>0.04</v>
      </c>
      <c r="S77" s="103">
        <f t="shared" si="46"/>
        <v>1.0249999999999999</v>
      </c>
      <c r="T77" s="103">
        <f t="shared" si="47"/>
        <v>0.98499999999999999</v>
      </c>
      <c r="U77" s="103">
        <f t="shared" si="47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0"/>
        <v>0.56000000000000005</v>
      </c>
      <c r="E78" s="86">
        <f>E66</f>
        <v>0.52</v>
      </c>
      <c r="F78" s="84">
        <f t="shared" si="23"/>
        <v>0.04</v>
      </c>
      <c r="G78" s="81">
        <f t="shared" si="40"/>
        <v>0.34500000000000003</v>
      </c>
      <c r="H78" s="85">
        <f t="shared" si="20"/>
        <v>0.51500000000000001</v>
      </c>
      <c r="I78" s="86">
        <f t="shared" si="41"/>
        <v>-0.16999999999999998</v>
      </c>
      <c r="J78" s="100">
        <f t="shared" si="42"/>
        <v>0.61499999999999999</v>
      </c>
      <c r="K78" s="85">
        <f t="shared" si="34"/>
        <v>0.51500000000000001</v>
      </c>
      <c r="L78" s="84">
        <f t="shared" si="49"/>
        <v>0.1</v>
      </c>
      <c r="M78" s="81">
        <f t="shared" si="43"/>
        <v>0.46500000000000002</v>
      </c>
      <c r="N78" s="85">
        <f t="shared" ref="N78:N141" si="50">K78</f>
        <v>0.51500000000000001</v>
      </c>
      <c r="O78" s="86">
        <f t="shared" si="35"/>
        <v>-0.05</v>
      </c>
      <c r="P78" s="100">
        <f t="shared" si="44"/>
        <v>0.56000000000000005</v>
      </c>
      <c r="Q78" s="86">
        <f t="shared" si="45"/>
        <v>0.52</v>
      </c>
      <c r="R78" s="103">
        <f t="shared" si="45"/>
        <v>0.04</v>
      </c>
      <c r="S78" s="103">
        <f t="shared" si="46"/>
        <v>0.56000000000000005</v>
      </c>
      <c r="T78" s="103">
        <f t="shared" si="47"/>
        <v>0.52</v>
      </c>
      <c r="U78" s="103">
        <f t="shared" si="47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8"/>
        <v>0.31000000000000005</v>
      </c>
      <c r="F79" s="88">
        <f t="shared" si="23"/>
        <v>0</v>
      </c>
      <c r="G79" s="102">
        <f t="shared" si="40"/>
        <v>0.24500000000000002</v>
      </c>
      <c r="H79" s="82">
        <f t="shared" si="20"/>
        <v>0.33</v>
      </c>
      <c r="I79" s="83">
        <f t="shared" si="41"/>
        <v>-8.4999999999999992E-2</v>
      </c>
      <c r="J79" s="101">
        <f t="shared" si="42"/>
        <v>0.35500000000000004</v>
      </c>
      <c r="K79" s="82">
        <f t="shared" si="34"/>
        <v>0.33</v>
      </c>
      <c r="L79" s="88">
        <f t="shared" si="49"/>
        <v>2.5000000000000001E-2</v>
      </c>
      <c r="M79" s="102">
        <f t="shared" si="43"/>
        <v>0.28500000000000003</v>
      </c>
      <c r="N79" s="82">
        <f t="shared" si="50"/>
        <v>0.33</v>
      </c>
      <c r="O79" s="83">
        <f t="shared" si="35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0.21500000000000002</v>
      </c>
      <c r="H80" s="85">
        <f t="shared" si="20"/>
        <v>0.28000000000000003</v>
      </c>
      <c r="I80" s="86">
        <f t="shared" si="41"/>
        <v>-6.5000000000000002E-2</v>
      </c>
      <c r="J80" s="100">
        <f t="shared" si="42"/>
        <v>0.30500000000000005</v>
      </c>
      <c r="K80" s="85">
        <f t="shared" si="34"/>
        <v>0.28000000000000003</v>
      </c>
      <c r="L80" s="84">
        <f t="shared" si="49"/>
        <v>2.5000000000000001E-2</v>
      </c>
      <c r="M80" s="81">
        <f t="shared" si="43"/>
        <v>0.24500000000000002</v>
      </c>
      <c r="N80" s="85">
        <f t="shared" si="50"/>
        <v>0.28000000000000003</v>
      </c>
      <c r="O80" s="86">
        <f t="shared" si="35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0.26500000000000001</v>
      </c>
      <c r="H81" s="85">
        <f t="shared" si="20"/>
        <v>0.32</v>
      </c>
      <c r="I81" s="86">
        <f t="shared" si="41"/>
        <v>-5.5000000000000007E-2</v>
      </c>
      <c r="J81" s="100">
        <f t="shared" si="42"/>
        <v>0.34500000000000003</v>
      </c>
      <c r="K81" s="85">
        <f t="shared" si="34"/>
        <v>0.32</v>
      </c>
      <c r="L81" s="84">
        <f t="shared" si="49"/>
        <v>2.5000000000000001E-2</v>
      </c>
      <c r="M81" s="81">
        <f t="shared" si="43"/>
        <v>0.28500000000000003</v>
      </c>
      <c r="N81" s="85">
        <f t="shared" si="50"/>
        <v>0.32</v>
      </c>
      <c r="O81" s="86">
        <f t="shared" si="35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8"/>
        <v>0.31500000000000006</v>
      </c>
      <c r="F82" s="84">
        <f t="shared" si="23"/>
        <v>-2.5000000000000001E-3</v>
      </c>
      <c r="G82" s="81">
        <f t="shared" si="40"/>
        <v>0.33999999999999997</v>
      </c>
      <c r="H82" s="85">
        <f t="shared" si="20"/>
        <v>0.36</v>
      </c>
      <c r="I82" s="86">
        <f t="shared" si="41"/>
        <v>-0.02</v>
      </c>
      <c r="J82" s="100">
        <f t="shared" si="42"/>
        <v>0.38500000000000001</v>
      </c>
      <c r="K82" s="85">
        <f t="shared" si="34"/>
        <v>0.36</v>
      </c>
      <c r="L82" s="84">
        <f t="shared" si="49"/>
        <v>2.5000000000000001E-2</v>
      </c>
      <c r="M82" s="81">
        <f t="shared" si="43"/>
        <v>0.33999999999999997</v>
      </c>
      <c r="N82" s="85">
        <f t="shared" si="50"/>
        <v>0.36</v>
      </c>
      <c r="O82" s="86">
        <f t="shared" si="35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8"/>
        <v>0.31500000000000006</v>
      </c>
      <c r="F83" s="84">
        <f t="shared" si="23"/>
        <v>-5.0000000000000001E-3</v>
      </c>
      <c r="G83" s="81">
        <f t="shared" si="40"/>
        <v>0.33999999999999997</v>
      </c>
      <c r="H83" s="85">
        <f t="shared" si="20"/>
        <v>0.36</v>
      </c>
      <c r="I83" s="86">
        <f t="shared" si="41"/>
        <v>-0.02</v>
      </c>
      <c r="J83" s="100">
        <f t="shared" si="42"/>
        <v>0.375</v>
      </c>
      <c r="K83" s="85">
        <f t="shared" si="34"/>
        <v>0.36</v>
      </c>
      <c r="L83" s="84">
        <f t="shared" si="49"/>
        <v>1.5000000000000001E-2</v>
      </c>
      <c r="M83" s="81">
        <f t="shared" si="43"/>
        <v>0.33999999999999997</v>
      </c>
      <c r="N83" s="85">
        <f t="shared" si="50"/>
        <v>0.36</v>
      </c>
      <c r="O83" s="86">
        <f t="shared" si="35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0.27</v>
      </c>
      <c r="H84" s="85">
        <f t="shared" si="20"/>
        <v>0.31</v>
      </c>
      <c r="I84" s="86">
        <f t="shared" si="41"/>
        <v>-0.04</v>
      </c>
      <c r="J84" s="100">
        <f t="shared" si="42"/>
        <v>0.32500000000000001</v>
      </c>
      <c r="K84" s="85">
        <f t="shared" si="34"/>
        <v>0.31</v>
      </c>
      <c r="L84" s="84">
        <f t="shared" si="49"/>
        <v>1.5000000000000001E-2</v>
      </c>
      <c r="M84" s="81">
        <f t="shared" si="43"/>
        <v>0.28999999999999998</v>
      </c>
      <c r="N84" s="85">
        <f t="shared" si="50"/>
        <v>0.31</v>
      </c>
      <c r="O84" s="86">
        <f t="shared" si="35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0"/>
        <v>0.34500000000000003</v>
      </c>
      <c r="E85" s="86">
        <f t="shared" si="38"/>
        <v>0.35000000000000003</v>
      </c>
      <c r="F85" s="84">
        <f t="shared" si="23"/>
        <v>-5.0000000000000001E-3</v>
      </c>
      <c r="G85" s="81">
        <f t="shared" si="40"/>
        <v>0.26500000000000001</v>
      </c>
      <c r="H85" s="85">
        <f t="shared" si="20"/>
        <v>0.35000000000000003</v>
      </c>
      <c r="I85" s="86">
        <f t="shared" si="41"/>
        <v>-8.4999999999999992E-2</v>
      </c>
      <c r="J85" s="100">
        <f t="shared" si="42"/>
        <v>0.36000000000000004</v>
      </c>
      <c r="K85" s="85">
        <f t="shared" si="34"/>
        <v>0.35000000000000003</v>
      </c>
      <c r="L85" s="84">
        <f t="shared" si="49"/>
        <v>0.01</v>
      </c>
      <c r="M85" s="81">
        <f t="shared" si="43"/>
        <v>0.29500000000000004</v>
      </c>
      <c r="N85" s="85">
        <f t="shared" si="50"/>
        <v>0.35000000000000003</v>
      </c>
      <c r="O85" s="86">
        <f t="shared" si="35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0"/>
        <v>0.49</v>
      </c>
      <c r="E86" s="83">
        <f t="shared" si="38"/>
        <v>0.45</v>
      </c>
      <c r="F86" s="88">
        <f t="shared" si="23"/>
        <v>0.04</v>
      </c>
      <c r="G86" s="102">
        <f t="shared" si="40"/>
        <v>0.27500000000000002</v>
      </c>
      <c r="H86" s="82">
        <f t="shared" si="20"/>
        <v>0.44500000000000001</v>
      </c>
      <c r="I86" s="83">
        <f t="shared" si="41"/>
        <v>-0.16999999999999998</v>
      </c>
      <c r="J86" s="101">
        <f t="shared" si="42"/>
        <v>0.505</v>
      </c>
      <c r="K86" s="82">
        <f t="shared" si="34"/>
        <v>0.44500000000000001</v>
      </c>
      <c r="L86" s="88">
        <f t="shared" si="49"/>
        <v>0.06</v>
      </c>
      <c r="M86" s="102">
        <f t="shared" si="43"/>
        <v>0.39500000000000002</v>
      </c>
      <c r="N86" s="82">
        <f t="shared" si="50"/>
        <v>0.44500000000000001</v>
      </c>
      <c r="O86" s="83">
        <f t="shared" si="35"/>
        <v>-0.05</v>
      </c>
      <c r="P86" s="101">
        <f t="shared" si="44"/>
        <v>0.49</v>
      </c>
      <c r="Q86" s="83">
        <f t="shared" ref="Q86:R90" si="52">E86</f>
        <v>0.45</v>
      </c>
      <c r="R86" s="107">
        <f t="shared" si="52"/>
        <v>0.04</v>
      </c>
      <c r="S86" s="107">
        <f t="shared" si="46"/>
        <v>0.49</v>
      </c>
      <c r="T86" s="107">
        <f t="shared" ref="T86:U90" si="53">E86</f>
        <v>0.45</v>
      </c>
      <c r="U86" s="107">
        <f t="shared" si="53"/>
        <v>0.04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0"/>
        <v>0.80500000000000005</v>
      </c>
      <c r="E87" s="86">
        <f t="shared" si="38"/>
        <v>0.76500000000000001</v>
      </c>
      <c r="F87" s="84">
        <f t="shared" si="23"/>
        <v>0.04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4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35"/>
        <v>-0.05</v>
      </c>
      <c r="P87" s="100">
        <f t="shared" si="44"/>
        <v>0.80500000000000005</v>
      </c>
      <c r="Q87" s="86">
        <f t="shared" si="52"/>
        <v>0.76500000000000001</v>
      </c>
      <c r="R87" s="103">
        <f t="shared" si="52"/>
        <v>0.04</v>
      </c>
      <c r="S87" s="103">
        <f t="shared" si="46"/>
        <v>0.80500000000000005</v>
      </c>
      <c r="T87" s="103">
        <f t="shared" si="53"/>
        <v>0.76500000000000001</v>
      </c>
      <c r="U87" s="103">
        <f t="shared" si="53"/>
        <v>0.04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0"/>
        <v>1.0449999999999999</v>
      </c>
      <c r="E88" s="86">
        <f t="shared" si="38"/>
        <v>1.0049999999999999</v>
      </c>
      <c r="F88" s="84">
        <f t="shared" si="23"/>
        <v>0.04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4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35"/>
        <v>-0.2</v>
      </c>
      <c r="P88" s="100">
        <f t="shared" si="44"/>
        <v>1.0449999999999999</v>
      </c>
      <c r="Q88" s="86">
        <f t="shared" si="52"/>
        <v>1.0049999999999999</v>
      </c>
      <c r="R88" s="103">
        <f t="shared" si="52"/>
        <v>0.04</v>
      </c>
      <c r="S88" s="103">
        <f t="shared" si="46"/>
        <v>1.0449999999999999</v>
      </c>
      <c r="T88" s="103">
        <f t="shared" si="53"/>
        <v>1.0049999999999999</v>
      </c>
      <c r="U88" s="103">
        <f t="shared" si="53"/>
        <v>0.04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0"/>
        <v>1.0249999999999999</v>
      </c>
      <c r="E89" s="86">
        <f t="shared" si="38"/>
        <v>0.98499999999999999</v>
      </c>
      <c r="F89" s="84">
        <f t="shared" si="23"/>
        <v>0.04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4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35"/>
        <v>-0.2</v>
      </c>
      <c r="P89" s="100">
        <f t="shared" si="44"/>
        <v>1.0249999999999999</v>
      </c>
      <c r="Q89" s="86">
        <f t="shared" si="52"/>
        <v>0.98499999999999999</v>
      </c>
      <c r="R89" s="103">
        <f t="shared" si="52"/>
        <v>0.04</v>
      </c>
      <c r="S89" s="103">
        <f t="shared" si="46"/>
        <v>1.0249999999999999</v>
      </c>
      <c r="T89" s="103">
        <f t="shared" si="53"/>
        <v>0.98499999999999999</v>
      </c>
      <c r="U89" s="103">
        <f t="shared" si="53"/>
        <v>0.04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0"/>
        <v>0.56000000000000005</v>
      </c>
      <c r="E90" s="86">
        <f t="shared" si="38"/>
        <v>0.52</v>
      </c>
      <c r="F90" s="84">
        <f t="shared" si="23"/>
        <v>0.04</v>
      </c>
      <c r="G90" s="81">
        <f t="shared" si="40"/>
        <v>0.34500000000000003</v>
      </c>
      <c r="H90" s="85">
        <f t="shared" si="20"/>
        <v>0.51500000000000001</v>
      </c>
      <c r="I90" s="86">
        <f t="shared" si="41"/>
        <v>-0.16999999999999998</v>
      </c>
      <c r="J90" s="100">
        <f t="shared" si="42"/>
        <v>0.61499999999999999</v>
      </c>
      <c r="K90" s="85">
        <f t="shared" si="34"/>
        <v>0.51500000000000001</v>
      </c>
      <c r="L90" s="84">
        <f t="shared" si="49"/>
        <v>0.1</v>
      </c>
      <c r="M90" s="81">
        <f t="shared" si="43"/>
        <v>0.46500000000000002</v>
      </c>
      <c r="N90" s="85">
        <f t="shared" si="50"/>
        <v>0.51500000000000001</v>
      </c>
      <c r="O90" s="86">
        <f t="shared" si="35"/>
        <v>-0.05</v>
      </c>
      <c r="P90" s="100">
        <f t="shared" si="44"/>
        <v>0.56000000000000005</v>
      </c>
      <c r="Q90" s="86">
        <f t="shared" si="52"/>
        <v>0.52</v>
      </c>
      <c r="R90" s="103">
        <f t="shared" si="52"/>
        <v>0.04</v>
      </c>
      <c r="S90" s="103">
        <f t="shared" si="46"/>
        <v>0.56000000000000005</v>
      </c>
      <c r="T90" s="103">
        <f t="shared" si="53"/>
        <v>0.52</v>
      </c>
      <c r="U90" s="103">
        <f t="shared" si="53"/>
        <v>0.04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8"/>
        <v>0.31000000000000005</v>
      </c>
      <c r="F91" s="88">
        <f t="shared" si="23"/>
        <v>0</v>
      </c>
      <c r="G91" s="102">
        <f t="shared" si="40"/>
        <v>0.24500000000000002</v>
      </c>
      <c r="H91" s="82">
        <f t="shared" si="20"/>
        <v>0.33</v>
      </c>
      <c r="I91" s="83">
        <f t="shared" si="41"/>
        <v>-8.4999999999999992E-2</v>
      </c>
      <c r="J91" s="101">
        <f t="shared" si="42"/>
        <v>0.35500000000000004</v>
      </c>
      <c r="K91" s="82">
        <f t="shared" si="34"/>
        <v>0.33</v>
      </c>
      <c r="L91" s="88">
        <f t="shared" si="49"/>
        <v>2.5000000000000001E-2</v>
      </c>
      <c r="M91" s="102">
        <f t="shared" si="43"/>
        <v>0.28500000000000003</v>
      </c>
      <c r="N91" s="82">
        <f t="shared" si="50"/>
        <v>0.33</v>
      </c>
      <c r="O91" s="83">
        <f t="shared" si="35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0.21500000000000002</v>
      </c>
      <c r="H92" s="85">
        <f t="shared" si="20"/>
        <v>0.28000000000000003</v>
      </c>
      <c r="I92" s="86">
        <f t="shared" si="41"/>
        <v>-6.5000000000000002E-2</v>
      </c>
      <c r="J92" s="100">
        <f t="shared" si="42"/>
        <v>0.30500000000000005</v>
      </c>
      <c r="K92" s="85">
        <f t="shared" si="34"/>
        <v>0.28000000000000003</v>
      </c>
      <c r="L92" s="84">
        <f t="shared" si="49"/>
        <v>2.5000000000000001E-2</v>
      </c>
      <c r="M92" s="81">
        <f t="shared" si="43"/>
        <v>0.24500000000000002</v>
      </c>
      <c r="N92" s="85">
        <f t="shared" si="50"/>
        <v>0.28000000000000003</v>
      </c>
      <c r="O92" s="86">
        <f t="shared" si="35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0.26500000000000001</v>
      </c>
      <c r="H93" s="85">
        <f t="shared" si="20"/>
        <v>0.32</v>
      </c>
      <c r="I93" s="86">
        <f t="shared" si="41"/>
        <v>-5.5000000000000007E-2</v>
      </c>
      <c r="J93" s="100">
        <f t="shared" si="42"/>
        <v>0.34500000000000003</v>
      </c>
      <c r="K93" s="85">
        <f t="shared" si="34"/>
        <v>0.32</v>
      </c>
      <c r="L93" s="84">
        <f t="shared" si="49"/>
        <v>2.5000000000000001E-2</v>
      </c>
      <c r="M93" s="81">
        <f t="shared" si="43"/>
        <v>0.28500000000000003</v>
      </c>
      <c r="N93" s="85">
        <f t="shared" si="50"/>
        <v>0.32</v>
      </c>
      <c r="O93" s="86">
        <f t="shared" si="35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8"/>
        <v>0.31500000000000006</v>
      </c>
      <c r="F94" s="84">
        <f t="shared" si="23"/>
        <v>-2.5000000000000001E-3</v>
      </c>
      <c r="G94" s="81">
        <f t="shared" si="40"/>
        <v>0.33999999999999997</v>
      </c>
      <c r="H94" s="85">
        <f t="shared" si="20"/>
        <v>0.36</v>
      </c>
      <c r="I94" s="86">
        <f t="shared" si="41"/>
        <v>-0.02</v>
      </c>
      <c r="J94" s="100">
        <f t="shared" si="42"/>
        <v>0.38500000000000001</v>
      </c>
      <c r="K94" s="85">
        <f t="shared" si="34"/>
        <v>0.36</v>
      </c>
      <c r="L94" s="84">
        <f t="shared" si="49"/>
        <v>2.5000000000000001E-2</v>
      </c>
      <c r="M94" s="81">
        <f t="shared" si="43"/>
        <v>0.33999999999999997</v>
      </c>
      <c r="N94" s="85">
        <f t="shared" si="50"/>
        <v>0.36</v>
      </c>
      <c r="O94" s="86">
        <f t="shared" si="35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8"/>
        <v>0.31500000000000006</v>
      </c>
      <c r="F95" s="84">
        <f t="shared" si="23"/>
        <v>-5.0000000000000001E-3</v>
      </c>
      <c r="G95" s="81">
        <f t="shared" si="40"/>
        <v>0.33999999999999997</v>
      </c>
      <c r="H95" s="85">
        <f t="shared" si="20"/>
        <v>0.36</v>
      </c>
      <c r="I95" s="86">
        <f t="shared" si="41"/>
        <v>-0.02</v>
      </c>
      <c r="J95" s="100">
        <f t="shared" si="42"/>
        <v>0.375</v>
      </c>
      <c r="K95" s="85">
        <f t="shared" si="34"/>
        <v>0.36</v>
      </c>
      <c r="L95" s="84">
        <f t="shared" si="49"/>
        <v>1.5000000000000001E-2</v>
      </c>
      <c r="M95" s="81">
        <f t="shared" si="43"/>
        <v>0.33999999999999997</v>
      </c>
      <c r="N95" s="85">
        <f t="shared" si="50"/>
        <v>0.36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0.27</v>
      </c>
      <c r="H96" s="85">
        <f t="shared" si="20"/>
        <v>0.31</v>
      </c>
      <c r="I96" s="86">
        <f t="shared" si="41"/>
        <v>-0.04</v>
      </c>
      <c r="J96" s="100">
        <f t="shared" si="42"/>
        <v>0.32500000000000001</v>
      </c>
      <c r="K96" s="85">
        <f t="shared" si="34"/>
        <v>0.31</v>
      </c>
      <c r="L96" s="84">
        <f t="shared" si="49"/>
        <v>1.5000000000000001E-2</v>
      </c>
      <c r="M96" s="81">
        <f t="shared" si="43"/>
        <v>0.28999999999999998</v>
      </c>
      <c r="N96" s="85">
        <f t="shared" si="50"/>
        <v>0.31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0"/>
        <v>0.34500000000000003</v>
      </c>
      <c r="E97" s="86">
        <f t="shared" si="38"/>
        <v>0.35000000000000003</v>
      </c>
      <c r="F97" s="84">
        <f t="shared" si="23"/>
        <v>-5.0000000000000001E-3</v>
      </c>
      <c r="G97" s="81">
        <f t="shared" si="40"/>
        <v>0.26500000000000001</v>
      </c>
      <c r="H97" s="85">
        <f t="shared" si="20"/>
        <v>0.35000000000000003</v>
      </c>
      <c r="I97" s="86">
        <f t="shared" si="41"/>
        <v>-8.4999999999999992E-2</v>
      </c>
      <c r="J97" s="100">
        <f t="shared" si="42"/>
        <v>0.36000000000000004</v>
      </c>
      <c r="K97" s="85">
        <f t="shared" si="34"/>
        <v>0.35000000000000003</v>
      </c>
      <c r="L97" s="84">
        <f t="shared" si="49"/>
        <v>0.01</v>
      </c>
      <c r="M97" s="81">
        <f t="shared" si="43"/>
        <v>0.29500000000000004</v>
      </c>
      <c r="N97" s="85">
        <f t="shared" si="50"/>
        <v>0.35000000000000003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0"/>
        <v>0.49</v>
      </c>
      <c r="E98" s="83">
        <f t="shared" si="38"/>
        <v>0.45</v>
      </c>
      <c r="F98" s="88">
        <f t="shared" si="23"/>
        <v>0.04</v>
      </c>
      <c r="G98" s="102">
        <f t="shared" si="40"/>
        <v>0.27500000000000002</v>
      </c>
      <c r="H98" s="82">
        <f t="shared" si="20"/>
        <v>0.44500000000000001</v>
      </c>
      <c r="I98" s="83">
        <f t="shared" si="41"/>
        <v>-0.16999999999999998</v>
      </c>
      <c r="J98" s="101">
        <f t="shared" si="42"/>
        <v>0.505</v>
      </c>
      <c r="K98" s="82">
        <f t="shared" si="34"/>
        <v>0.44500000000000001</v>
      </c>
      <c r="L98" s="88">
        <f t="shared" si="49"/>
        <v>0.06</v>
      </c>
      <c r="M98" s="102">
        <f t="shared" si="43"/>
        <v>0.39500000000000002</v>
      </c>
      <c r="N98" s="82">
        <f t="shared" si="50"/>
        <v>0.44500000000000001</v>
      </c>
      <c r="O98" s="83">
        <f t="shared" si="55"/>
        <v>-0.05</v>
      </c>
      <c r="P98" s="101">
        <f t="shared" si="44"/>
        <v>0.49</v>
      </c>
      <c r="Q98" s="83">
        <f t="shared" ref="Q98:R102" si="56">E98</f>
        <v>0.45</v>
      </c>
      <c r="R98" s="107">
        <f t="shared" si="56"/>
        <v>0.04</v>
      </c>
      <c r="S98" s="107">
        <f t="shared" si="46"/>
        <v>0.49</v>
      </c>
      <c r="T98" s="107">
        <f t="shared" ref="T98:U102" si="57">E98</f>
        <v>0.45</v>
      </c>
      <c r="U98" s="107">
        <f t="shared" si="57"/>
        <v>0.04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0"/>
        <v>0.80500000000000005</v>
      </c>
      <c r="E99" s="86">
        <f t="shared" ref="E99:E130" si="58">E87+Y99+AA99</f>
        <v>0.76500000000000001</v>
      </c>
      <c r="F99" s="84">
        <f t="shared" si="23"/>
        <v>0.04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4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0.80500000000000005</v>
      </c>
      <c r="Q99" s="86">
        <f t="shared" si="56"/>
        <v>0.76500000000000001</v>
      </c>
      <c r="R99" s="103">
        <f t="shared" si="56"/>
        <v>0.04</v>
      </c>
      <c r="S99" s="103">
        <f t="shared" si="46"/>
        <v>0.80500000000000005</v>
      </c>
      <c r="T99" s="103">
        <f t="shared" si="57"/>
        <v>0.76500000000000001</v>
      </c>
      <c r="U99" s="103">
        <f t="shared" si="57"/>
        <v>0.04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0"/>
        <v>1.0449999999999999</v>
      </c>
      <c r="E100" s="86">
        <f t="shared" si="58"/>
        <v>1.0049999999999999</v>
      </c>
      <c r="F100" s="84">
        <f t="shared" si="23"/>
        <v>0.04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4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1.0449999999999999</v>
      </c>
      <c r="Q100" s="86">
        <f t="shared" si="56"/>
        <v>1.0049999999999999</v>
      </c>
      <c r="R100" s="103">
        <f t="shared" si="56"/>
        <v>0.04</v>
      </c>
      <c r="S100" s="103">
        <f t="shared" si="46"/>
        <v>1.0449999999999999</v>
      </c>
      <c r="T100" s="103">
        <f t="shared" si="57"/>
        <v>1.0049999999999999</v>
      </c>
      <c r="U100" s="103">
        <f t="shared" si="57"/>
        <v>0.04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0"/>
        <v>1.0249999999999999</v>
      </c>
      <c r="E101" s="86">
        <f t="shared" si="58"/>
        <v>0.98499999999999999</v>
      </c>
      <c r="F101" s="84">
        <f t="shared" si="23"/>
        <v>0.04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4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1.0249999999999999</v>
      </c>
      <c r="Q101" s="86">
        <f t="shared" si="56"/>
        <v>0.98499999999999999</v>
      </c>
      <c r="R101" s="103">
        <f t="shared" si="56"/>
        <v>0.04</v>
      </c>
      <c r="S101" s="103">
        <f t="shared" si="46"/>
        <v>1.0249999999999999</v>
      </c>
      <c r="T101" s="103">
        <f t="shared" si="57"/>
        <v>0.98499999999999999</v>
      </c>
      <c r="U101" s="103">
        <f t="shared" si="57"/>
        <v>0.04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0"/>
        <v>0.56000000000000005</v>
      </c>
      <c r="E102" s="86">
        <f t="shared" si="58"/>
        <v>0.52</v>
      </c>
      <c r="F102" s="84">
        <f t="shared" si="23"/>
        <v>0.04</v>
      </c>
      <c r="G102" s="81">
        <f t="shared" si="40"/>
        <v>0.34500000000000003</v>
      </c>
      <c r="H102" s="85">
        <f t="shared" si="20"/>
        <v>0.51500000000000001</v>
      </c>
      <c r="I102" s="86">
        <f t="shared" si="41"/>
        <v>-0.16999999999999998</v>
      </c>
      <c r="J102" s="100">
        <f t="shared" si="42"/>
        <v>0.61499999999999999</v>
      </c>
      <c r="K102" s="85">
        <f t="shared" si="34"/>
        <v>0.51500000000000001</v>
      </c>
      <c r="L102" s="84">
        <f t="shared" si="49"/>
        <v>0.1</v>
      </c>
      <c r="M102" s="81">
        <f t="shared" si="43"/>
        <v>0.46500000000000002</v>
      </c>
      <c r="N102" s="85">
        <f t="shared" si="50"/>
        <v>0.51500000000000001</v>
      </c>
      <c r="O102" s="86">
        <f t="shared" si="55"/>
        <v>-0.05</v>
      </c>
      <c r="P102" s="100">
        <f t="shared" si="44"/>
        <v>0.56000000000000005</v>
      </c>
      <c r="Q102" s="86">
        <f t="shared" si="56"/>
        <v>0.52</v>
      </c>
      <c r="R102" s="103">
        <f t="shared" si="56"/>
        <v>0.04</v>
      </c>
      <c r="S102" s="103">
        <f t="shared" si="46"/>
        <v>0.56000000000000005</v>
      </c>
      <c r="T102" s="103">
        <f t="shared" si="57"/>
        <v>0.52</v>
      </c>
      <c r="U102" s="103">
        <f t="shared" si="57"/>
        <v>0.04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8"/>
        <v>0.31000000000000005</v>
      </c>
      <c r="F103" s="88">
        <f t="shared" si="23"/>
        <v>0</v>
      </c>
      <c r="G103" s="102">
        <f t="shared" si="40"/>
        <v>0.24500000000000002</v>
      </c>
      <c r="H103" s="82">
        <f t="shared" ref="H103:H166" si="59">K103</f>
        <v>0.33</v>
      </c>
      <c r="I103" s="83">
        <f t="shared" si="41"/>
        <v>-8.4999999999999992E-2</v>
      </c>
      <c r="J103" s="101">
        <f t="shared" si="42"/>
        <v>0.35500000000000004</v>
      </c>
      <c r="K103" s="82">
        <f t="shared" si="34"/>
        <v>0.33</v>
      </c>
      <c r="L103" s="88">
        <f t="shared" si="49"/>
        <v>2.5000000000000001E-2</v>
      </c>
      <c r="M103" s="102">
        <f t="shared" si="43"/>
        <v>0.28500000000000003</v>
      </c>
      <c r="N103" s="82">
        <f t="shared" si="50"/>
        <v>0.33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0.21500000000000002</v>
      </c>
      <c r="H104" s="85">
        <f t="shared" si="59"/>
        <v>0.28000000000000003</v>
      </c>
      <c r="I104" s="86">
        <f t="shared" si="41"/>
        <v>-6.5000000000000002E-2</v>
      </c>
      <c r="J104" s="100">
        <f t="shared" si="42"/>
        <v>0.30500000000000005</v>
      </c>
      <c r="K104" s="85">
        <f t="shared" si="34"/>
        <v>0.28000000000000003</v>
      </c>
      <c r="L104" s="84">
        <f t="shared" si="49"/>
        <v>2.5000000000000001E-2</v>
      </c>
      <c r="M104" s="81">
        <f t="shared" si="43"/>
        <v>0.24500000000000002</v>
      </c>
      <c r="N104" s="85">
        <f t="shared" si="50"/>
        <v>0.28000000000000003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0.26500000000000001</v>
      </c>
      <c r="H105" s="85">
        <f t="shared" si="59"/>
        <v>0.32</v>
      </c>
      <c r="I105" s="86">
        <f t="shared" si="41"/>
        <v>-5.5000000000000007E-2</v>
      </c>
      <c r="J105" s="100">
        <f t="shared" si="42"/>
        <v>0.34500000000000003</v>
      </c>
      <c r="K105" s="85">
        <f t="shared" si="34"/>
        <v>0.32</v>
      </c>
      <c r="L105" s="84">
        <f t="shared" si="49"/>
        <v>2.5000000000000001E-2</v>
      </c>
      <c r="M105" s="81">
        <f t="shared" si="43"/>
        <v>0.28500000000000003</v>
      </c>
      <c r="N105" s="85">
        <f t="shared" si="50"/>
        <v>0.32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8"/>
        <v>0.31500000000000006</v>
      </c>
      <c r="F106" s="84">
        <f t="shared" si="23"/>
        <v>-2.5000000000000001E-3</v>
      </c>
      <c r="G106" s="81">
        <f t="shared" si="40"/>
        <v>0.33999999999999997</v>
      </c>
      <c r="H106" s="85">
        <f t="shared" si="59"/>
        <v>0.36</v>
      </c>
      <c r="I106" s="86">
        <f t="shared" si="41"/>
        <v>-0.02</v>
      </c>
      <c r="J106" s="100">
        <f t="shared" ref="J106:J137" si="61">K106+L106</f>
        <v>0.38500000000000001</v>
      </c>
      <c r="K106" s="85">
        <f t="shared" si="34"/>
        <v>0.36</v>
      </c>
      <c r="L106" s="84">
        <f t="shared" si="49"/>
        <v>2.5000000000000001E-2</v>
      </c>
      <c r="M106" s="81">
        <f t="shared" si="43"/>
        <v>0.33999999999999997</v>
      </c>
      <c r="N106" s="85">
        <f t="shared" si="50"/>
        <v>0.36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8"/>
        <v>0.31500000000000006</v>
      </c>
      <c r="F107" s="84">
        <f t="shared" ref="F107:F170" si="62">F95</f>
        <v>-5.0000000000000001E-3</v>
      </c>
      <c r="G107" s="81">
        <f t="shared" si="40"/>
        <v>0.33999999999999997</v>
      </c>
      <c r="H107" s="85">
        <f t="shared" si="59"/>
        <v>0.36</v>
      </c>
      <c r="I107" s="86">
        <f t="shared" si="41"/>
        <v>-0.02</v>
      </c>
      <c r="J107" s="100">
        <f t="shared" si="61"/>
        <v>0.375</v>
      </c>
      <c r="K107" s="85">
        <f t="shared" si="34"/>
        <v>0.36</v>
      </c>
      <c r="L107" s="84">
        <f t="shared" ref="L107:L138" si="63">L95</f>
        <v>1.5000000000000001E-2</v>
      </c>
      <c r="M107" s="81">
        <f t="shared" si="43"/>
        <v>0.33999999999999997</v>
      </c>
      <c r="N107" s="85">
        <f t="shared" si="50"/>
        <v>0.36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0.27</v>
      </c>
      <c r="H108" s="85">
        <f t="shared" si="59"/>
        <v>0.31</v>
      </c>
      <c r="I108" s="86">
        <f t="shared" si="41"/>
        <v>-0.04</v>
      </c>
      <c r="J108" s="100">
        <f t="shared" si="61"/>
        <v>0.32500000000000001</v>
      </c>
      <c r="K108" s="85">
        <f t="shared" si="34"/>
        <v>0.31</v>
      </c>
      <c r="L108" s="84">
        <f t="shared" si="63"/>
        <v>1.5000000000000001E-2</v>
      </c>
      <c r="M108" s="81">
        <f t="shared" si="43"/>
        <v>0.28999999999999998</v>
      </c>
      <c r="N108" s="85">
        <f t="shared" si="50"/>
        <v>0.31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0"/>
        <v>0.34500000000000003</v>
      </c>
      <c r="E109" s="86">
        <f t="shared" si="58"/>
        <v>0.35000000000000003</v>
      </c>
      <c r="F109" s="84">
        <f t="shared" si="62"/>
        <v>-5.0000000000000001E-3</v>
      </c>
      <c r="G109" s="81">
        <f t="shared" si="40"/>
        <v>0.26500000000000001</v>
      </c>
      <c r="H109" s="85">
        <f t="shared" si="59"/>
        <v>0.35000000000000003</v>
      </c>
      <c r="I109" s="86">
        <f t="shared" si="41"/>
        <v>-8.4999999999999992E-2</v>
      </c>
      <c r="J109" s="100">
        <f t="shared" si="61"/>
        <v>0.36000000000000004</v>
      </c>
      <c r="K109" s="85">
        <f t="shared" si="34"/>
        <v>0.35000000000000003</v>
      </c>
      <c r="L109" s="84">
        <f t="shared" si="63"/>
        <v>0.01</v>
      </c>
      <c r="M109" s="81">
        <f t="shared" si="43"/>
        <v>0.29500000000000004</v>
      </c>
      <c r="N109" s="85">
        <f t="shared" si="50"/>
        <v>0.35000000000000003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0"/>
        <v>0.49</v>
      </c>
      <c r="E110" s="83">
        <f t="shared" si="58"/>
        <v>0.45</v>
      </c>
      <c r="F110" s="88">
        <f t="shared" si="62"/>
        <v>0.04</v>
      </c>
      <c r="G110" s="102">
        <f t="shared" si="40"/>
        <v>0.27500000000000002</v>
      </c>
      <c r="H110" s="82">
        <f t="shared" si="59"/>
        <v>0.44500000000000001</v>
      </c>
      <c r="I110" s="83">
        <f t="shared" si="41"/>
        <v>-0.16999999999999998</v>
      </c>
      <c r="J110" s="101">
        <f t="shared" si="61"/>
        <v>0.505</v>
      </c>
      <c r="K110" s="82">
        <f t="shared" si="34"/>
        <v>0.44500000000000001</v>
      </c>
      <c r="L110" s="88">
        <f t="shared" si="63"/>
        <v>0.06</v>
      </c>
      <c r="M110" s="102">
        <f t="shared" si="43"/>
        <v>0.39500000000000002</v>
      </c>
      <c r="N110" s="82">
        <f t="shared" si="50"/>
        <v>0.44500000000000001</v>
      </c>
      <c r="O110" s="83">
        <f t="shared" si="55"/>
        <v>-0.05</v>
      </c>
      <c r="P110" s="101">
        <f t="shared" si="44"/>
        <v>0.49</v>
      </c>
      <c r="Q110" s="83">
        <f t="shared" ref="Q110:R114" si="64">E110</f>
        <v>0.45</v>
      </c>
      <c r="R110" s="107">
        <f t="shared" si="64"/>
        <v>0.04</v>
      </c>
      <c r="S110" s="107">
        <f t="shared" si="46"/>
        <v>0.49</v>
      </c>
      <c r="T110" s="107">
        <f t="shared" ref="T110:U114" si="65">E110</f>
        <v>0.45</v>
      </c>
      <c r="U110" s="107">
        <f t="shared" si="65"/>
        <v>0.04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0"/>
        <v>0.80500000000000005</v>
      </c>
      <c r="E111" s="86">
        <f t="shared" si="58"/>
        <v>0.76500000000000001</v>
      </c>
      <c r="F111" s="84">
        <f t="shared" si="62"/>
        <v>0.04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4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0.80500000000000005</v>
      </c>
      <c r="Q111" s="86">
        <f t="shared" si="64"/>
        <v>0.76500000000000001</v>
      </c>
      <c r="R111" s="103">
        <f t="shared" si="64"/>
        <v>0.04</v>
      </c>
      <c r="S111" s="103">
        <f t="shared" si="46"/>
        <v>0.80500000000000005</v>
      </c>
      <c r="T111" s="103">
        <f t="shared" si="65"/>
        <v>0.76500000000000001</v>
      </c>
      <c r="U111" s="103">
        <f t="shared" si="65"/>
        <v>0.04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0"/>
        <v>1.0449999999999999</v>
      </c>
      <c r="E112" s="86">
        <f t="shared" si="58"/>
        <v>1.0049999999999999</v>
      </c>
      <c r="F112" s="84">
        <f t="shared" si="62"/>
        <v>0.04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4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1.0449999999999999</v>
      </c>
      <c r="Q112" s="86">
        <f t="shared" si="64"/>
        <v>1.0049999999999999</v>
      </c>
      <c r="R112" s="103">
        <f t="shared" si="64"/>
        <v>0.04</v>
      </c>
      <c r="S112" s="103">
        <f t="shared" si="46"/>
        <v>1.0449999999999999</v>
      </c>
      <c r="T112" s="103">
        <f t="shared" si="65"/>
        <v>1.0049999999999999</v>
      </c>
      <c r="U112" s="103">
        <f t="shared" si="65"/>
        <v>0.04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0"/>
        <v>1.0249999999999999</v>
      </c>
      <c r="E113" s="86">
        <f t="shared" si="58"/>
        <v>0.98499999999999999</v>
      </c>
      <c r="F113" s="84">
        <f t="shared" si="62"/>
        <v>0.04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4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1.0249999999999999</v>
      </c>
      <c r="Q113" s="86">
        <f t="shared" si="64"/>
        <v>0.98499999999999999</v>
      </c>
      <c r="R113" s="103">
        <f t="shared" si="64"/>
        <v>0.04</v>
      </c>
      <c r="S113" s="103">
        <f t="shared" si="46"/>
        <v>1.0249999999999999</v>
      </c>
      <c r="T113" s="103">
        <f t="shared" si="65"/>
        <v>0.98499999999999999</v>
      </c>
      <c r="U113" s="103">
        <f t="shared" si="65"/>
        <v>0.04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0"/>
        <v>0.56000000000000005</v>
      </c>
      <c r="E114" s="86">
        <f t="shared" si="58"/>
        <v>0.52</v>
      </c>
      <c r="F114" s="84">
        <f t="shared" si="62"/>
        <v>0.04</v>
      </c>
      <c r="G114" s="81">
        <f t="shared" si="40"/>
        <v>0.34500000000000003</v>
      </c>
      <c r="H114" s="85">
        <f t="shared" si="59"/>
        <v>0.51500000000000001</v>
      </c>
      <c r="I114" s="86">
        <f t="shared" si="41"/>
        <v>-0.16999999999999998</v>
      </c>
      <c r="J114" s="100">
        <f t="shared" si="61"/>
        <v>0.61499999999999999</v>
      </c>
      <c r="K114" s="85">
        <f t="shared" si="34"/>
        <v>0.51500000000000001</v>
      </c>
      <c r="L114" s="84">
        <f t="shared" si="63"/>
        <v>0.1</v>
      </c>
      <c r="M114" s="81">
        <f t="shared" si="43"/>
        <v>0.46500000000000002</v>
      </c>
      <c r="N114" s="85">
        <f t="shared" si="50"/>
        <v>0.51500000000000001</v>
      </c>
      <c r="O114" s="86">
        <f t="shared" si="55"/>
        <v>-0.05</v>
      </c>
      <c r="P114" s="100">
        <f t="shared" si="44"/>
        <v>0.56000000000000005</v>
      </c>
      <c r="Q114" s="86">
        <f t="shared" si="64"/>
        <v>0.52</v>
      </c>
      <c r="R114" s="103">
        <f t="shared" si="64"/>
        <v>0.04</v>
      </c>
      <c r="S114" s="103">
        <f t="shared" si="46"/>
        <v>0.56000000000000005</v>
      </c>
      <c r="T114" s="103">
        <f t="shared" si="65"/>
        <v>0.52</v>
      </c>
      <c r="U114" s="103">
        <f t="shared" si="65"/>
        <v>0.04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0.31000000000000005</v>
      </c>
      <c r="E115" s="83">
        <f t="shared" si="58"/>
        <v>0.31000000000000005</v>
      </c>
      <c r="F115" s="88">
        <f t="shared" si="62"/>
        <v>0</v>
      </c>
      <c r="G115" s="102">
        <f t="shared" si="40"/>
        <v>0.24500000000000002</v>
      </c>
      <c r="H115" s="82">
        <f t="shared" si="59"/>
        <v>0.33</v>
      </c>
      <c r="I115" s="83">
        <f t="shared" si="41"/>
        <v>-8.4999999999999992E-2</v>
      </c>
      <c r="J115" s="101">
        <f t="shared" si="61"/>
        <v>0.35500000000000004</v>
      </c>
      <c r="K115" s="82">
        <f t="shared" si="34"/>
        <v>0.33</v>
      </c>
      <c r="L115" s="88">
        <f t="shared" si="63"/>
        <v>2.5000000000000001E-2</v>
      </c>
      <c r="M115" s="102">
        <f t="shared" si="43"/>
        <v>0.28500000000000003</v>
      </c>
      <c r="N115" s="82">
        <f t="shared" si="50"/>
        <v>0.33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0.21500000000000002</v>
      </c>
      <c r="H116" s="85">
        <f t="shared" si="59"/>
        <v>0.28000000000000003</v>
      </c>
      <c r="I116" s="86">
        <f t="shared" si="41"/>
        <v>-6.5000000000000002E-2</v>
      </c>
      <c r="J116" s="100">
        <f t="shared" si="61"/>
        <v>0.30500000000000005</v>
      </c>
      <c r="K116" s="85">
        <f t="shared" si="34"/>
        <v>0.28000000000000003</v>
      </c>
      <c r="L116" s="84">
        <f t="shared" si="63"/>
        <v>2.5000000000000001E-2</v>
      </c>
      <c r="M116" s="81">
        <f t="shared" si="43"/>
        <v>0.24500000000000002</v>
      </c>
      <c r="N116" s="85">
        <f t="shared" si="50"/>
        <v>0.28000000000000003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0.26500000000000001</v>
      </c>
      <c r="H117" s="85">
        <f t="shared" si="59"/>
        <v>0.32</v>
      </c>
      <c r="I117" s="86">
        <f t="shared" si="41"/>
        <v>-5.5000000000000007E-2</v>
      </c>
      <c r="J117" s="100">
        <f t="shared" si="61"/>
        <v>0.34500000000000003</v>
      </c>
      <c r="K117" s="85">
        <f t="shared" si="34"/>
        <v>0.32</v>
      </c>
      <c r="L117" s="84">
        <f t="shared" si="63"/>
        <v>2.5000000000000001E-2</v>
      </c>
      <c r="M117" s="81">
        <f t="shared" si="43"/>
        <v>0.28500000000000003</v>
      </c>
      <c r="N117" s="85">
        <f t="shared" si="50"/>
        <v>0.32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0.31250000000000006</v>
      </c>
      <c r="E118" s="86">
        <f t="shared" si="58"/>
        <v>0.31500000000000006</v>
      </c>
      <c r="F118" s="84">
        <f t="shared" si="62"/>
        <v>-2.5000000000000001E-3</v>
      </c>
      <c r="G118" s="81">
        <f t="shared" si="40"/>
        <v>0.33999999999999997</v>
      </c>
      <c r="H118" s="85">
        <f t="shared" si="59"/>
        <v>0.36</v>
      </c>
      <c r="I118" s="86">
        <f t="shared" si="41"/>
        <v>-0.02</v>
      </c>
      <c r="J118" s="100">
        <f t="shared" si="61"/>
        <v>0.38500000000000001</v>
      </c>
      <c r="K118" s="85">
        <f t="shared" si="34"/>
        <v>0.36</v>
      </c>
      <c r="L118" s="84">
        <f t="shared" si="63"/>
        <v>2.5000000000000001E-2</v>
      </c>
      <c r="M118" s="81">
        <f t="shared" si="43"/>
        <v>0.33999999999999997</v>
      </c>
      <c r="N118" s="85">
        <f t="shared" si="50"/>
        <v>0.36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0.31000000000000005</v>
      </c>
      <c r="E119" s="86">
        <f t="shared" si="58"/>
        <v>0.31500000000000006</v>
      </c>
      <c r="F119" s="84">
        <f t="shared" si="62"/>
        <v>-5.0000000000000001E-3</v>
      </c>
      <c r="G119" s="81">
        <f t="shared" si="40"/>
        <v>0.33999999999999997</v>
      </c>
      <c r="H119" s="85">
        <f t="shared" si="59"/>
        <v>0.36</v>
      </c>
      <c r="I119" s="86">
        <f t="shared" si="41"/>
        <v>-0.02</v>
      </c>
      <c r="J119" s="100">
        <f t="shared" si="61"/>
        <v>0.375</v>
      </c>
      <c r="K119" s="85">
        <f t="shared" ref="K119:K182" si="68">K107+Y119+AA119</f>
        <v>0.36</v>
      </c>
      <c r="L119" s="84">
        <f t="shared" si="63"/>
        <v>1.5000000000000001E-2</v>
      </c>
      <c r="M119" s="81">
        <f t="shared" si="43"/>
        <v>0.33999999999999997</v>
      </c>
      <c r="N119" s="85">
        <f t="shared" si="50"/>
        <v>0.36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0.27</v>
      </c>
      <c r="H120" s="85">
        <f t="shared" si="59"/>
        <v>0.31</v>
      </c>
      <c r="I120" s="86">
        <f t="shared" si="41"/>
        <v>-0.04</v>
      </c>
      <c r="J120" s="100">
        <f t="shared" si="61"/>
        <v>0.32500000000000001</v>
      </c>
      <c r="K120" s="85">
        <f t="shared" si="68"/>
        <v>0.31</v>
      </c>
      <c r="L120" s="84">
        <f t="shared" si="63"/>
        <v>1.5000000000000001E-2</v>
      </c>
      <c r="M120" s="81">
        <f t="shared" si="43"/>
        <v>0.28999999999999998</v>
      </c>
      <c r="N120" s="85">
        <f t="shared" si="50"/>
        <v>0.31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0.34500000000000003</v>
      </c>
      <c r="E121" s="86">
        <f t="shared" si="58"/>
        <v>0.35000000000000003</v>
      </c>
      <c r="F121" s="84">
        <f t="shared" si="62"/>
        <v>-5.0000000000000001E-3</v>
      </c>
      <c r="G121" s="81">
        <f t="shared" si="40"/>
        <v>0.26500000000000001</v>
      </c>
      <c r="H121" s="85">
        <f t="shared" si="59"/>
        <v>0.35000000000000003</v>
      </c>
      <c r="I121" s="86">
        <f t="shared" si="41"/>
        <v>-8.4999999999999992E-2</v>
      </c>
      <c r="J121" s="100">
        <f t="shared" si="61"/>
        <v>0.36000000000000004</v>
      </c>
      <c r="K121" s="85">
        <f t="shared" si="68"/>
        <v>0.35000000000000003</v>
      </c>
      <c r="L121" s="84">
        <f t="shared" si="63"/>
        <v>0.01</v>
      </c>
      <c r="M121" s="81">
        <f t="shared" si="43"/>
        <v>0.29500000000000004</v>
      </c>
      <c r="N121" s="85">
        <f t="shared" si="50"/>
        <v>0.35000000000000003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0.49</v>
      </c>
      <c r="E122" s="83">
        <f t="shared" si="58"/>
        <v>0.45</v>
      </c>
      <c r="F122" s="88">
        <f t="shared" si="62"/>
        <v>0.04</v>
      </c>
      <c r="G122" s="102">
        <f t="shared" si="40"/>
        <v>0.27500000000000002</v>
      </c>
      <c r="H122" s="82">
        <f t="shared" si="59"/>
        <v>0.44500000000000001</v>
      </c>
      <c r="I122" s="83">
        <f t="shared" si="41"/>
        <v>-0.16999999999999998</v>
      </c>
      <c r="J122" s="101">
        <f t="shared" si="61"/>
        <v>0.505</v>
      </c>
      <c r="K122" s="82">
        <f t="shared" si="68"/>
        <v>0.44500000000000001</v>
      </c>
      <c r="L122" s="88">
        <f t="shared" si="63"/>
        <v>0.06</v>
      </c>
      <c r="M122" s="102">
        <f t="shared" si="43"/>
        <v>0.39500000000000002</v>
      </c>
      <c r="N122" s="82">
        <f t="shared" si="50"/>
        <v>0.44500000000000001</v>
      </c>
      <c r="O122" s="83">
        <f t="shared" si="55"/>
        <v>-0.05</v>
      </c>
      <c r="P122" s="101">
        <f t="shared" si="44"/>
        <v>0.49</v>
      </c>
      <c r="Q122" s="83">
        <f t="shared" ref="Q122:R126" si="69">E122</f>
        <v>0.45</v>
      </c>
      <c r="R122" s="107">
        <f t="shared" si="69"/>
        <v>0.04</v>
      </c>
      <c r="S122" s="107">
        <f t="shared" si="46"/>
        <v>0.49</v>
      </c>
      <c r="T122" s="107">
        <f t="shared" ref="T122:U126" si="70">E122</f>
        <v>0.45</v>
      </c>
      <c r="U122" s="107">
        <f t="shared" si="70"/>
        <v>0.04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0.80500000000000005</v>
      </c>
      <c r="E123" s="86">
        <f t="shared" si="58"/>
        <v>0.76500000000000001</v>
      </c>
      <c r="F123" s="84">
        <f t="shared" si="62"/>
        <v>0.04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0.80500000000000005</v>
      </c>
      <c r="Q123" s="86">
        <f t="shared" si="69"/>
        <v>0.76500000000000001</v>
      </c>
      <c r="R123" s="103">
        <f t="shared" si="69"/>
        <v>0.04</v>
      </c>
      <c r="S123" s="103">
        <f t="shared" si="46"/>
        <v>0.80500000000000005</v>
      </c>
      <c r="T123" s="103">
        <f t="shared" si="70"/>
        <v>0.76500000000000001</v>
      </c>
      <c r="U123" s="103">
        <f t="shared" si="70"/>
        <v>0.04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1.0449999999999999</v>
      </c>
      <c r="E124" s="86">
        <f t="shared" si="58"/>
        <v>1.0049999999999999</v>
      </c>
      <c r="F124" s="84">
        <f t="shared" si="62"/>
        <v>0.04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1.0449999999999999</v>
      </c>
      <c r="Q124" s="86">
        <f t="shared" si="69"/>
        <v>1.0049999999999999</v>
      </c>
      <c r="R124" s="103">
        <f t="shared" si="69"/>
        <v>0.04</v>
      </c>
      <c r="S124" s="103">
        <f t="shared" si="46"/>
        <v>1.0449999999999999</v>
      </c>
      <c r="T124" s="103">
        <f t="shared" si="70"/>
        <v>1.0049999999999999</v>
      </c>
      <c r="U124" s="103">
        <f t="shared" si="70"/>
        <v>0.04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1.0249999999999999</v>
      </c>
      <c r="E125" s="86">
        <f t="shared" si="58"/>
        <v>0.98499999999999999</v>
      </c>
      <c r="F125" s="84">
        <f t="shared" si="62"/>
        <v>0.04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1.0249999999999999</v>
      </c>
      <c r="Q125" s="86">
        <f t="shared" si="69"/>
        <v>0.98499999999999999</v>
      </c>
      <c r="R125" s="103">
        <f t="shared" si="69"/>
        <v>0.04</v>
      </c>
      <c r="S125" s="103">
        <f t="shared" si="46"/>
        <v>1.0249999999999999</v>
      </c>
      <c r="T125" s="103">
        <f t="shared" si="70"/>
        <v>0.98499999999999999</v>
      </c>
      <c r="U125" s="103">
        <f t="shared" si="70"/>
        <v>0.04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0.56000000000000005</v>
      </c>
      <c r="E126" s="86">
        <f t="shared" si="58"/>
        <v>0.52</v>
      </c>
      <c r="F126" s="84">
        <f t="shared" si="62"/>
        <v>0.04</v>
      </c>
      <c r="G126" s="81">
        <f t="shared" si="40"/>
        <v>0.34500000000000003</v>
      </c>
      <c r="H126" s="85">
        <f t="shared" si="59"/>
        <v>0.51500000000000001</v>
      </c>
      <c r="I126" s="86">
        <f t="shared" si="41"/>
        <v>-0.16999999999999998</v>
      </c>
      <c r="J126" s="100">
        <f t="shared" si="61"/>
        <v>0.61499999999999999</v>
      </c>
      <c r="K126" s="85">
        <f t="shared" si="68"/>
        <v>0.51500000000000001</v>
      </c>
      <c r="L126" s="84">
        <f t="shared" si="63"/>
        <v>0.1</v>
      </c>
      <c r="M126" s="81">
        <f t="shared" si="43"/>
        <v>0.46500000000000002</v>
      </c>
      <c r="N126" s="85">
        <f t="shared" si="50"/>
        <v>0.51500000000000001</v>
      </c>
      <c r="O126" s="86">
        <f t="shared" si="55"/>
        <v>-0.05</v>
      </c>
      <c r="P126" s="100">
        <f t="shared" si="44"/>
        <v>0.56000000000000005</v>
      </c>
      <c r="Q126" s="86">
        <f t="shared" si="69"/>
        <v>0.52</v>
      </c>
      <c r="R126" s="103">
        <f t="shared" si="69"/>
        <v>0.04</v>
      </c>
      <c r="S126" s="103">
        <f t="shared" si="46"/>
        <v>0.56000000000000005</v>
      </c>
      <c r="T126" s="103">
        <f t="shared" si="70"/>
        <v>0.52</v>
      </c>
      <c r="U126" s="103">
        <f t="shared" si="70"/>
        <v>0.04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0.31000000000000005</v>
      </c>
      <c r="E127" s="83">
        <f t="shared" si="58"/>
        <v>0.31000000000000005</v>
      </c>
      <c r="F127" s="88">
        <f t="shared" si="62"/>
        <v>0</v>
      </c>
      <c r="G127" s="102">
        <f t="shared" si="40"/>
        <v>0.24500000000000002</v>
      </c>
      <c r="H127" s="82">
        <f t="shared" si="59"/>
        <v>0.33</v>
      </c>
      <c r="I127" s="83">
        <f t="shared" si="41"/>
        <v>-8.4999999999999992E-2</v>
      </c>
      <c r="J127" s="101">
        <f t="shared" si="61"/>
        <v>0.35500000000000004</v>
      </c>
      <c r="K127" s="82">
        <f t="shared" si="68"/>
        <v>0.33</v>
      </c>
      <c r="L127" s="88">
        <f t="shared" si="63"/>
        <v>2.5000000000000001E-2</v>
      </c>
      <c r="M127" s="102">
        <f t="shared" si="43"/>
        <v>0.28500000000000003</v>
      </c>
      <c r="N127" s="82">
        <f t="shared" si="50"/>
        <v>0.33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0.21500000000000002</v>
      </c>
      <c r="H128" s="85">
        <f t="shared" si="59"/>
        <v>0.28000000000000003</v>
      </c>
      <c r="I128" s="86">
        <f t="shared" si="41"/>
        <v>-6.5000000000000002E-2</v>
      </c>
      <c r="J128" s="100">
        <f t="shared" si="61"/>
        <v>0.30500000000000005</v>
      </c>
      <c r="K128" s="85">
        <f t="shared" si="68"/>
        <v>0.28000000000000003</v>
      </c>
      <c r="L128" s="84">
        <f t="shared" si="63"/>
        <v>2.5000000000000001E-2</v>
      </c>
      <c r="M128" s="81">
        <f t="shared" si="43"/>
        <v>0.24500000000000002</v>
      </c>
      <c r="N128" s="85">
        <f t="shared" si="50"/>
        <v>0.28000000000000003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0.26500000000000001</v>
      </c>
      <c r="H129" s="85">
        <f t="shared" si="59"/>
        <v>0.32</v>
      </c>
      <c r="I129" s="86">
        <f t="shared" si="41"/>
        <v>-5.5000000000000007E-2</v>
      </c>
      <c r="J129" s="100">
        <f t="shared" si="61"/>
        <v>0.34500000000000003</v>
      </c>
      <c r="K129" s="85">
        <f t="shared" si="68"/>
        <v>0.32</v>
      </c>
      <c r="L129" s="84">
        <f t="shared" si="63"/>
        <v>2.5000000000000001E-2</v>
      </c>
      <c r="M129" s="81">
        <f t="shared" si="43"/>
        <v>0.28500000000000003</v>
      </c>
      <c r="N129" s="85">
        <f t="shared" si="50"/>
        <v>0.32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0.31250000000000006</v>
      </c>
      <c r="E130" s="86">
        <f t="shared" si="58"/>
        <v>0.31500000000000006</v>
      </c>
      <c r="F130" s="84">
        <f t="shared" si="62"/>
        <v>-2.5000000000000001E-3</v>
      </c>
      <c r="G130" s="81">
        <f t="shared" si="40"/>
        <v>0.33999999999999997</v>
      </c>
      <c r="H130" s="85">
        <f t="shared" si="59"/>
        <v>0.36</v>
      </c>
      <c r="I130" s="86">
        <f t="shared" si="41"/>
        <v>-0.02</v>
      </c>
      <c r="J130" s="100">
        <f t="shared" si="61"/>
        <v>0.38500000000000001</v>
      </c>
      <c r="K130" s="85">
        <f t="shared" si="68"/>
        <v>0.36</v>
      </c>
      <c r="L130" s="84">
        <f t="shared" si="63"/>
        <v>2.5000000000000001E-2</v>
      </c>
      <c r="M130" s="81">
        <f t="shared" si="43"/>
        <v>0.33999999999999997</v>
      </c>
      <c r="N130" s="85">
        <f t="shared" si="50"/>
        <v>0.36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0.31000000000000005</v>
      </c>
      <c r="E131" s="86">
        <f t="shared" ref="E131:E144" si="72">E119+Y131+AA131</f>
        <v>0.31500000000000006</v>
      </c>
      <c r="F131" s="84">
        <f t="shared" si="62"/>
        <v>-5.0000000000000001E-3</v>
      </c>
      <c r="G131" s="81">
        <f t="shared" si="40"/>
        <v>0.33999999999999997</v>
      </c>
      <c r="H131" s="85">
        <f t="shared" si="59"/>
        <v>0.36</v>
      </c>
      <c r="I131" s="86">
        <f t="shared" si="41"/>
        <v>-0.02</v>
      </c>
      <c r="J131" s="100">
        <f t="shared" si="61"/>
        <v>0.375</v>
      </c>
      <c r="K131" s="85">
        <f t="shared" si="68"/>
        <v>0.36</v>
      </c>
      <c r="L131" s="84">
        <f t="shared" si="63"/>
        <v>1.5000000000000001E-2</v>
      </c>
      <c r="M131" s="81">
        <f t="shared" si="43"/>
        <v>0.33999999999999997</v>
      </c>
      <c r="N131" s="85">
        <f t="shared" si="50"/>
        <v>0.36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0.27</v>
      </c>
      <c r="H132" s="85">
        <f t="shared" si="59"/>
        <v>0.31</v>
      </c>
      <c r="I132" s="86">
        <f t="shared" si="41"/>
        <v>-0.04</v>
      </c>
      <c r="J132" s="100">
        <f t="shared" si="61"/>
        <v>0.32500000000000001</v>
      </c>
      <c r="K132" s="85">
        <f t="shared" si="68"/>
        <v>0.31</v>
      </c>
      <c r="L132" s="84">
        <f t="shared" si="63"/>
        <v>1.5000000000000001E-2</v>
      </c>
      <c r="M132" s="81">
        <f t="shared" si="43"/>
        <v>0.28999999999999998</v>
      </c>
      <c r="N132" s="85">
        <f t="shared" si="50"/>
        <v>0.31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0.34500000000000003</v>
      </c>
      <c r="E133" s="86">
        <f t="shared" si="72"/>
        <v>0.35000000000000003</v>
      </c>
      <c r="F133" s="84">
        <f t="shared" si="62"/>
        <v>-5.0000000000000001E-3</v>
      </c>
      <c r="G133" s="81">
        <f t="shared" si="40"/>
        <v>0.26500000000000001</v>
      </c>
      <c r="H133" s="85">
        <f t="shared" si="59"/>
        <v>0.35000000000000003</v>
      </c>
      <c r="I133" s="86">
        <f t="shared" si="41"/>
        <v>-8.4999999999999992E-2</v>
      </c>
      <c r="J133" s="100">
        <f t="shared" si="61"/>
        <v>0.36000000000000004</v>
      </c>
      <c r="K133" s="85">
        <f t="shared" si="68"/>
        <v>0.35000000000000003</v>
      </c>
      <c r="L133" s="84">
        <f t="shared" si="63"/>
        <v>0.01</v>
      </c>
      <c r="M133" s="81">
        <f t="shared" si="43"/>
        <v>0.29500000000000004</v>
      </c>
      <c r="N133" s="85">
        <f t="shared" si="50"/>
        <v>0.35000000000000003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0.49</v>
      </c>
      <c r="E134" s="83">
        <f t="shared" si="72"/>
        <v>0.45</v>
      </c>
      <c r="F134" s="88">
        <f t="shared" si="62"/>
        <v>0.04</v>
      </c>
      <c r="G134" s="102">
        <f t="shared" si="40"/>
        <v>0.27500000000000002</v>
      </c>
      <c r="H134" s="82">
        <f t="shared" si="59"/>
        <v>0.44500000000000001</v>
      </c>
      <c r="I134" s="83">
        <f t="shared" si="41"/>
        <v>-0.16999999999999998</v>
      </c>
      <c r="J134" s="101">
        <f t="shared" si="61"/>
        <v>0.505</v>
      </c>
      <c r="K134" s="82">
        <f t="shared" si="68"/>
        <v>0.44500000000000001</v>
      </c>
      <c r="L134" s="88">
        <f t="shared" si="63"/>
        <v>0.06</v>
      </c>
      <c r="M134" s="102">
        <f t="shared" si="43"/>
        <v>0.39500000000000002</v>
      </c>
      <c r="N134" s="82">
        <f t="shared" si="50"/>
        <v>0.44500000000000001</v>
      </c>
      <c r="O134" s="83">
        <f t="shared" si="55"/>
        <v>-0.05</v>
      </c>
      <c r="P134" s="101">
        <f t="shared" si="44"/>
        <v>0.49</v>
      </c>
      <c r="Q134" s="83">
        <f t="shared" ref="Q134:R138" si="73">E134</f>
        <v>0.45</v>
      </c>
      <c r="R134" s="107">
        <f t="shared" si="73"/>
        <v>0.04</v>
      </c>
      <c r="S134" s="107">
        <f t="shared" si="46"/>
        <v>0.49</v>
      </c>
      <c r="T134" s="107">
        <f t="shared" ref="T134:U138" si="74">E134</f>
        <v>0.45</v>
      </c>
      <c r="U134" s="107">
        <f t="shared" si="74"/>
        <v>0.04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0.80500000000000005</v>
      </c>
      <c r="E135" s="86">
        <f t="shared" si="72"/>
        <v>0.76500000000000001</v>
      </c>
      <c r="F135" s="84">
        <f t="shared" si="62"/>
        <v>0.04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0.80500000000000005</v>
      </c>
      <c r="Q135" s="86">
        <f t="shared" si="73"/>
        <v>0.76500000000000001</v>
      </c>
      <c r="R135" s="103">
        <f t="shared" si="73"/>
        <v>0.04</v>
      </c>
      <c r="S135" s="103">
        <f t="shared" si="46"/>
        <v>0.80500000000000005</v>
      </c>
      <c r="T135" s="103">
        <f t="shared" si="74"/>
        <v>0.76500000000000001</v>
      </c>
      <c r="U135" s="103">
        <f t="shared" si="74"/>
        <v>0.04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1.0449999999999999</v>
      </c>
      <c r="E136" s="86">
        <f t="shared" si="72"/>
        <v>1.0049999999999999</v>
      </c>
      <c r="F136" s="84">
        <f t="shared" si="62"/>
        <v>0.04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1.0449999999999999</v>
      </c>
      <c r="Q136" s="86">
        <f t="shared" si="73"/>
        <v>1.0049999999999999</v>
      </c>
      <c r="R136" s="103">
        <f t="shared" si="73"/>
        <v>0.04</v>
      </c>
      <c r="S136" s="103">
        <f t="shared" si="46"/>
        <v>1.0449999999999999</v>
      </c>
      <c r="T136" s="103">
        <f t="shared" si="74"/>
        <v>1.0049999999999999</v>
      </c>
      <c r="U136" s="103">
        <f t="shared" si="74"/>
        <v>0.04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1.0249999999999999</v>
      </c>
      <c r="E137" s="86">
        <f t="shared" si="72"/>
        <v>0.98499999999999999</v>
      </c>
      <c r="F137" s="84">
        <f t="shared" si="62"/>
        <v>0.04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1.0249999999999999</v>
      </c>
      <c r="Q137" s="86">
        <f t="shared" si="73"/>
        <v>0.98499999999999999</v>
      </c>
      <c r="R137" s="103">
        <f t="shared" si="73"/>
        <v>0.04</v>
      </c>
      <c r="S137" s="103">
        <f t="shared" si="46"/>
        <v>1.0249999999999999</v>
      </c>
      <c r="T137" s="103">
        <f t="shared" si="74"/>
        <v>0.98499999999999999</v>
      </c>
      <c r="U137" s="103">
        <f t="shared" si="74"/>
        <v>0.04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0.56000000000000005</v>
      </c>
      <c r="E138" s="86">
        <f t="shared" si="72"/>
        <v>0.52</v>
      </c>
      <c r="F138" s="84">
        <f t="shared" si="62"/>
        <v>0.04</v>
      </c>
      <c r="G138" s="81">
        <f t="shared" ref="G138:G201" si="75">H138+I138</f>
        <v>0.34500000000000003</v>
      </c>
      <c r="H138" s="85">
        <f t="shared" si="59"/>
        <v>0.51500000000000001</v>
      </c>
      <c r="I138" s="86">
        <f t="shared" ref="I138:I201" si="76">O138+Z138</f>
        <v>-0.16999999999999998</v>
      </c>
      <c r="J138" s="100">
        <f t="shared" ref="J138:J169" si="77">K138+L138</f>
        <v>0.61499999999999999</v>
      </c>
      <c r="K138" s="85">
        <f t="shared" si="68"/>
        <v>0.51500000000000001</v>
      </c>
      <c r="L138" s="84">
        <f t="shared" si="63"/>
        <v>0.1</v>
      </c>
      <c r="M138" s="81">
        <f t="shared" ref="M138:M201" si="78">N138+O138</f>
        <v>0.46500000000000002</v>
      </c>
      <c r="N138" s="85">
        <f t="shared" si="50"/>
        <v>0.51500000000000001</v>
      </c>
      <c r="O138" s="86">
        <f t="shared" si="55"/>
        <v>-0.05</v>
      </c>
      <c r="P138" s="100">
        <f t="shared" ref="P138:P201" si="79">Q138+R138</f>
        <v>0.56000000000000005</v>
      </c>
      <c r="Q138" s="86">
        <f t="shared" si="73"/>
        <v>0.52</v>
      </c>
      <c r="R138" s="103">
        <f t="shared" si="73"/>
        <v>0.04</v>
      </c>
      <c r="S138" s="103">
        <f t="shared" ref="S138:S201" si="80">T138+U138</f>
        <v>0.56000000000000005</v>
      </c>
      <c r="T138" s="103">
        <f t="shared" si="74"/>
        <v>0.52</v>
      </c>
      <c r="U138" s="103">
        <f t="shared" si="74"/>
        <v>0.04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0.31000000000000005</v>
      </c>
      <c r="E139" s="83">
        <f t="shared" si="72"/>
        <v>0.31000000000000005</v>
      </c>
      <c r="F139" s="88">
        <f t="shared" si="62"/>
        <v>0</v>
      </c>
      <c r="G139" s="102">
        <f t="shared" si="75"/>
        <v>0.24500000000000002</v>
      </c>
      <c r="H139" s="82">
        <f t="shared" si="59"/>
        <v>0.33</v>
      </c>
      <c r="I139" s="83">
        <f t="shared" si="76"/>
        <v>-8.4999999999999992E-2</v>
      </c>
      <c r="J139" s="101">
        <f t="shared" si="77"/>
        <v>0.35500000000000004</v>
      </c>
      <c r="K139" s="82">
        <f t="shared" si="68"/>
        <v>0.33</v>
      </c>
      <c r="L139" s="88">
        <f t="shared" ref="L139:L170" si="82">L127</f>
        <v>2.5000000000000001E-2</v>
      </c>
      <c r="M139" s="102">
        <f t="shared" si="78"/>
        <v>0.28500000000000003</v>
      </c>
      <c r="N139" s="82">
        <f t="shared" si="50"/>
        <v>0.33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0.21500000000000002</v>
      </c>
      <c r="H140" s="85">
        <f t="shared" si="59"/>
        <v>0.28000000000000003</v>
      </c>
      <c r="I140" s="86">
        <f t="shared" si="76"/>
        <v>-6.5000000000000002E-2</v>
      </c>
      <c r="J140" s="100">
        <f t="shared" si="77"/>
        <v>0.30500000000000005</v>
      </c>
      <c r="K140" s="85">
        <f t="shared" si="68"/>
        <v>0.28000000000000003</v>
      </c>
      <c r="L140" s="84">
        <f t="shared" si="82"/>
        <v>2.5000000000000001E-2</v>
      </c>
      <c r="M140" s="81">
        <f t="shared" si="78"/>
        <v>0.24500000000000002</v>
      </c>
      <c r="N140" s="85">
        <f t="shared" si="50"/>
        <v>0.28000000000000003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0.26500000000000001</v>
      </c>
      <c r="H141" s="85">
        <f t="shared" si="59"/>
        <v>0.32</v>
      </c>
      <c r="I141" s="86">
        <f t="shared" si="76"/>
        <v>-5.5000000000000007E-2</v>
      </c>
      <c r="J141" s="100">
        <f t="shared" si="77"/>
        <v>0.34500000000000003</v>
      </c>
      <c r="K141" s="85">
        <f t="shared" si="68"/>
        <v>0.32</v>
      </c>
      <c r="L141" s="84">
        <f t="shared" si="82"/>
        <v>2.5000000000000001E-2</v>
      </c>
      <c r="M141" s="81">
        <f t="shared" si="78"/>
        <v>0.28500000000000003</v>
      </c>
      <c r="N141" s="85">
        <f t="shared" si="50"/>
        <v>0.32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0.31250000000000006</v>
      </c>
      <c r="E142" s="86">
        <f t="shared" si="72"/>
        <v>0.31500000000000006</v>
      </c>
      <c r="F142" s="84">
        <f t="shared" si="62"/>
        <v>-2.5000000000000001E-3</v>
      </c>
      <c r="G142" s="81">
        <f t="shared" si="75"/>
        <v>0.33999999999999997</v>
      </c>
      <c r="H142" s="85">
        <f t="shared" si="59"/>
        <v>0.36</v>
      </c>
      <c r="I142" s="86">
        <f t="shared" si="76"/>
        <v>-0.02</v>
      </c>
      <c r="J142" s="100">
        <f t="shared" si="77"/>
        <v>0.38500000000000001</v>
      </c>
      <c r="K142" s="85">
        <f t="shared" si="68"/>
        <v>0.36</v>
      </c>
      <c r="L142" s="84">
        <f t="shared" si="82"/>
        <v>2.5000000000000001E-2</v>
      </c>
      <c r="M142" s="81">
        <f t="shared" si="78"/>
        <v>0.33999999999999997</v>
      </c>
      <c r="N142" s="85">
        <f t="shared" ref="N142:N205" si="84">K142</f>
        <v>0.36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0.31000000000000005</v>
      </c>
      <c r="E143" s="86">
        <f t="shared" si="72"/>
        <v>0.31500000000000006</v>
      </c>
      <c r="F143" s="84">
        <f t="shared" si="62"/>
        <v>-5.0000000000000001E-3</v>
      </c>
      <c r="G143" s="81">
        <f t="shared" si="75"/>
        <v>0.33999999999999997</v>
      </c>
      <c r="H143" s="85">
        <f t="shared" si="59"/>
        <v>0.36</v>
      </c>
      <c r="I143" s="86">
        <f t="shared" si="76"/>
        <v>-0.02</v>
      </c>
      <c r="J143" s="100">
        <f t="shared" si="77"/>
        <v>0.375</v>
      </c>
      <c r="K143" s="85">
        <f t="shared" si="68"/>
        <v>0.36</v>
      </c>
      <c r="L143" s="84">
        <f t="shared" si="82"/>
        <v>1.5000000000000001E-2</v>
      </c>
      <c r="M143" s="81">
        <f t="shared" si="78"/>
        <v>0.33999999999999997</v>
      </c>
      <c r="N143" s="85">
        <f t="shared" si="84"/>
        <v>0.36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0.27</v>
      </c>
      <c r="H144" s="85">
        <f t="shared" si="59"/>
        <v>0.31</v>
      </c>
      <c r="I144" s="86">
        <f t="shared" si="76"/>
        <v>-0.04</v>
      </c>
      <c r="J144" s="100">
        <f t="shared" si="77"/>
        <v>0.32500000000000001</v>
      </c>
      <c r="K144" s="85">
        <f t="shared" si="68"/>
        <v>0.31</v>
      </c>
      <c r="L144" s="84">
        <f t="shared" si="82"/>
        <v>1.5000000000000001E-2</v>
      </c>
      <c r="M144" s="81">
        <f t="shared" si="78"/>
        <v>0.28999999999999998</v>
      </c>
      <c r="N144" s="85">
        <f t="shared" si="84"/>
        <v>0.31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0.34500000000000003</v>
      </c>
      <c r="E145" s="86">
        <f t="shared" ref="E145:E208" si="85">E133+X145</f>
        <v>0.35000000000000003</v>
      </c>
      <c r="F145" s="84">
        <f t="shared" si="62"/>
        <v>-5.0000000000000001E-3</v>
      </c>
      <c r="G145" s="81">
        <f t="shared" si="75"/>
        <v>0.26500000000000001</v>
      </c>
      <c r="H145" s="85">
        <f t="shared" si="59"/>
        <v>0.35000000000000003</v>
      </c>
      <c r="I145" s="86">
        <f t="shared" si="76"/>
        <v>-8.4999999999999992E-2</v>
      </c>
      <c r="J145" s="100">
        <f t="shared" si="77"/>
        <v>0.36000000000000004</v>
      </c>
      <c r="K145" s="85">
        <f t="shared" si="68"/>
        <v>0.35000000000000003</v>
      </c>
      <c r="L145" s="84">
        <f t="shared" si="82"/>
        <v>0.01</v>
      </c>
      <c r="M145" s="81">
        <f t="shared" si="78"/>
        <v>0.29500000000000004</v>
      </c>
      <c r="N145" s="85">
        <f t="shared" si="84"/>
        <v>0.35000000000000003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0.49</v>
      </c>
      <c r="E146" s="83">
        <f t="shared" si="85"/>
        <v>0.45</v>
      </c>
      <c r="F146" s="88">
        <f t="shared" si="62"/>
        <v>0.04</v>
      </c>
      <c r="G146" s="102">
        <f t="shared" si="75"/>
        <v>0.27500000000000002</v>
      </c>
      <c r="H146" s="82">
        <f t="shared" si="59"/>
        <v>0.44500000000000001</v>
      </c>
      <c r="I146" s="83">
        <f t="shared" si="76"/>
        <v>-0.16999999999999998</v>
      </c>
      <c r="J146" s="101">
        <f t="shared" si="77"/>
        <v>0.505</v>
      </c>
      <c r="K146" s="82">
        <f t="shared" si="68"/>
        <v>0.44500000000000001</v>
      </c>
      <c r="L146" s="88">
        <f t="shared" si="82"/>
        <v>0.06</v>
      </c>
      <c r="M146" s="102">
        <f t="shared" si="78"/>
        <v>0.39500000000000002</v>
      </c>
      <c r="N146" s="82">
        <f t="shared" si="84"/>
        <v>0.44500000000000001</v>
      </c>
      <c r="O146" s="83">
        <f t="shared" si="55"/>
        <v>-0.05</v>
      </c>
      <c r="P146" s="101">
        <f t="shared" si="79"/>
        <v>0.49</v>
      </c>
      <c r="Q146" s="83">
        <f t="shared" ref="Q146:R150" si="86">E146</f>
        <v>0.45</v>
      </c>
      <c r="R146" s="107">
        <f t="shared" si="86"/>
        <v>0.04</v>
      </c>
      <c r="S146" s="107">
        <f t="shared" si="80"/>
        <v>0.49</v>
      </c>
      <c r="T146" s="107">
        <f t="shared" ref="T146:U150" si="87">E146</f>
        <v>0.45</v>
      </c>
      <c r="U146" s="107">
        <f t="shared" si="87"/>
        <v>0.04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0.80500000000000005</v>
      </c>
      <c r="E147" s="86">
        <f t="shared" si="85"/>
        <v>0.76500000000000001</v>
      </c>
      <c r="F147" s="84">
        <f t="shared" si="62"/>
        <v>0.04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0.80500000000000005</v>
      </c>
      <c r="Q147" s="86">
        <f t="shared" si="86"/>
        <v>0.76500000000000001</v>
      </c>
      <c r="R147" s="103">
        <f t="shared" si="86"/>
        <v>0.04</v>
      </c>
      <c r="S147" s="103">
        <f t="shared" si="80"/>
        <v>0.80500000000000005</v>
      </c>
      <c r="T147" s="103">
        <f t="shared" si="87"/>
        <v>0.76500000000000001</v>
      </c>
      <c r="U147" s="103">
        <f t="shared" si="87"/>
        <v>0.04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1.0449999999999999</v>
      </c>
      <c r="E148" s="86">
        <f t="shared" si="85"/>
        <v>1.0049999999999999</v>
      </c>
      <c r="F148" s="84">
        <f t="shared" si="62"/>
        <v>0.04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1.0449999999999999</v>
      </c>
      <c r="Q148" s="86">
        <f t="shared" si="86"/>
        <v>1.0049999999999999</v>
      </c>
      <c r="R148" s="103">
        <f t="shared" si="86"/>
        <v>0.04</v>
      </c>
      <c r="S148" s="103">
        <f t="shared" si="80"/>
        <v>1.0449999999999999</v>
      </c>
      <c r="T148" s="103">
        <f t="shared" si="87"/>
        <v>1.0049999999999999</v>
      </c>
      <c r="U148" s="103">
        <f t="shared" si="87"/>
        <v>0.04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1.0249999999999999</v>
      </c>
      <c r="E149" s="86">
        <f t="shared" si="85"/>
        <v>0.98499999999999999</v>
      </c>
      <c r="F149" s="84">
        <f t="shared" si="62"/>
        <v>0.04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1.0249999999999999</v>
      </c>
      <c r="Q149" s="86">
        <f t="shared" si="86"/>
        <v>0.98499999999999999</v>
      </c>
      <c r="R149" s="103">
        <f t="shared" si="86"/>
        <v>0.04</v>
      </c>
      <c r="S149" s="103">
        <f t="shared" si="80"/>
        <v>1.0249999999999999</v>
      </c>
      <c r="T149" s="103">
        <f t="shared" si="87"/>
        <v>0.98499999999999999</v>
      </c>
      <c r="U149" s="103">
        <f t="shared" si="87"/>
        <v>0.04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0.56000000000000005</v>
      </c>
      <c r="E150" s="86">
        <f t="shared" si="85"/>
        <v>0.52</v>
      </c>
      <c r="F150" s="84">
        <f t="shared" si="62"/>
        <v>0.04</v>
      </c>
      <c r="G150" s="81">
        <f t="shared" si="75"/>
        <v>0.34500000000000003</v>
      </c>
      <c r="H150" s="85">
        <f t="shared" si="59"/>
        <v>0.51500000000000001</v>
      </c>
      <c r="I150" s="86">
        <f t="shared" si="76"/>
        <v>-0.16999999999999998</v>
      </c>
      <c r="J150" s="100">
        <f t="shared" si="77"/>
        <v>0.61499999999999999</v>
      </c>
      <c r="K150" s="85">
        <f t="shared" si="68"/>
        <v>0.51500000000000001</v>
      </c>
      <c r="L150" s="84">
        <f t="shared" si="82"/>
        <v>0.1</v>
      </c>
      <c r="M150" s="81">
        <f t="shared" si="78"/>
        <v>0.46500000000000002</v>
      </c>
      <c r="N150" s="85">
        <f t="shared" si="84"/>
        <v>0.51500000000000001</v>
      </c>
      <c r="O150" s="86">
        <f t="shared" si="55"/>
        <v>-0.05</v>
      </c>
      <c r="P150" s="100">
        <f t="shared" si="79"/>
        <v>0.56000000000000005</v>
      </c>
      <c r="Q150" s="86">
        <f t="shared" si="86"/>
        <v>0.52</v>
      </c>
      <c r="R150" s="103">
        <f t="shared" si="86"/>
        <v>0.04</v>
      </c>
      <c r="S150" s="103">
        <f t="shared" si="80"/>
        <v>0.56000000000000005</v>
      </c>
      <c r="T150" s="103">
        <f t="shared" si="87"/>
        <v>0.52</v>
      </c>
      <c r="U150" s="103">
        <f t="shared" si="87"/>
        <v>0.04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0.31000000000000005</v>
      </c>
      <c r="E151" s="83">
        <f t="shared" si="85"/>
        <v>0.31000000000000005</v>
      </c>
      <c r="F151" s="88">
        <f t="shared" si="62"/>
        <v>0</v>
      </c>
      <c r="G151" s="102">
        <f t="shared" si="75"/>
        <v>0.24500000000000002</v>
      </c>
      <c r="H151" s="82">
        <f t="shared" si="59"/>
        <v>0.33</v>
      </c>
      <c r="I151" s="83">
        <f t="shared" si="76"/>
        <v>-8.4999999999999992E-2</v>
      </c>
      <c r="J151" s="101">
        <f t="shared" si="77"/>
        <v>0.35500000000000004</v>
      </c>
      <c r="K151" s="82">
        <f t="shared" si="68"/>
        <v>0.33</v>
      </c>
      <c r="L151" s="88">
        <f t="shared" si="82"/>
        <v>2.5000000000000001E-2</v>
      </c>
      <c r="M151" s="102">
        <f t="shared" si="78"/>
        <v>0.28500000000000003</v>
      </c>
      <c r="N151" s="82">
        <f t="shared" si="84"/>
        <v>0.33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0.21500000000000002</v>
      </c>
      <c r="H152" s="85">
        <f t="shared" si="59"/>
        <v>0.28000000000000003</v>
      </c>
      <c r="I152" s="86">
        <f t="shared" si="76"/>
        <v>-6.5000000000000002E-2</v>
      </c>
      <c r="J152" s="100">
        <f t="shared" si="77"/>
        <v>0.30500000000000005</v>
      </c>
      <c r="K152" s="85">
        <f t="shared" si="68"/>
        <v>0.28000000000000003</v>
      </c>
      <c r="L152" s="84">
        <f t="shared" si="82"/>
        <v>2.5000000000000001E-2</v>
      </c>
      <c r="M152" s="81">
        <f t="shared" si="78"/>
        <v>0.24500000000000002</v>
      </c>
      <c r="N152" s="85">
        <f t="shared" si="84"/>
        <v>0.28000000000000003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0.26500000000000001</v>
      </c>
      <c r="H153" s="85">
        <f t="shared" si="59"/>
        <v>0.32</v>
      </c>
      <c r="I153" s="86">
        <f t="shared" si="76"/>
        <v>-5.5000000000000007E-2</v>
      </c>
      <c r="J153" s="100">
        <f t="shared" si="77"/>
        <v>0.34500000000000003</v>
      </c>
      <c r="K153" s="85">
        <f t="shared" si="68"/>
        <v>0.32</v>
      </c>
      <c r="L153" s="84">
        <f t="shared" si="82"/>
        <v>2.5000000000000001E-2</v>
      </c>
      <c r="M153" s="81">
        <f t="shared" si="78"/>
        <v>0.28500000000000003</v>
      </c>
      <c r="N153" s="85">
        <f t="shared" si="84"/>
        <v>0.32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0.31250000000000006</v>
      </c>
      <c r="E154" s="86">
        <f t="shared" si="85"/>
        <v>0.31500000000000006</v>
      </c>
      <c r="F154" s="84">
        <f t="shared" si="62"/>
        <v>-2.5000000000000001E-3</v>
      </c>
      <c r="G154" s="81">
        <f t="shared" si="75"/>
        <v>0.33999999999999997</v>
      </c>
      <c r="H154" s="85">
        <f t="shared" si="59"/>
        <v>0.36</v>
      </c>
      <c r="I154" s="86">
        <f t="shared" si="76"/>
        <v>-0.02</v>
      </c>
      <c r="J154" s="100">
        <f t="shared" si="77"/>
        <v>0.38500000000000001</v>
      </c>
      <c r="K154" s="85">
        <f t="shared" si="68"/>
        <v>0.36</v>
      </c>
      <c r="L154" s="84">
        <f t="shared" si="82"/>
        <v>2.5000000000000001E-2</v>
      </c>
      <c r="M154" s="81">
        <f t="shared" si="78"/>
        <v>0.33999999999999997</v>
      </c>
      <c r="N154" s="85">
        <f t="shared" si="84"/>
        <v>0.36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0.31000000000000005</v>
      </c>
      <c r="E155" s="86">
        <f t="shared" si="85"/>
        <v>0.31500000000000006</v>
      </c>
      <c r="F155" s="84">
        <f t="shared" si="62"/>
        <v>-5.0000000000000001E-3</v>
      </c>
      <c r="G155" s="81">
        <f t="shared" si="75"/>
        <v>0.33999999999999997</v>
      </c>
      <c r="H155" s="85">
        <f t="shared" si="59"/>
        <v>0.36</v>
      </c>
      <c r="I155" s="86">
        <f t="shared" si="76"/>
        <v>-0.02</v>
      </c>
      <c r="J155" s="100">
        <f t="shared" si="77"/>
        <v>0.375</v>
      </c>
      <c r="K155" s="85">
        <f t="shared" si="68"/>
        <v>0.36</v>
      </c>
      <c r="L155" s="84">
        <f t="shared" si="82"/>
        <v>1.5000000000000001E-2</v>
      </c>
      <c r="M155" s="81">
        <f t="shared" si="78"/>
        <v>0.33999999999999997</v>
      </c>
      <c r="N155" s="85">
        <f t="shared" si="84"/>
        <v>0.36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0.27</v>
      </c>
      <c r="H156" s="85">
        <f t="shared" si="59"/>
        <v>0.31</v>
      </c>
      <c r="I156" s="86">
        <f t="shared" si="76"/>
        <v>-0.04</v>
      </c>
      <c r="J156" s="100">
        <f t="shared" si="77"/>
        <v>0.32500000000000001</v>
      </c>
      <c r="K156" s="85">
        <f t="shared" si="68"/>
        <v>0.31</v>
      </c>
      <c r="L156" s="84">
        <f t="shared" si="82"/>
        <v>1.5000000000000001E-2</v>
      </c>
      <c r="M156" s="81">
        <f t="shared" si="78"/>
        <v>0.28999999999999998</v>
      </c>
      <c r="N156" s="85">
        <f t="shared" si="84"/>
        <v>0.31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0.34500000000000003</v>
      </c>
      <c r="E157" s="86">
        <f t="shared" si="85"/>
        <v>0.35000000000000003</v>
      </c>
      <c r="F157" s="84">
        <f t="shared" si="62"/>
        <v>-5.0000000000000001E-3</v>
      </c>
      <c r="G157" s="81">
        <f t="shared" si="75"/>
        <v>0.26500000000000001</v>
      </c>
      <c r="H157" s="85">
        <f t="shared" si="59"/>
        <v>0.35000000000000003</v>
      </c>
      <c r="I157" s="86">
        <f t="shared" si="76"/>
        <v>-8.4999999999999992E-2</v>
      </c>
      <c r="J157" s="100">
        <f t="shared" si="77"/>
        <v>0.36000000000000004</v>
      </c>
      <c r="K157" s="85">
        <f t="shared" si="68"/>
        <v>0.35000000000000003</v>
      </c>
      <c r="L157" s="84">
        <f t="shared" si="82"/>
        <v>0.01</v>
      </c>
      <c r="M157" s="81">
        <f t="shared" si="78"/>
        <v>0.29500000000000004</v>
      </c>
      <c r="N157" s="85">
        <f t="shared" si="84"/>
        <v>0.35000000000000003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0.49</v>
      </c>
      <c r="E158" s="83">
        <f t="shared" si="85"/>
        <v>0.45</v>
      </c>
      <c r="F158" s="88">
        <f t="shared" si="62"/>
        <v>0.04</v>
      </c>
      <c r="G158" s="102">
        <f t="shared" si="75"/>
        <v>0.27500000000000002</v>
      </c>
      <c r="H158" s="82">
        <f t="shared" si="59"/>
        <v>0.44500000000000001</v>
      </c>
      <c r="I158" s="83">
        <f t="shared" si="76"/>
        <v>-0.16999999999999998</v>
      </c>
      <c r="J158" s="101">
        <f t="shared" si="77"/>
        <v>0.505</v>
      </c>
      <c r="K158" s="82">
        <f t="shared" si="68"/>
        <v>0.44500000000000001</v>
      </c>
      <c r="L158" s="88">
        <f t="shared" si="82"/>
        <v>0.06</v>
      </c>
      <c r="M158" s="102">
        <f t="shared" si="78"/>
        <v>0.39500000000000002</v>
      </c>
      <c r="N158" s="82">
        <f t="shared" si="84"/>
        <v>0.44500000000000001</v>
      </c>
      <c r="O158" s="83">
        <f t="shared" si="55"/>
        <v>-0.05</v>
      </c>
      <c r="P158" s="101">
        <f t="shared" si="79"/>
        <v>0.49</v>
      </c>
      <c r="Q158" s="83">
        <f t="shared" ref="Q158:R162" si="89">E158</f>
        <v>0.45</v>
      </c>
      <c r="R158" s="107">
        <f t="shared" si="89"/>
        <v>0.04</v>
      </c>
      <c r="S158" s="107">
        <f t="shared" si="80"/>
        <v>0.49</v>
      </c>
      <c r="T158" s="107">
        <f t="shared" ref="T158:U162" si="90">E158</f>
        <v>0.45</v>
      </c>
      <c r="U158" s="107">
        <f t="shared" si="90"/>
        <v>0.04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0.80500000000000005</v>
      </c>
      <c r="E159" s="86">
        <f t="shared" si="85"/>
        <v>0.76500000000000001</v>
      </c>
      <c r="F159" s="84">
        <f t="shared" si="62"/>
        <v>0.04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0.80500000000000005</v>
      </c>
      <c r="Q159" s="86">
        <f t="shared" si="89"/>
        <v>0.76500000000000001</v>
      </c>
      <c r="R159" s="103">
        <f t="shared" si="89"/>
        <v>0.04</v>
      </c>
      <c r="S159" s="103">
        <f t="shared" si="80"/>
        <v>0.80500000000000005</v>
      </c>
      <c r="T159" s="103">
        <f t="shared" si="90"/>
        <v>0.76500000000000001</v>
      </c>
      <c r="U159" s="103">
        <f t="shared" si="90"/>
        <v>0.04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1.0449999999999999</v>
      </c>
      <c r="E160" s="86">
        <f t="shared" si="85"/>
        <v>1.0049999999999999</v>
      </c>
      <c r="F160" s="84">
        <f t="shared" si="62"/>
        <v>0.04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1.0449999999999999</v>
      </c>
      <c r="Q160" s="86">
        <f t="shared" si="89"/>
        <v>1.0049999999999999</v>
      </c>
      <c r="R160" s="103">
        <f t="shared" si="89"/>
        <v>0.04</v>
      </c>
      <c r="S160" s="103">
        <f t="shared" si="80"/>
        <v>1.0449999999999999</v>
      </c>
      <c r="T160" s="103">
        <f t="shared" si="90"/>
        <v>1.0049999999999999</v>
      </c>
      <c r="U160" s="103">
        <f t="shared" si="90"/>
        <v>0.04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1.0249999999999999</v>
      </c>
      <c r="E161" s="86">
        <f t="shared" si="85"/>
        <v>0.98499999999999999</v>
      </c>
      <c r="F161" s="84">
        <f t="shared" si="62"/>
        <v>0.04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1.0249999999999999</v>
      </c>
      <c r="Q161" s="86">
        <f t="shared" si="89"/>
        <v>0.98499999999999999</v>
      </c>
      <c r="R161" s="103">
        <f t="shared" si="89"/>
        <v>0.04</v>
      </c>
      <c r="S161" s="103">
        <f t="shared" si="80"/>
        <v>1.0249999999999999</v>
      </c>
      <c r="T161" s="103">
        <f t="shared" si="90"/>
        <v>0.98499999999999999</v>
      </c>
      <c r="U161" s="103">
        <f t="shared" si="90"/>
        <v>0.04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0.56000000000000005</v>
      </c>
      <c r="E162" s="86">
        <f t="shared" si="85"/>
        <v>0.52</v>
      </c>
      <c r="F162" s="84">
        <f t="shared" si="62"/>
        <v>0.04</v>
      </c>
      <c r="G162" s="81">
        <f t="shared" si="75"/>
        <v>0.34500000000000003</v>
      </c>
      <c r="H162" s="85">
        <f t="shared" si="59"/>
        <v>0.51500000000000001</v>
      </c>
      <c r="I162" s="86">
        <f t="shared" si="76"/>
        <v>-0.16999999999999998</v>
      </c>
      <c r="J162" s="100">
        <f t="shared" si="77"/>
        <v>0.61499999999999999</v>
      </c>
      <c r="K162" s="85">
        <f t="shared" si="68"/>
        <v>0.51500000000000001</v>
      </c>
      <c r="L162" s="84">
        <f t="shared" si="82"/>
        <v>0.1</v>
      </c>
      <c r="M162" s="81">
        <f t="shared" si="78"/>
        <v>0.46500000000000002</v>
      </c>
      <c r="N162" s="85">
        <f t="shared" si="84"/>
        <v>0.51500000000000001</v>
      </c>
      <c r="O162" s="86">
        <f t="shared" si="91"/>
        <v>-0.05</v>
      </c>
      <c r="P162" s="100">
        <f t="shared" si="79"/>
        <v>0.56000000000000005</v>
      </c>
      <c r="Q162" s="86">
        <f t="shared" si="89"/>
        <v>0.52</v>
      </c>
      <c r="R162" s="103">
        <f t="shared" si="89"/>
        <v>0.04</v>
      </c>
      <c r="S162" s="103">
        <f t="shared" si="80"/>
        <v>0.56000000000000005</v>
      </c>
      <c r="T162" s="103">
        <f t="shared" si="90"/>
        <v>0.52</v>
      </c>
      <c r="U162" s="103">
        <f t="shared" si="90"/>
        <v>0.04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0.31000000000000005</v>
      </c>
      <c r="E163" s="83">
        <f t="shared" si="85"/>
        <v>0.31000000000000005</v>
      </c>
      <c r="F163" s="88">
        <f t="shared" si="62"/>
        <v>0</v>
      </c>
      <c r="G163" s="102">
        <f t="shared" si="75"/>
        <v>0.24500000000000002</v>
      </c>
      <c r="H163" s="82">
        <f t="shared" si="59"/>
        <v>0.33</v>
      </c>
      <c r="I163" s="83">
        <f t="shared" si="76"/>
        <v>-8.4999999999999992E-2</v>
      </c>
      <c r="J163" s="101">
        <f t="shared" si="77"/>
        <v>0.35500000000000004</v>
      </c>
      <c r="K163" s="82">
        <f t="shared" si="68"/>
        <v>0.33</v>
      </c>
      <c r="L163" s="88">
        <f t="shared" si="82"/>
        <v>2.5000000000000001E-2</v>
      </c>
      <c r="M163" s="102">
        <f t="shared" si="78"/>
        <v>0.28500000000000003</v>
      </c>
      <c r="N163" s="82">
        <f t="shared" si="84"/>
        <v>0.33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0.21500000000000002</v>
      </c>
      <c r="H164" s="85">
        <f t="shared" si="59"/>
        <v>0.28000000000000003</v>
      </c>
      <c r="I164" s="86">
        <f t="shared" si="76"/>
        <v>-6.5000000000000002E-2</v>
      </c>
      <c r="J164" s="100">
        <f t="shared" si="77"/>
        <v>0.30500000000000005</v>
      </c>
      <c r="K164" s="85">
        <f t="shared" si="68"/>
        <v>0.28000000000000003</v>
      </c>
      <c r="L164" s="84">
        <f t="shared" si="82"/>
        <v>2.5000000000000001E-2</v>
      </c>
      <c r="M164" s="81">
        <f t="shared" si="78"/>
        <v>0.24500000000000002</v>
      </c>
      <c r="N164" s="85">
        <f t="shared" si="84"/>
        <v>0.28000000000000003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0.26500000000000001</v>
      </c>
      <c r="H165" s="85">
        <f t="shared" si="59"/>
        <v>0.32</v>
      </c>
      <c r="I165" s="86">
        <f t="shared" si="76"/>
        <v>-5.5000000000000007E-2</v>
      </c>
      <c r="J165" s="100">
        <f t="shared" si="77"/>
        <v>0.34500000000000003</v>
      </c>
      <c r="K165" s="85">
        <f t="shared" si="68"/>
        <v>0.32</v>
      </c>
      <c r="L165" s="84">
        <f t="shared" si="82"/>
        <v>2.5000000000000001E-2</v>
      </c>
      <c r="M165" s="81">
        <f t="shared" si="78"/>
        <v>0.28500000000000003</v>
      </c>
      <c r="N165" s="85">
        <f t="shared" si="84"/>
        <v>0.32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0.31250000000000006</v>
      </c>
      <c r="E166" s="86">
        <f t="shared" si="85"/>
        <v>0.31500000000000006</v>
      </c>
      <c r="F166" s="84">
        <f t="shared" si="62"/>
        <v>-2.5000000000000001E-3</v>
      </c>
      <c r="G166" s="81">
        <f t="shared" si="75"/>
        <v>0.33999999999999997</v>
      </c>
      <c r="H166" s="85">
        <f t="shared" si="59"/>
        <v>0.36</v>
      </c>
      <c r="I166" s="86">
        <f t="shared" si="76"/>
        <v>-0.02</v>
      </c>
      <c r="J166" s="100">
        <f t="shared" si="77"/>
        <v>0.38500000000000001</v>
      </c>
      <c r="K166" s="85">
        <f t="shared" si="68"/>
        <v>0.36</v>
      </c>
      <c r="L166" s="84">
        <f t="shared" si="82"/>
        <v>2.5000000000000001E-2</v>
      </c>
      <c r="M166" s="81">
        <f t="shared" si="78"/>
        <v>0.33999999999999997</v>
      </c>
      <c r="N166" s="85">
        <f t="shared" si="84"/>
        <v>0.36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0.31000000000000005</v>
      </c>
      <c r="E167" s="86">
        <f t="shared" si="85"/>
        <v>0.31500000000000006</v>
      </c>
      <c r="F167" s="84">
        <f t="shared" si="62"/>
        <v>-5.0000000000000001E-3</v>
      </c>
      <c r="G167" s="81">
        <f t="shared" si="75"/>
        <v>0.33999999999999997</v>
      </c>
      <c r="H167" s="85">
        <f t="shared" ref="H167:H230" si="93">K167</f>
        <v>0.36</v>
      </c>
      <c r="I167" s="86">
        <f t="shared" si="76"/>
        <v>-0.02</v>
      </c>
      <c r="J167" s="100">
        <f t="shared" si="77"/>
        <v>0.375</v>
      </c>
      <c r="K167" s="85">
        <f t="shared" si="68"/>
        <v>0.36</v>
      </c>
      <c r="L167" s="84">
        <f t="shared" si="82"/>
        <v>1.5000000000000001E-2</v>
      </c>
      <c r="M167" s="81">
        <f t="shared" si="78"/>
        <v>0.33999999999999997</v>
      </c>
      <c r="N167" s="85">
        <f t="shared" si="84"/>
        <v>0.36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0.27</v>
      </c>
      <c r="H168" s="85">
        <f t="shared" si="93"/>
        <v>0.31</v>
      </c>
      <c r="I168" s="86">
        <f t="shared" si="76"/>
        <v>-0.04</v>
      </c>
      <c r="J168" s="100">
        <f t="shared" si="77"/>
        <v>0.32500000000000001</v>
      </c>
      <c r="K168" s="85">
        <f t="shared" si="68"/>
        <v>0.31</v>
      </c>
      <c r="L168" s="84">
        <f t="shared" si="82"/>
        <v>1.5000000000000001E-2</v>
      </c>
      <c r="M168" s="81">
        <f t="shared" si="78"/>
        <v>0.28999999999999998</v>
      </c>
      <c r="N168" s="85">
        <f t="shared" si="84"/>
        <v>0.31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0.34500000000000003</v>
      </c>
      <c r="E169" s="86">
        <f t="shared" si="85"/>
        <v>0.35000000000000003</v>
      </c>
      <c r="F169" s="84">
        <f t="shared" si="62"/>
        <v>-5.0000000000000001E-3</v>
      </c>
      <c r="G169" s="81">
        <f t="shared" si="75"/>
        <v>0.26500000000000001</v>
      </c>
      <c r="H169" s="85">
        <f t="shared" si="93"/>
        <v>0.35000000000000003</v>
      </c>
      <c r="I169" s="86">
        <f t="shared" si="76"/>
        <v>-8.4999999999999992E-2</v>
      </c>
      <c r="J169" s="100">
        <f t="shared" si="77"/>
        <v>0.36000000000000004</v>
      </c>
      <c r="K169" s="85">
        <f t="shared" si="68"/>
        <v>0.35000000000000003</v>
      </c>
      <c r="L169" s="84">
        <f t="shared" si="82"/>
        <v>0.01</v>
      </c>
      <c r="M169" s="81">
        <f t="shared" si="78"/>
        <v>0.29500000000000004</v>
      </c>
      <c r="N169" s="85">
        <f t="shared" si="84"/>
        <v>0.35000000000000003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0.49</v>
      </c>
      <c r="E170" s="83">
        <f t="shared" si="85"/>
        <v>0.45</v>
      </c>
      <c r="F170" s="88">
        <f t="shared" si="62"/>
        <v>0.04</v>
      </c>
      <c r="G170" s="102">
        <f t="shared" si="75"/>
        <v>0.27500000000000002</v>
      </c>
      <c r="H170" s="82">
        <f t="shared" si="93"/>
        <v>0.44500000000000001</v>
      </c>
      <c r="I170" s="83">
        <f t="shared" si="76"/>
        <v>-0.16999999999999998</v>
      </c>
      <c r="J170" s="101">
        <f t="shared" ref="J170:J196" si="94">K170+L170</f>
        <v>0.505</v>
      </c>
      <c r="K170" s="82">
        <f t="shared" si="68"/>
        <v>0.44500000000000001</v>
      </c>
      <c r="L170" s="88">
        <f t="shared" si="82"/>
        <v>0.06</v>
      </c>
      <c r="M170" s="102">
        <f t="shared" si="78"/>
        <v>0.39500000000000002</v>
      </c>
      <c r="N170" s="82">
        <f t="shared" si="84"/>
        <v>0.44500000000000001</v>
      </c>
      <c r="O170" s="83">
        <f t="shared" si="91"/>
        <v>-0.05</v>
      </c>
      <c r="P170" s="101">
        <f t="shared" si="79"/>
        <v>0.49</v>
      </c>
      <c r="Q170" s="83">
        <f t="shared" ref="Q170:R174" si="95">E170</f>
        <v>0.45</v>
      </c>
      <c r="R170" s="107">
        <f t="shared" si="95"/>
        <v>0.04</v>
      </c>
      <c r="S170" s="107">
        <f t="shared" si="80"/>
        <v>0.49</v>
      </c>
      <c r="T170" s="107">
        <f t="shared" ref="T170:U174" si="96">E170</f>
        <v>0.45</v>
      </c>
      <c r="U170" s="107">
        <f t="shared" si="96"/>
        <v>0.04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0.80500000000000005</v>
      </c>
      <c r="E171" s="86">
        <f t="shared" si="85"/>
        <v>0.76500000000000001</v>
      </c>
      <c r="F171" s="84">
        <f t="shared" ref="F171:F234" si="97">F159</f>
        <v>0.04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0.80500000000000005</v>
      </c>
      <c r="Q171" s="86">
        <f t="shared" si="95"/>
        <v>0.76500000000000001</v>
      </c>
      <c r="R171" s="103">
        <f t="shared" si="95"/>
        <v>0.04</v>
      </c>
      <c r="S171" s="103">
        <f t="shared" si="80"/>
        <v>0.80500000000000005</v>
      </c>
      <c r="T171" s="103">
        <f t="shared" si="96"/>
        <v>0.76500000000000001</v>
      </c>
      <c r="U171" s="103">
        <f t="shared" si="96"/>
        <v>0.04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1.0449999999999999</v>
      </c>
      <c r="E172" s="86">
        <f t="shared" si="85"/>
        <v>1.0049999999999999</v>
      </c>
      <c r="F172" s="84">
        <f t="shared" si="97"/>
        <v>0.04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1.0449999999999999</v>
      </c>
      <c r="Q172" s="86">
        <f t="shared" si="95"/>
        <v>1.0049999999999999</v>
      </c>
      <c r="R172" s="103">
        <f t="shared" si="95"/>
        <v>0.04</v>
      </c>
      <c r="S172" s="103">
        <f t="shared" si="80"/>
        <v>1.0449999999999999</v>
      </c>
      <c r="T172" s="103">
        <f t="shared" si="96"/>
        <v>1.0049999999999999</v>
      </c>
      <c r="U172" s="103">
        <f t="shared" si="96"/>
        <v>0.04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1.0249999999999999</v>
      </c>
      <c r="E173" s="86">
        <f t="shared" si="85"/>
        <v>0.98499999999999999</v>
      </c>
      <c r="F173" s="84">
        <f t="shared" si="97"/>
        <v>0.04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1.0249999999999999</v>
      </c>
      <c r="Q173" s="86">
        <f t="shared" si="95"/>
        <v>0.98499999999999999</v>
      </c>
      <c r="R173" s="103">
        <f t="shared" si="95"/>
        <v>0.04</v>
      </c>
      <c r="S173" s="103">
        <f t="shared" si="80"/>
        <v>1.0249999999999999</v>
      </c>
      <c r="T173" s="103">
        <f t="shared" si="96"/>
        <v>0.98499999999999999</v>
      </c>
      <c r="U173" s="103">
        <f t="shared" si="96"/>
        <v>0.04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0.56000000000000005</v>
      </c>
      <c r="E174" s="86">
        <f t="shared" si="85"/>
        <v>0.52</v>
      </c>
      <c r="F174" s="84">
        <f t="shared" si="97"/>
        <v>0.04</v>
      </c>
      <c r="G174" s="81">
        <f t="shared" si="75"/>
        <v>0.34500000000000003</v>
      </c>
      <c r="H174" s="85">
        <f t="shared" si="93"/>
        <v>0.51500000000000001</v>
      </c>
      <c r="I174" s="86">
        <f t="shared" si="76"/>
        <v>-0.16999999999999998</v>
      </c>
      <c r="J174" s="100">
        <f t="shared" si="94"/>
        <v>0.61499999999999999</v>
      </c>
      <c r="K174" s="85">
        <f t="shared" si="68"/>
        <v>0.51500000000000001</v>
      </c>
      <c r="L174" s="84">
        <f t="shared" si="98"/>
        <v>0.1</v>
      </c>
      <c r="M174" s="81">
        <f t="shared" si="78"/>
        <v>0.46500000000000002</v>
      </c>
      <c r="N174" s="85">
        <f t="shared" si="84"/>
        <v>0.51500000000000001</v>
      </c>
      <c r="O174" s="86">
        <f t="shared" si="91"/>
        <v>-0.05</v>
      </c>
      <c r="P174" s="100">
        <f t="shared" si="79"/>
        <v>0.56000000000000005</v>
      </c>
      <c r="Q174" s="86">
        <f t="shared" si="95"/>
        <v>0.52</v>
      </c>
      <c r="R174" s="103">
        <f t="shared" si="95"/>
        <v>0.04</v>
      </c>
      <c r="S174" s="103">
        <f t="shared" si="80"/>
        <v>0.56000000000000005</v>
      </c>
      <c r="T174" s="103">
        <f t="shared" si="96"/>
        <v>0.52</v>
      </c>
      <c r="U174" s="103">
        <f t="shared" si="96"/>
        <v>0.04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0.31000000000000005</v>
      </c>
      <c r="E175" s="83">
        <f t="shared" si="85"/>
        <v>0.31000000000000005</v>
      </c>
      <c r="F175" s="88">
        <f t="shared" si="97"/>
        <v>0</v>
      </c>
      <c r="G175" s="102">
        <f t="shared" si="75"/>
        <v>0.24500000000000002</v>
      </c>
      <c r="H175" s="82">
        <f t="shared" si="93"/>
        <v>0.33</v>
      </c>
      <c r="I175" s="83">
        <f t="shared" si="76"/>
        <v>-8.4999999999999992E-2</v>
      </c>
      <c r="J175" s="101">
        <f t="shared" si="94"/>
        <v>0.35500000000000004</v>
      </c>
      <c r="K175" s="82">
        <f t="shared" si="68"/>
        <v>0.33</v>
      </c>
      <c r="L175" s="88">
        <f t="shared" si="98"/>
        <v>2.5000000000000001E-2</v>
      </c>
      <c r="M175" s="102">
        <f t="shared" si="78"/>
        <v>0.28500000000000003</v>
      </c>
      <c r="N175" s="82">
        <f t="shared" si="84"/>
        <v>0.33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0.21500000000000002</v>
      </c>
      <c r="H176" s="85">
        <f t="shared" si="93"/>
        <v>0.28000000000000003</v>
      </c>
      <c r="I176" s="86">
        <f t="shared" si="76"/>
        <v>-6.5000000000000002E-2</v>
      </c>
      <c r="J176" s="100">
        <f t="shared" si="94"/>
        <v>0.30500000000000005</v>
      </c>
      <c r="K176" s="85">
        <f t="shared" si="68"/>
        <v>0.28000000000000003</v>
      </c>
      <c r="L176" s="84">
        <f t="shared" si="98"/>
        <v>2.5000000000000001E-2</v>
      </c>
      <c r="M176" s="81">
        <f t="shared" si="78"/>
        <v>0.24500000000000002</v>
      </c>
      <c r="N176" s="85">
        <f t="shared" si="84"/>
        <v>0.28000000000000003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0.26500000000000001</v>
      </c>
      <c r="H177" s="85">
        <f t="shared" si="93"/>
        <v>0.32</v>
      </c>
      <c r="I177" s="86">
        <f t="shared" si="76"/>
        <v>-5.5000000000000007E-2</v>
      </c>
      <c r="J177" s="100">
        <f t="shared" si="94"/>
        <v>0.34500000000000003</v>
      </c>
      <c r="K177" s="85">
        <f t="shared" si="68"/>
        <v>0.32</v>
      </c>
      <c r="L177" s="84">
        <f t="shared" si="98"/>
        <v>2.5000000000000001E-2</v>
      </c>
      <c r="M177" s="81">
        <f t="shared" si="78"/>
        <v>0.28500000000000003</v>
      </c>
      <c r="N177" s="85">
        <f t="shared" si="84"/>
        <v>0.32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0.31250000000000006</v>
      </c>
      <c r="E178" s="86">
        <f t="shared" si="85"/>
        <v>0.31500000000000006</v>
      </c>
      <c r="F178" s="84">
        <f t="shared" si="97"/>
        <v>-2.5000000000000001E-3</v>
      </c>
      <c r="G178" s="81">
        <f t="shared" si="75"/>
        <v>0.33999999999999997</v>
      </c>
      <c r="H178" s="85">
        <f t="shared" si="93"/>
        <v>0.36</v>
      </c>
      <c r="I178" s="86">
        <f t="shared" si="76"/>
        <v>-0.02</v>
      </c>
      <c r="J178" s="100">
        <f t="shared" si="94"/>
        <v>0.38500000000000001</v>
      </c>
      <c r="K178" s="85">
        <f t="shared" si="68"/>
        <v>0.36</v>
      </c>
      <c r="L178" s="84">
        <f>L166+Z179</f>
        <v>2.5000000000000001E-2</v>
      </c>
      <c r="M178" s="81">
        <f t="shared" si="78"/>
        <v>0.33999999999999997</v>
      </c>
      <c r="N178" s="85">
        <f t="shared" si="84"/>
        <v>0.36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0.31000000000000005</v>
      </c>
      <c r="E179" s="86">
        <f t="shared" si="85"/>
        <v>0.31500000000000006</v>
      </c>
      <c r="F179" s="84">
        <f t="shared" si="97"/>
        <v>-5.0000000000000001E-3</v>
      </c>
      <c r="G179" s="81">
        <f t="shared" si="75"/>
        <v>0.33999999999999997</v>
      </c>
      <c r="H179" s="85">
        <f t="shared" si="93"/>
        <v>0.36</v>
      </c>
      <c r="I179" s="86">
        <f t="shared" si="76"/>
        <v>-0.02</v>
      </c>
      <c r="J179" s="100">
        <f t="shared" si="94"/>
        <v>0.375</v>
      </c>
      <c r="K179" s="85">
        <f t="shared" si="68"/>
        <v>0.36</v>
      </c>
      <c r="L179" s="84">
        <f t="shared" ref="L179:L210" si="101">L167</f>
        <v>1.5000000000000001E-2</v>
      </c>
      <c r="M179" s="81">
        <f t="shared" si="78"/>
        <v>0.33999999999999997</v>
      </c>
      <c r="N179" s="85">
        <f t="shared" si="84"/>
        <v>0.36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0.27</v>
      </c>
      <c r="H180" s="85">
        <f t="shared" si="93"/>
        <v>0.31</v>
      </c>
      <c r="I180" s="86">
        <f t="shared" si="76"/>
        <v>-0.04</v>
      </c>
      <c r="J180" s="100">
        <f t="shared" si="94"/>
        <v>0.32500000000000001</v>
      </c>
      <c r="K180" s="85">
        <f t="shared" si="68"/>
        <v>0.31</v>
      </c>
      <c r="L180" s="84">
        <f t="shared" si="101"/>
        <v>1.5000000000000001E-2</v>
      </c>
      <c r="M180" s="81">
        <f t="shared" si="78"/>
        <v>0.28999999999999998</v>
      </c>
      <c r="N180" s="85">
        <f t="shared" si="84"/>
        <v>0.31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0.34500000000000003</v>
      </c>
      <c r="E181" s="86">
        <f t="shared" si="85"/>
        <v>0.35000000000000003</v>
      </c>
      <c r="F181" s="84">
        <f t="shared" si="97"/>
        <v>-5.0000000000000001E-3</v>
      </c>
      <c r="G181" s="81">
        <f t="shared" si="75"/>
        <v>0.26500000000000001</v>
      </c>
      <c r="H181" s="85">
        <f t="shared" si="93"/>
        <v>0.35000000000000003</v>
      </c>
      <c r="I181" s="86">
        <f t="shared" si="76"/>
        <v>-8.4999999999999992E-2</v>
      </c>
      <c r="J181" s="100">
        <f t="shared" si="94"/>
        <v>0.36000000000000004</v>
      </c>
      <c r="K181" s="85">
        <f t="shared" si="68"/>
        <v>0.35000000000000003</v>
      </c>
      <c r="L181" s="84">
        <f t="shared" si="101"/>
        <v>0.01</v>
      </c>
      <c r="M181" s="81">
        <f t="shared" si="78"/>
        <v>0.29500000000000004</v>
      </c>
      <c r="N181" s="85">
        <f t="shared" si="84"/>
        <v>0.35000000000000003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0.49</v>
      </c>
      <c r="E182" s="83">
        <f t="shared" si="85"/>
        <v>0.45</v>
      </c>
      <c r="F182" s="88">
        <f t="shared" si="97"/>
        <v>0.04</v>
      </c>
      <c r="G182" s="102">
        <f t="shared" si="75"/>
        <v>0.27500000000000002</v>
      </c>
      <c r="H182" s="82">
        <f t="shared" si="93"/>
        <v>0.44500000000000001</v>
      </c>
      <c r="I182" s="83">
        <f t="shared" si="76"/>
        <v>-0.16999999999999998</v>
      </c>
      <c r="J182" s="101">
        <f t="shared" si="94"/>
        <v>0.505</v>
      </c>
      <c r="K182" s="82">
        <f t="shared" si="68"/>
        <v>0.44500000000000001</v>
      </c>
      <c r="L182" s="88">
        <f t="shared" si="101"/>
        <v>0.06</v>
      </c>
      <c r="M182" s="102">
        <f t="shared" si="78"/>
        <v>0.39500000000000002</v>
      </c>
      <c r="N182" s="82">
        <f t="shared" si="84"/>
        <v>0.44500000000000001</v>
      </c>
      <c r="O182" s="83">
        <f t="shared" si="91"/>
        <v>-0.05</v>
      </c>
      <c r="P182" s="101">
        <f t="shared" si="79"/>
        <v>0.49</v>
      </c>
      <c r="Q182" s="83">
        <f t="shared" ref="Q182:R186" si="102">E182</f>
        <v>0.45</v>
      </c>
      <c r="R182" s="107">
        <f t="shared" si="102"/>
        <v>0.04</v>
      </c>
      <c r="S182" s="107">
        <f t="shared" si="80"/>
        <v>0.49</v>
      </c>
      <c r="T182" s="107">
        <f t="shared" ref="T182:U186" si="103">E182</f>
        <v>0.45</v>
      </c>
      <c r="U182" s="107">
        <f t="shared" si="103"/>
        <v>0.04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0.80500000000000005</v>
      </c>
      <c r="E183" s="86">
        <f t="shared" si="85"/>
        <v>0.76500000000000001</v>
      </c>
      <c r="F183" s="84">
        <f t="shared" si="97"/>
        <v>0.04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0.80500000000000005</v>
      </c>
      <c r="Q183" s="86">
        <f t="shared" si="102"/>
        <v>0.76500000000000001</v>
      </c>
      <c r="R183" s="103">
        <f t="shared" si="102"/>
        <v>0.04</v>
      </c>
      <c r="S183" s="103">
        <f t="shared" si="80"/>
        <v>0.80500000000000005</v>
      </c>
      <c r="T183" s="103">
        <f t="shared" si="103"/>
        <v>0.76500000000000001</v>
      </c>
      <c r="U183" s="103">
        <f t="shared" si="103"/>
        <v>0.04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1.0449999999999999</v>
      </c>
      <c r="E184" s="86">
        <f t="shared" si="85"/>
        <v>1.0049999999999999</v>
      </c>
      <c r="F184" s="84">
        <f t="shared" si="97"/>
        <v>0.04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1.0449999999999999</v>
      </c>
      <c r="Q184" s="86">
        <f t="shared" si="102"/>
        <v>1.0049999999999999</v>
      </c>
      <c r="R184" s="103">
        <f t="shared" si="102"/>
        <v>0.04</v>
      </c>
      <c r="S184" s="103">
        <f t="shared" si="80"/>
        <v>1.0449999999999999</v>
      </c>
      <c r="T184" s="103">
        <f t="shared" si="103"/>
        <v>1.0049999999999999</v>
      </c>
      <c r="U184" s="103">
        <f t="shared" si="103"/>
        <v>0.04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1.0249999999999999</v>
      </c>
      <c r="E185" s="86">
        <f t="shared" si="85"/>
        <v>0.98499999999999999</v>
      </c>
      <c r="F185" s="84">
        <f t="shared" si="97"/>
        <v>0.04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1.0249999999999999</v>
      </c>
      <c r="Q185" s="86">
        <f t="shared" si="102"/>
        <v>0.98499999999999999</v>
      </c>
      <c r="R185" s="103">
        <f t="shared" si="102"/>
        <v>0.04</v>
      </c>
      <c r="S185" s="103">
        <f t="shared" si="80"/>
        <v>1.0249999999999999</v>
      </c>
      <c r="T185" s="103">
        <f t="shared" si="103"/>
        <v>0.98499999999999999</v>
      </c>
      <c r="U185" s="103">
        <f t="shared" si="103"/>
        <v>0.04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0.56000000000000005</v>
      </c>
      <c r="E186" s="86">
        <f t="shared" si="85"/>
        <v>0.52</v>
      </c>
      <c r="F186" s="84">
        <f t="shared" si="97"/>
        <v>0.04</v>
      </c>
      <c r="G186" s="81">
        <f t="shared" si="75"/>
        <v>0.34500000000000003</v>
      </c>
      <c r="H186" s="85">
        <f t="shared" si="93"/>
        <v>0.51500000000000001</v>
      </c>
      <c r="I186" s="86">
        <f t="shared" si="76"/>
        <v>-0.16999999999999998</v>
      </c>
      <c r="J186" s="100">
        <f t="shared" si="94"/>
        <v>0.61499999999999999</v>
      </c>
      <c r="K186" s="85">
        <f t="shared" si="104"/>
        <v>0.51500000000000001</v>
      </c>
      <c r="L186" s="84">
        <f t="shared" si="101"/>
        <v>0.1</v>
      </c>
      <c r="M186" s="81">
        <f t="shared" si="78"/>
        <v>0.46500000000000002</v>
      </c>
      <c r="N186" s="85">
        <f t="shared" si="84"/>
        <v>0.51500000000000001</v>
      </c>
      <c r="O186" s="86">
        <f t="shared" si="91"/>
        <v>-0.05</v>
      </c>
      <c r="P186" s="100">
        <f t="shared" si="79"/>
        <v>0.56000000000000005</v>
      </c>
      <c r="Q186" s="86">
        <f t="shared" si="102"/>
        <v>0.52</v>
      </c>
      <c r="R186" s="103">
        <f t="shared" si="102"/>
        <v>0.04</v>
      </c>
      <c r="S186" s="103">
        <f t="shared" si="80"/>
        <v>0.56000000000000005</v>
      </c>
      <c r="T186" s="103">
        <f t="shared" si="103"/>
        <v>0.52</v>
      </c>
      <c r="U186" s="103">
        <f t="shared" si="103"/>
        <v>0.04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0.31000000000000005</v>
      </c>
      <c r="E187" s="83">
        <f t="shared" si="85"/>
        <v>0.31000000000000005</v>
      </c>
      <c r="F187" s="88">
        <f t="shared" si="97"/>
        <v>0</v>
      </c>
      <c r="G187" s="102">
        <f t="shared" si="75"/>
        <v>0.24500000000000002</v>
      </c>
      <c r="H187" s="82">
        <f t="shared" si="93"/>
        <v>0.33</v>
      </c>
      <c r="I187" s="83">
        <f t="shared" si="76"/>
        <v>-8.4999999999999992E-2</v>
      </c>
      <c r="J187" s="101">
        <f t="shared" si="94"/>
        <v>0.35500000000000004</v>
      </c>
      <c r="K187" s="82">
        <f t="shared" si="104"/>
        <v>0.33</v>
      </c>
      <c r="L187" s="88">
        <f t="shared" si="101"/>
        <v>2.5000000000000001E-2</v>
      </c>
      <c r="M187" s="102">
        <f t="shared" si="78"/>
        <v>0.28500000000000003</v>
      </c>
      <c r="N187" s="82">
        <f t="shared" si="84"/>
        <v>0.33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0.21500000000000002</v>
      </c>
      <c r="H188" s="85">
        <f t="shared" si="93"/>
        <v>0.28000000000000003</v>
      </c>
      <c r="I188" s="86">
        <f t="shared" si="76"/>
        <v>-6.5000000000000002E-2</v>
      </c>
      <c r="J188" s="100">
        <f t="shared" si="94"/>
        <v>0.30500000000000005</v>
      </c>
      <c r="K188" s="85">
        <f t="shared" si="104"/>
        <v>0.28000000000000003</v>
      </c>
      <c r="L188" s="84">
        <f t="shared" si="101"/>
        <v>2.5000000000000001E-2</v>
      </c>
      <c r="M188" s="81">
        <f t="shared" si="78"/>
        <v>0.24500000000000002</v>
      </c>
      <c r="N188" s="85">
        <f t="shared" si="84"/>
        <v>0.28000000000000003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0.26500000000000001</v>
      </c>
      <c r="H189" s="85">
        <f t="shared" si="93"/>
        <v>0.32</v>
      </c>
      <c r="I189" s="86">
        <f t="shared" si="76"/>
        <v>-5.5000000000000007E-2</v>
      </c>
      <c r="J189" s="100">
        <f t="shared" si="94"/>
        <v>0.34500000000000003</v>
      </c>
      <c r="K189" s="85">
        <f t="shared" si="104"/>
        <v>0.32</v>
      </c>
      <c r="L189" s="84">
        <f t="shared" si="101"/>
        <v>2.5000000000000001E-2</v>
      </c>
      <c r="M189" s="81">
        <f t="shared" si="78"/>
        <v>0.28500000000000003</v>
      </c>
      <c r="N189" s="85">
        <f t="shared" si="84"/>
        <v>0.32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0.31250000000000006</v>
      </c>
      <c r="E190" s="86">
        <f t="shared" si="85"/>
        <v>0.31500000000000006</v>
      </c>
      <c r="F190" s="84">
        <f t="shared" si="97"/>
        <v>-2.5000000000000001E-3</v>
      </c>
      <c r="G190" s="81">
        <f t="shared" si="75"/>
        <v>0.33999999999999997</v>
      </c>
      <c r="H190" s="85">
        <f t="shared" si="93"/>
        <v>0.36</v>
      </c>
      <c r="I190" s="86">
        <f t="shared" si="76"/>
        <v>-0.02</v>
      </c>
      <c r="J190" s="100">
        <f t="shared" si="94"/>
        <v>0.38500000000000001</v>
      </c>
      <c r="K190" s="85">
        <f t="shared" si="104"/>
        <v>0.36</v>
      </c>
      <c r="L190" s="84">
        <f t="shared" si="101"/>
        <v>2.5000000000000001E-2</v>
      </c>
      <c r="M190" s="81">
        <f t="shared" si="78"/>
        <v>0.33999999999999997</v>
      </c>
      <c r="N190" s="85">
        <f t="shared" si="84"/>
        <v>0.36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0.31000000000000005</v>
      </c>
      <c r="E191" s="86">
        <f t="shared" si="85"/>
        <v>0.31500000000000006</v>
      </c>
      <c r="F191" s="84">
        <f t="shared" si="97"/>
        <v>-5.0000000000000001E-3</v>
      </c>
      <c r="G191" s="81">
        <f t="shared" si="75"/>
        <v>0.33999999999999997</v>
      </c>
      <c r="H191" s="85">
        <f t="shared" si="93"/>
        <v>0.36</v>
      </c>
      <c r="I191" s="86">
        <f t="shared" si="76"/>
        <v>-0.02</v>
      </c>
      <c r="J191" s="100">
        <f t="shared" si="94"/>
        <v>0.375</v>
      </c>
      <c r="K191" s="85">
        <f t="shared" si="104"/>
        <v>0.36</v>
      </c>
      <c r="L191" s="84">
        <f t="shared" si="101"/>
        <v>1.5000000000000001E-2</v>
      </c>
      <c r="M191" s="81">
        <f t="shared" si="78"/>
        <v>0.33999999999999997</v>
      </c>
      <c r="N191" s="85">
        <f t="shared" si="84"/>
        <v>0.36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0.27</v>
      </c>
      <c r="H192" s="85">
        <f t="shared" si="93"/>
        <v>0.31</v>
      </c>
      <c r="I192" s="86">
        <f t="shared" si="76"/>
        <v>-0.04</v>
      </c>
      <c r="J192" s="100">
        <f t="shared" si="94"/>
        <v>0.32500000000000001</v>
      </c>
      <c r="K192" s="85">
        <f t="shared" si="104"/>
        <v>0.31</v>
      </c>
      <c r="L192" s="84">
        <f t="shared" si="101"/>
        <v>1.5000000000000001E-2</v>
      </c>
      <c r="M192" s="81">
        <f t="shared" si="78"/>
        <v>0.28999999999999998</v>
      </c>
      <c r="N192" s="85">
        <f t="shared" si="84"/>
        <v>0.31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0.34500000000000003</v>
      </c>
      <c r="E193" s="86">
        <f t="shared" si="85"/>
        <v>0.35000000000000003</v>
      </c>
      <c r="F193" s="84">
        <f t="shared" si="97"/>
        <v>-5.0000000000000001E-3</v>
      </c>
      <c r="G193" s="81">
        <f t="shared" si="75"/>
        <v>0.26500000000000001</v>
      </c>
      <c r="H193" s="85">
        <f t="shared" si="93"/>
        <v>0.35000000000000003</v>
      </c>
      <c r="I193" s="86">
        <f t="shared" si="76"/>
        <v>-8.4999999999999992E-2</v>
      </c>
      <c r="J193" s="100">
        <f t="shared" si="94"/>
        <v>0.36000000000000004</v>
      </c>
      <c r="K193" s="85">
        <f t="shared" si="104"/>
        <v>0.35000000000000003</v>
      </c>
      <c r="L193" s="84">
        <f t="shared" si="101"/>
        <v>0.01</v>
      </c>
      <c r="M193" s="81">
        <f t="shared" si="78"/>
        <v>0.29500000000000004</v>
      </c>
      <c r="N193" s="85">
        <f t="shared" si="84"/>
        <v>0.35000000000000003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0.49</v>
      </c>
      <c r="E194" s="83">
        <f t="shared" si="85"/>
        <v>0.45</v>
      </c>
      <c r="F194" s="88">
        <f t="shared" si="97"/>
        <v>0.04</v>
      </c>
      <c r="G194" s="102">
        <f t="shared" si="75"/>
        <v>0.27500000000000002</v>
      </c>
      <c r="H194" s="82">
        <f t="shared" si="93"/>
        <v>0.44500000000000001</v>
      </c>
      <c r="I194" s="83">
        <f t="shared" si="76"/>
        <v>-0.16999999999999998</v>
      </c>
      <c r="J194" s="101">
        <f t="shared" si="94"/>
        <v>0.505</v>
      </c>
      <c r="K194" s="82">
        <f t="shared" si="104"/>
        <v>0.44500000000000001</v>
      </c>
      <c r="L194" s="88">
        <f t="shared" si="101"/>
        <v>0.06</v>
      </c>
      <c r="M194" s="102">
        <f t="shared" si="78"/>
        <v>0.39500000000000002</v>
      </c>
      <c r="N194" s="82">
        <f t="shared" si="84"/>
        <v>0.44500000000000001</v>
      </c>
      <c r="O194" s="83">
        <f t="shared" si="91"/>
        <v>-0.05</v>
      </c>
      <c r="P194" s="101">
        <f t="shared" si="79"/>
        <v>0.49</v>
      </c>
      <c r="Q194" s="83">
        <f t="shared" ref="Q194:R198" si="106">E194</f>
        <v>0.45</v>
      </c>
      <c r="R194" s="107">
        <f t="shared" si="106"/>
        <v>0.04</v>
      </c>
      <c r="S194" s="107">
        <f t="shared" si="80"/>
        <v>0.49</v>
      </c>
      <c r="T194" s="107">
        <f t="shared" ref="T194:U198" si="107">E194</f>
        <v>0.45</v>
      </c>
      <c r="U194" s="107">
        <f t="shared" si="107"/>
        <v>0.04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0.80500000000000005</v>
      </c>
      <c r="E195" s="86">
        <f t="shared" si="85"/>
        <v>0.76500000000000001</v>
      </c>
      <c r="F195" s="84">
        <f t="shared" si="97"/>
        <v>0.04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0.80500000000000005</v>
      </c>
      <c r="Q195" s="86">
        <f t="shared" si="106"/>
        <v>0.76500000000000001</v>
      </c>
      <c r="R195" s="103">
        <f t="shared" si="106"/>
        <v>0.04</v>
      </c>
      <c r="S195" s="103">
        <f t="shared" si="80"/>
        <v>0.80500000000000005</v>
      </c>
      <c r="T195" s="103">
        <f t="shared" si="107"/>
        <v>0.76500000000000001</v>
      </c>
      <c r="U195" s="103">
        <f t="shared" si="107"/>
        <v>0.04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1.0449999999999999</v>
      </c>
      <c r="E196" s="86">
        <f t="shared" si="85"/>
        <v>1.0049999999999999</v>
      </c>
      <c r="F196" s="84">
        <f t="shared" si="97"/>
        <v>0.04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1.0449999999999999</v>
      </c>
      <c r="Q196" s="86">
        <f t="shared" si="106"/>
        <v>1.0049999999999999</v>
      </c>
      <c r="R196" s="103">
        <f t="shared" si="106"/>
        <v>0.04</v>
      </c>
      <c r="S196" s="103">
        <f t="shared" si="80"/>
        <v>1.0449999999999999</v>
      </c>
      <c r="T196" s="103">
        <f t="shared" si="107"/>
        <v>1.0049999999999999</v>
      </c>
      <c r="U196" s="103">
        <f t="shared" si="107"/>
        <v>0.04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1.0249999999999999</v>
      </c>
      <c r="E197" s="86">
        <f t="shared" si="85"/>
        <v>0.98499999999999999</v>
      </c>
      <c r="F197" s="84">
        <f t="shared" si="97"/>
        <v>0.04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1.0249999999999999</v>
      </c>
      <c r="Q197" s="86">
        <f t="shared" si="106"/>
        <v>0.98499999999999999</v>
      </c>
      <c r="R197" s="103">
        <f t="shared" si="106"/>
        <v>0.04</v>
      </c>
      <c r="S197" s="103">
        <f t="shared" si="80"/>
        <v>1.0249999999999999</v>
      </c>
      <c r="T197" s="103">
        <f t="shared" si="107"/>
        <v>0.98499999999999999</v>
      </c>
      <c r="U197" s="103">
        <f t="shared" si="107"/>
        <v>0.04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0.56000000000000005</v>
      </c>
      <c r="E198" s="86">
        <f t="shared" si="85"/>
        <v>0.52</v>
      </c>
      <c r="F198" s="84">
        <f t="shared" si="97"/>
        <v>0.04</v>
      </c>
      <c r="G198" s="81">
        <f t="shared" si="75"/>
        <v>0.34500000000000003</v>
      </c>
      <c r="H198" s="85">
        <f t="shared" si="93"/>
        <v>0.51500000000000001</v>
      </c>
      <c r="I198" s="86">
        <f t="shared" si="76"/>
        <v>-0.16999999999999998</v>
      </c>
      <c r="J198" s="100">
        <f t="shared" ref="J198:J229" si="108">K198+L198</f>
        <v>0.61499999999999999</v>
      </c>
      <c r="K198" s="85">
        <f t="shared" si="104"/>
        <v>0.51500000000000001</v>
      </c>
      <c r="L198" s="84">
        <f t="shared" si="101"/>
        <v>0.1</v>
      </c>
      <c r="M198" s="81">
        <f t="shared" si="78"/>
        <v>0.46500000000000002</v>
      </c>
      <c r="N198" s="85">
        <f t="shared" si="84"/>
        <v>0.51500000000000001</v>
      </c>
      <c r="O198" s="86">
        <f t="shared" si="91"/>
        <v>-0.05</v>
      </c>
      <c r="P198" s="100">
        <f t="shared" si="79"/>
        <v>0.56000000000000005</v>
      </c>
      <c r="Q198" s="86">
        <f t="shared" si="106"/>
        <v>0.52</v>
      </c>
      <c r="R198" s="103">
        <f t="shared" si="106"/>
        <v>0.04</v>
      </c>
      <c r="S198" s="103">
        <f t="shared" si="80"/>
        <v>0.56000000000000005</v>
      </c>
      <c r="T198" s="103">
        <f t="shared" si="107"/>
        <v>0.52</v>
      </c>
      <c r="U198" s="103">
        <f t="shared" si="107"/>
        <v>0.04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0.31000000000000005</v>
      </c>
      <c r="E199" s="86">
        <f t="shared" si="85"/>
        <v>0.31000000000000005</v>
      </c>
      <c r="F199" s="84">
        <f t="shared" si="97"/>
        <v>0</v>
      </c>
      <c r="G199" s="81">
        <f t="shared" si="75"/>
        <v>0.24500000000000002</v>
      </c>
      <c r="H199" s="85">
        <f t="shared" si="93"/>
        <v>0.33</v>
      </c>
      <c r="I199" s="86">
        <f t="shared" si="76"/>
        <v>-8.4999999999999992E-2</v>
      </c>
      <c r="J199" s="100">
        <f t="shared" si="108"/>
        <v>0.35500000000000004</v>
      </c>
      <c r="K199" s="85">
        <f t="shared" si="104"/>
        <v>0.33</v>
      </c>
      <c r="L199" s="84">
        <f t="shared" si="101"/>
        <v>2.5000000000000001E-2</v>
      </c>
      <c r="M199" s="81">
        <f t="shared" si="78"/>
        <v>0.28500000000000003</v>
      </c>
      <c r="N199" s="85">
        <f t="shared" si="84"/>
        <v>0.33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0.21500000000000002</v>
      </c>
      <c r="H200" s="85">
        <f t="shared" si="93"/>
        <v>0.28000000000000003</v>
      </c>
      <c r="I200" s="86">
        <f t="shared" si="76"/>
        <v>-6.5000000000000002E-2</v>
      </c>
      <c r="J200" s="100">
        <f t="shared" si="108"/>
        <v>0.30500000000000005</v>
      </c>
      <c r="K200" s="85">
        <f t="shared" si="104"/>
        <v>0.28000000000000003</v>
      </c>
      <c r="L200" s="84">
        <f t="shared" si="101"/>
        <v>2.5000000000000001E-2</v>
      </c>
      <c r="M200" s="81">
        <f t="shared" si="78"/>
        <v>0.24500000000000002</v>
      </c>
      <c r="N200" s="85">
        <f t="shared" si="84"/>
        <v>0.28000000000000003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0.26500000000000001</v>
      </c>
      <c r="H201" s="85">
        <f t="shared" si="93"/>
        <v>0.32</v>
      </c>
      <c r="I201" s="86">
        <f t="shared" si="76"/>
        <v>-5.5000000000000007E-2</v>
      </c>
      <c r="J201" s="100">
        <f t="shared" si="108"/>
        <v>0.34500000000000003</v>
      </c>
      <c r="K201" s="85">
        <f t="shared" si="104"/>
        <v>0.32</v>
      </c>
      <c r="L201" s="84">
        <f t="shared" si="101"/>
        <v>2.5000000000000001E-2</v>
      </c>
      <c r="M201" s="81">
        <f t="shared" si="78"/>
        <v>0.28500000000000003</v>
      </c>
      <c r="N201" s="85">
        <f t="shared" si="84"/>
        <v>0.32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0.31250000000000006</v>
      </c>
      <c r="E202" s="86">
        <f t="shared" si="85"/>
        <v>0.31500000000000006</v>
      </c>
      <c r="F202" s="84">
        <f t="shared" si="97"/>
        <v>-2.5000000000000001E-3</v>
      </c>
      <c r="G202" s="81">
        <f t="shared" ref="G202:G265" si="110">H202+I202</f>
        <v>0.33999999999999997</v>
      </c>
      <c r="H202" s="85">
        <f t="shared" si="93"/>
        <v>0.36</v>
      </c>
      <c r="I202" s="86">
        <f t="shared" ref="I202:I265" si="111">O202+Z202</f>
        <v>-0.02</v>
      </c>
      <c r="J202" s="100">
        <f t="shared" si="108"/>
        <v>0.38500000000000001</v>
      </c>
      <c r="K202" s="85">
        <f t="shared" si="104"/>
        <v>0.36</v>
      </c>
      <c r="L202" s="84">
        <f t="shared" si="101"/>
        <v>2.5000000000000001E-2</v>
      </c>
      <c r="M202" s="81">
        <f t="shared" ref="M202:M265" si="112">N202+O202</f>
        <v>0.33999999999999997</v>
      </c>
      <c r="N202" s="85">
        <f t="shared" si="84"/>
        <v>0.36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0.31000000000000005</v>
      </c>
      <c r="E203" s="86">
        <f t="shared" si="85"/>
        <v>0.31500000000000006</v>
      </c>
      <c r="F203" s="84">
        <f t="shared" si="97"/>
        <v>-5.0000000000000001E-3</v>
      </c>
      <c r="G203" s="81">
        <f t="shared" si="110"/>
        <v>0.33999999999999997</v>
      </c>
      <c r="H203" s="85">
        <f t="shared" si="93"/>
        <v>0.36</v>
      </c>
      <c r="I203" s="86">
        <f t="shared" si="111"/>
        <v>-0.02</v>
      </c>
      <c r="J203" s="100">
        <f t="shared" si="108"/>
        <v>0.375</v>
      </c>
      <c r="K203" s="85">
        <f t="shared" si="104"/>
        <v>0.36</v>
      </c>
      <c r="L203" s="84">
        <f t="shared" si="101"/>
        <v>1.5000000000000001E-2</v>
      </c>
      <c r="M203" s="81">
        <f t="shared" si="112"/>
        <v>0.33999999999999997</v>
      </c>
      <c r="N203" s="85">
        <f t="shared" si="84"/>
        <v>0.36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0.27</v>
      </c>
      <c r="H204" s="85">
        <f t="shared" si="93"/>
        <v>0.31</v>
      </c>
      <c r="I204" s="86">
        <f t="shared" si="111"/>
        <v>-0.04</v>
      </c>
      <c r="J204" s="100">
        <f t="shared" si="108"/>
        <v>0.32500000000000001</v>
      </c>
      <c r="K204" s="85">
        <f t="shared" si="104"/>
        <v>0.31</v>
      </c>
      <c r="L204" s="84">
        <f t="shared" si="101"/>
        <v>1.5000000000000001E-2</v>
      </c>
      <c r="M204" s="81">
        <f t="shared" si="112"/>
        <v>0.28999999999999998</v>
      </c>
      <c r="N204" s="85">
        <f t="shared" si="84"/>
        <v>0.31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0.34500000000000003</v>
      </c>
      <c r="E205" s="86">
        <f t="shared" si="85"/>
        <v>0.35000000000000003</v>
      </c>
      <c r="F205" s="84">
        <f t="shared" si="97"/>
        <v>-5.0000000000000001E-3</v>
      </c>
      <c r="G205" s="81">
        <f t="shared" si="110"/>
        <v>0.26500000000000001</v>
      </c>
      <c r="H205" s="85">
        <f t="shared" si="93"/>
        <v>0.35000000000000003</v>
      </c>
      <c r="I205" s="86">
        <f t="shared" si="111"/>
        <v>-8.4999999999999992E-2</v>
      </c>
      <c r="J205" s="100">
        <f t="shared" si="108"/>
        <v>0.36000000000000004</v>
      </c>
      <c r="K205" s="85">
        <f t="shared" si="104"/>
        <v>0.35000000000000003</v>
      </c>
      <c r="L205" s="84">
        <f t="shared" si="101"/>
        <v>0.01</v>
      </c>
      <c r="M205" s="81">
        <f t="shared" si="112"/>
        <v>0.29500000000000004</v>
      </c>
      <c r="N205" s="85">
        <f t="shared" si="84"/>
        <v>0.35000000000000003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0.49</v>
      </c>
      <c r="E206" s="86">
        <f t="shared" si="85"/>
        <v>0.45</v>
      </c>
      <c r="F206" s="84">
        <f t="shared" si="97"/>
        <v>0.04</v>
      </c>
      <c r="G206" s="81">
        <f t="shared" si="110"/>
        <v>0.27500000000000002</v>
      </c>
      <c r="H206" s="85">
        <f t="shared" si="93"/>
        <v>0.44500000000000001</v>
      </c>
      <c r="I206" s="86">
        <f t="shared" si="111"/>
        <v>-0.16999999999999998</v>
      </c>
      <c r="J206" s="100">
        <f t="shared" si="108"/>
        <v>0.505</v>
      </c>
      <c r="K206" s="85">
        <f t="shared" si="104"/>
        <v>0.44500000000000001</v>
      </c>
      <c r="L206" s="84">
        <f t="shared" si="101"/>
        <v>0.06</v>
      </c>
      <c r="M206" s="81">
        <f t="shared" si="112"/>
        <v>0.39500000000000002</v>
      </c>
      <c r="N206" s="85">
        <f t="shared" ref="N206:N269" si="116">K206</f>
        <v>0.44500000000000001</v>
      </c>
      <c r="O206" s="86">
        <f t="shared" si="91"/>
        <v>-0.05</v>
      </c>
      <c r="P206" s="100">
        <f t="shared" si="113"/>
        <v>0.49</v>
      </c>
      <c r="Q206" s="86">
        <f t="shared" ref="Q206:R210" si="117">E206</f>
        <v>0.45</v>
      </c>
      <c r="R206" s="107">
        <f t="shared" si="117"/>
        <v>0.04</v>
      </c>
      <c r="S206" s="107">
        <f t="shared" si="114"/>
        <v>0.49</v>
      </c>
      <c r="T206" s="107">
        <f t="shared" ref="T206:U210" si="118">E206</f>
        <v>0.45</v>
      </c>
      <c r="U206" s="107">
        <f t="shared" si="118"/>
        <v>0.04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0.80500000000000005</v>
      </c>
      <c r="E207" s="86">
        <f t="shared" si="85"/>
        <v>0.76500000000000001</v>
      </c>
      <c r="F207" s="84">
        <f t="shared" si="97"/>
        <v>0.04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0.80500000000000005</v>
      </c>
      <c r="Q207" s="86">
        <f t="shared" si="117"/>
        <v>0.76500000000000001</v>
      </c>
      <c r="R207" s="103">
        <f t="shared" si="117"/>
        <v>0.04</v>
      </c>
      <c r="S207" s="103">
        <f t="shared" si="114"/>
        <v>0.80500000000000005</v>
      </c>
      <c r="T207" s="103">
        <f t="shared" si="118"/>
        <v>0.76500000000000001</v>
      </c>
      <c r="U207" s="103">
        <f t="shared" si="118"/>
        <v>0.04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1.0449999999999999</v>
      </c>
      <c r="E208" s="86">
        <f t="shared" si="85"/>
        <v>1.0049999999999999</v>
      </c>
      <c r="F208" s="84">
        <f t="shared" si="97"/>
        <v>0.04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1.0449999999999999</v>
      </c>
      <c r="Q208" s="86">
        <f t="shared" si="117"/>
        <v>1.0049999999999999</v>
      </c>
      <c r="R208" s="103">
        <f t="shared" si="117"/>
        <v>0.04</v>
      </c>
      <c r="S208" s="103">
        <f t="shared" si="114"/>
        <v>1.0449999999999999</v>
      </c>
      <c r="T208" s="103">
        <f t="shared" si="118"/>
        <v>1.0049999999999999</v>
      </c>
      <c r="U208" s="103">
        <f t="shared" si="118"/>
        <v>0.04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1.0249999999999999</v>
      </c>
      <c r="E209" s="86">
        <f t="shared" ref="E209:E272" si="119">E197+X209</f>
        <v>0.98499999999999999</v>
      </c>
      <c r="F209" s="84">
        <f t="shared" si="97"/>
        <v>0.04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1.0249999999999999</v>
      </c>
      <c r="Q209" s="86">
        <f t="shared" si="117"/>
        <v>0.98499999999999999</v>
      </c>
      <c r="R209" s="103">
        <f t="shared" si="117"/>
        <v>0.04</v>
      </c>
      <c r="S209" s="103">
        <f t="shared" si="114"/>
        <v>1.0249999999999999</v>
      </c>
      <c r="T209" s="103">
        <f t="shared" si="118"/>
        <v>0.98499999999999999</v>
      </c>
      <c r="U209" s="103">
        <f t="shared" si="118"/>
        <v>0.04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0.56000000000000005</v>
      </c>
      <c r="E210" s="86">
        <f t="shared" si="119"/>
        <v>0.52</v>
      </c>
      <c r="F210" s="84">
        <f t="shared" si="97"/>
        <v>0.04</v>
      </c>
      <c r="G210" s="81">
        <f t="shared" si="110"/>
        <v>0.34500000000000003</v>
      </c>
      <c r="H210" s="85">
        <f t="shared" si="93"/>
        <v>0.51500000000000001</v>
      </c>
      <c r="I210" s="86">
        <f t="shared" si="111"/>
        <v>-0.16999999999999998</v>
      </c>
      <c r="J210" s="100">
        <f t="shared" si="108"/>
        <v>0.61499999999999999</v>
      </c>
      <c r="K210" s="85">
        <f t="shared" si="104"/>
        <v>0.51500000000000001</v>
      </c>
      <c r="L210" s="84">
        <f t="shared" si="101"/>
        <v>0.1</v>
      </c>
      <c r="M210" s="81">
        <f t="shared" si="112"/>
        <v>0.46500000000000002</v>
      </c>
      <c r="N210" s="85">
        <f t="shared" si="116"/>
        <v>0.51500000000000001</v>
      </c>
      <c r="O210" s="86">
        <f t="shared" si="91"/>
        <v>-0.05</v>
      </c>
      <c r="P210" s="100">
        <f t="shared" si="113"/>
        <v>0.56000000000000005</v>
      </c>
      <c r="Q210" s="86">
        <f t="shared" si="117"/>
        <v>0.52</v>
      </c>
      <c r="R210" s="103">
        <f t="shared" si="117"/>
        <v>0.04</v>
      </c>
      <c r="S210" s="103">
        <f t="shared" si="114"/>
        <v>0.56000000000000005</v>
      </c>
      <c r="T210" s="103">
        <f t="shared" si="118"/>
        <v>0.52</v>
      </c>
      <c r="U210" s="103">
        <f t="shared" si="118"/>
        <v>0.04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0.31000000000000005</v>
      </c>
      <c r="E211" s="86">
        <f t="shared" si="119"/>
        <v>0.31000000000000005</v>
      </c>
      <c r="F211" s="84">
        <f t="shared" si="97"/>
        <v>0</v>
      </c>
      <c r="G211" s="81">
        <f t="shared" si="110"/>
        <v>0.24500000000000002</v>
      </c>
      <c r="H211" s="85">
        <f t="shared" si="93"/>
        <v>0.33</v>
      </c>
      <c r="I211" s="86">
        <f t="shared" si="111"/>
        <v>-8.4999999999999992E-2</v>
      </c>
      <c r="J211" s="100">
        <f t="shared" si="108"/>
        <v>0.35500000000000004</v>
      </c>
      <c r="K211" s="85">
        <f t="shared" si="104"/>
        <v>0.33</v>
      </c>
      <c r="L211" s="84">
        <f t="shared" ref="L211:L242" si="120">L199</f>
        <v>2.5000000000000001E-2</v>
      </c>
      <c r="M211" s="81">
        <f t="shared" si="112"/>
        <v>0.28500000000000003</v>
      </c>
      <c r="N211" s="85">
        <f t="shared" si="116"/>
        <v>0.33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0.21500000000000002</v>
      </c>
      <c r="H212" s="85">
        <f t="shared" si="93"/>
        <v>0.28000000000000003</v>
      </c>
      <c r="I212" s="86">
        <f t="shared" si="111"/>
        <v>-6.5000000000000002E-2</v>
      </c>
      <c r="J212" s="100">
        <f t="shared" si="108"/>
        <v>0.30500000000000005</v>
      </c>
      <c r="K212" s="85">
        <f t="shared" si="104"/>
        <v>0.28000000000000003</v>
      </c>
      <c r="L212" s="84">
        <f t="shared" si="120"/>
        <v>2.5000000000000001E-2</v>
      </c>
      <c r="M212" s="81">
        <f t="shared" si="112"/>
        <v>0.24500000000000002</v>
      </c>
      <c r="N212" s="85">
        <f t="shared" si="116"/>
        <v>0.28000000000000003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0.26500000000000001</v>
      </c>
      <c r="H213">
        <f t="shared" si="93"/>
        <v>0.32</v>
      </c>
      <c r="I213">
        <f t="shared" si="111"/>
        <v>-5.5000000000000007E-2</v>
      </c>
      <c r="J213">
        <f t="shared" si="108"/>
        <v>0.34500000000000003</v>
      </c>
      <c r="K213" s="85">
        <f t="shared" si="104"/>
        <v>0.32</v>
      </c>
      <c r="L213">
        <f t="shared" si="120"/>
        <v>2.5000000000000001E-2</v>
      </c>
      <c r="M213">
        <f t="shared" si="112"/>
        <v>0.28500000000000003</v>
      </c>
      <c r="N213">
        <f t="shared" si="116"/>
        <v>0.32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0.31250000000000006</v>
      </c>
      <c r="E214">
        <f t="shared" si="119"/>
        <v>0.31500000000000006</v>
      </c>
      <c r="F214">
        <f t="shared" si="97"/>
        <v>-2.5000000000000001E-3</v>
      </c>
      <c r="G214">
        <f t="shared" si="110"/>
        <v>0.33999999999999997</v>
      </c>
      <c r="H214">
        <f t="shared" si="93"/>
        <v>0.36</v>
      </c>
      <c r="I214">
        <f t="shared" si="111"/>
        <v>-0.02</v>
      </c>
      <c r="J214">
        <f t="shared" si="108"/>
        <v>0.38500000000000001</v>
      </c>
      <c r="K214" s="85">
        <f t="shared" si="104"/>
        <v>0.36</v>
      </c>
      <c r="L214">
        <f t="shared" si="120"/>
        <v>2.5000000000000001E-2</v>
      </c>
      <c r="M214">
        <f t="shared" si="112"/>
        <v>0.33999999999999997</v>
      </c>
      <c r="N214">
        <f t="shared" si="116"/>
        <v>0.36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0.31000000000000005</v>
      </c>
      <c r="E215">
        <f t="shared" si="119"/>
        <v>0.31500000000000006</v>
      </c>
      <c r="F215">
        <f t="shared" si="97"/>
        <v>-5.0000000000000001E-3</v>
      </c>
      <c r="G215">
        <f t="shared" si="110"/>
        <v>0.33999999999999997</v>
      </c>
      <c r="H215">
        <f t="shared" si="93"/>
        <v>0.36</v>
      </c>
      <c r="I215">
        <f t="shared" si="111"/>
        <v>-0.02</v>
      </c>
      <c r="J215">
        <f t="shared" si="108"/>
        <v>0.375</v>
      </c>
      <c r="K215" s="85">
        <f t="shared" si="104"/>
        <v>0.36</v>
      </c>
      <c r="L215">
        <f t="shared" si="120"/>
        <v>1.5000000000000001E-2</v>
      </c>
      <c r="M215">
        <f t="shared" si="112"/>
        <v>0.33999999999999997</v>
      </c>
      <c r="N215">
        <f t="shared" si="116"/>
        <v>0.36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0.27</v>
      </c>
      <c r="H216">
        <f t="shared" si="93"/>
        <v>0.31</v>
      </c>
      <c r="I216">
        <f t="shared" si="111"/>
        <v>-0.04</v>
      </c>
      <c r="J216">
        <f t="shared" si="108"/>
        <v>0.32500000000000001</v>
      </c>
      <c r="K216" s="85">
        <f t="shared" si="104"/>
        <v>0.31</v>
      </c>
      <c r="L216">
        <f t="shared" si="120"/>
        <v>1.5000000000000001E-2</v>
      </c>
      <c r="M216">
        <f t="shared" si="112"/>
        <v>0.28999999999999998</v>
      </c>
      <c r="N216">
        <f t="shared" si="116"/>
        <v>0.31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0.34500000000000003</v>
      </c>
      <c r="E217">
        <f t="shared" si="119"/>
        <v>0.35000000000000003</v>
      </c>
      <c r="F217">
        <f t="shared" si="97"/>
        <v>-5.0000000000000001E-3</v>
      </c>
      <c r="G217">
        <f t="shared" si="110"/>
        <v>0.26500000000000001</v>
      </c>
      <c r="H217">
        <f t="shared" si="93"/>
        <v>0.35000000000000003</v>
      </c>
      <c r="I217">
        <f t="shared" si="111"/>
        <v>-8.4999999999999992E-2</v>
      </c>
      <c r="J217">
        <f t="shared" si="108"/>
        <v>0.36000000000000004</v>
      </c>
      <c r="K217" s="85">
        <f t="shared" si="104"/>
        <v>0.35000000000000003</v>
      </c>
      <c r="L217">
        <f t="shared" si="120"/>
        <v>0.01</v>
      </c>
      <c r="M217">
        <f t="shared" si="112"/>
        <v>0.29500000000000004</v>
      </c>
      <c r="N217">
        <f t="shared" si="116"/>
        <v>0.35000000000000003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0.49</v>
      </c>
      <c r="E218">
        <f t="shared" si="119"/>
        <v>0.45</v>
      </c>
      <c r="F218">
        <f t="shared" si="97"/>
        <v>0.04</v>
      </c>
      <c r="G218">
        <f t="shared" si="110"/>
        <v>0.27500000000000002</v>
      </c>
      <c r="H218">
        <f t="shared" si="93"/>
        <v>0.44500000000000001</v>
      </c>
      <c r="I218">
        <f t="shared" si="111"/>
        <v>-0.16999999999999998</v>
      </c>
      <c r="J218">
        <f t="shared" si="108"/>
        <v>0.505</v>
      </c>
      <c r="K218" s="85">
        <f t="shared" si="104"/>
        <v>0.44500000000000001</v>
      </c>
      <c r="L218">
        <f t="shared" si="120"/>
        <v>0.06</v>
      </c>
      <c r="M218">
        <f t="shared" si="112"/>
        <v>0.39500000000000002</v>
      </c>
      <c r="N218">
        <f t="shared" si="116"/>
        <v>0.44500000000000001</v>
      </c>
      <c r="O218">
        <f t="shared" si="91"/>
        <v>-0.05</v>
      </c>
      <c r="P218">
        <f t="shared" si="113"/>
        <v>0.49</v>
      </c>
      <c r="Q218">
        <f t="shared" ref="Q218:R222" si="122">E218</f>
        <v>0.45</v>
      </c>
      <c r="R218" s="107">
        <f t="shared" si="122"/>
        <v>0.04</v>
      </c>
      <c r="S218" s="107">
        <f t="shared" si="114"/>
        <v>0.49</v>
      </c>
      <c r="T218" s="107">
        <f t="shared" ref="T218:U222" si="123">E218</f>
        <v>0.45</v>
      </c>
      <c r="U218" s="107">
        <f t="shared" si="123"/>
        <v>0.04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0.80500000000000005</v>
      </c>
      <c r="E219">
        <f t="shared" si="119"/>
        <v>0.76500000000000001</v>
      </c>
      <c r="F219">
        <f t="shared" si="97"/>
        <v>0.04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0.80500000000000005</v>
      </c>
      <c r="Q219">
        <f t="shared" si="122"/>
        <v>0.76500000000000001</v>
      </c>
      <c r="R219" s="103">
        <f t="shared" si="122"/>
        <v>0.04</v>
      </c>
      <c r="S219" s="103">
        <f t="shared" si="114"/>
        <v>0.80500000000000005</v>
      </c>
      <c r="T219" s="103">
        <f t="shared" si="123"/>
        <v>0.76500000000000001</v>
      </c>
      <c r="U219" s="103">
        <f t="shared" si="123"/>
        <v>0.04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1.0449999999999999</v>
      </c>
      <c r="E220">
        <f t="shared" si="119"/>
        <v>1.0049999999999999</v>
      </c>
      <c r="F220">
        <f t="shared" si="97"/>
        <v>0.04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1.0449999999999999</v>
      </c>
      <c r="Q220">
        <f t="shared" si="122"/>
        <v>1.0049999999999999</v>
      </c>
      <c r="R220" s="103">
        <f t="shared" si="122"/>
        <v>0.04</v>
      </c>
      <c r="S220" s="103">
        <f t="shared" si="114"/>
        <v>1.0449999999999999</v>
      </c>
      <c r="T220" s="103">
        <f t="shared" si="123"/>
        <v>1.0049999999999999</v>
      </c>
      <c r="U220" s="103">
        <f t="shared" si="123"/>
        <v>0.04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1.0249999999999999</v>
      </c>
      <c r="E221">
        <f t="shared" si="119"/>
        <v>0.98499999999999999</v>
      </c>
      <c r="F221">
        <f t="shared" si="97"/>
        <v>0.04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1.0249999999999999</v>
      </c>
      <c r="Q221">
        <f t="shared" si="122"/>
        <v>0.98499999999999999</v>
      </c>
      <c r="R221" s="103">
        <f t="shared" si="122"/>
        <v>0.04</v>
      </c>
      <c r="S221" s="103">
        <f t="shared" si="114"/>
        <v>1.0249999999999999</v>
      </c>
      <c r="T221" s="103">
        <f t="shared" si="123"/>
        <v>0.98499999999999999</v>
      </c>
      <c r="U221" s="103">
        <f t="shared" si="123"/>
        <v>0.04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0.56000000000000005</v>
      </c>
      <c r="E222">
        <f t="shared" si="119"/>
        <v>0.52</v>
      </c>
      <c r="F222">
        <f t="shared" si="97"/>
        <v>0.04</v>
      </c>
      <c r="G222">
        <f t="shared" si="110"/>
        <v>0.34500000000000003</v>
      </c>
      <c r="H222">
        <f t="shared" si="93"/>
        <v>0.51500000000000001</v>
      </c>
      <c r="I222">
        <f t="shared" si="111"/>
        <v>-0.16999999999999998</v>
      </c>
      <c r="J222">
        <f t="shared" si="108"/>
        <v>0.61499999999999999</v>
      </c>
      <c r="K222" s="85">
        <f t="shared" si="104"/>
        <v>0.51500000000000001</v>
      </c>
      <c r="L222">
        <f t="shared" si="120"/>
        <v>0.1</v>
      </c>
      <c r="M222">
        <f t="shared" si="112"/>
        <v>0.46500000000000002</v>
      </c>
      <c r="N222">
        <f t="shared" si="116"/>
        <v>0.51500000000000001</v>
      </c>
      <c r="O222">
        <f t="shared" si="91"/>
        <v>-0.05</v>
      </c>
      <c r="P222">
        <f t="shared" si="113"/>
        <v>0.56000000000000005</v>
      </c>
      <c r="Q222">
        <f t="shared" si="122"/>
        <v>0.52</v>
      </c>
      <c r="R222" s="103">
        <f t="shared" si="122"/>
        <v>0.04</v>
      </c>
      <c r="S222" s="103">
        <f t="shared" si="114"/>
        <v>0.56000000000000005</v>
      </c>
      <c r="T222" s="103">
        <f t="shared" si="123"/>
        <v>0.52</v>
      </c>
      <c r="U222" s="103">
        <f t="shared" si="123"/>
        <v>0.04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0.31000000000000005</v>
      </c>
      <c r="E223">
        <f t="shared" si="119"/>
        <v>0.31000000000000005</v>
      </c>
      <c r="F223">
        <f t="shared" si="97"/>
        <v>0</v>
      </c>
      <c r="G223">
        <f t="shared" si="110"/>
        <v>0.24500000000000002</v>
      </c>
      <c r="H223">
        <f t="shared" si="93"/>
        <v>0.33</v>
      </c>
      <c r="I223">
        <f t="shared" si="111"/>
        <v>-8.4999999999999992E-2</v>
      </c>
      <c r="J223">
        <f t="shared" si="108"/>
        <v>0.35500000000000004</v>
      </c>
      <c r="K223" s="85">
        <f t="shared" si="104"/>
        <v>0.33</v>
      </c>
      <c r="L223">
        <f t="shared" si="120"/>
        <v>2.5000000000000001E-2</v>
      </c>
      <c r="M223">
        <f t="shared" si="112"/>
        <v>0.28500000000000003</v>
      </c>
      <c r="N223">
        <f t="shared" si="116"/>
        <v>0.33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0.21500000000000002</v>
      </c>
      <c r="H224">
        <f t="shared" si="93"/>
        <v>0.28000000000000003</v>
      </c>
      <c r="I224">
        <f t="shared" si="111"/>
        <v>-6.5000000000000002E-2</v>
      </c>
      <c r="J224">
        <f t="shared" si="108"/>
        <v>0.30500000000000005</v>
      </c>
      <c r="K224" s="85">
        <f t="shared" si="104"/>
        <v>0.28000000000000003</v>
      </c>
      <c r="L224">
        <f t="shared" si="120"/>
        <v>2.5000000000000001E-2</v>
      </c>
      <c r="M224">
        <f t="shared" si="112"/>
        <v>0.24500000000000002</v>
      </c>
      <c r="N224">
        <f t="shared" si="116"/>
        <v>0.28000000000000003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0.26500000000000001</v>
      </c>
      <c r="H225">
        <f t="shared" si="93"/>
        <v>0.32</v>
      </c>
      <c r="I225">
        <f t="shared" si="111"/>
        <v>-5.5000000000000007E-2</v>
      </c>
      <c r="J225">
        <f t="shared" si="108"/>
        <v>0.34500000000000003</v>
      </c>
      <c r="K225" s="85">
        <f t="shared" si="104"/>
        <v>0.32</v>
      </c>
      <c r="L225">
        <f t="shared" si="120"/>
        <v>2.5000000000000001E-2</v>
      </c>
      <c r="M225">
        <f t="shared" si="112"/>
        <v>0.28500000000000003</v>
      </c>
      <c r="N225">
        <f t="shared" si="116"/>
        <v>0.32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0.31250000000000006</v>
      </c>
      <c r="E226">
        <f t="shared" si="119"/>
        <v>0.31500000000000006</v>
      </c>
      <c r="F226">
        <f t="shared" si="97"/>
        <v>-2.5000000000000001E-3</v>
      </c>
      <c r="G226">
        <f t="shared" si="110"/>
        <v>0.33999999999999997</v>
      </c>
      <c r="H226">
        <f t="shared" si="93"/>
        <v>0.36</v>
      </c>
      <c r="I226">
        <f t="shared" si="111"/>
        <v>-0.02</v>
      </c>
      <c r="J226">
        <f t="shared" si="108"/>
        <v>0.38500000000000001</v>
      </c>
      <c r="K226" s="85">
        <f t="shared" si="104"/>
        <v>0.36</v>
      </c>
      <c r="L226">
        <f t="shared" si="120"/>
        <v>2.5000000000000001E-2</v>
      </c>
      <c r="M226">
        <f t="shared" si="112"/>
        <v>0.33999999999999997</v>
      </c>
      <c r="N226">
        <f t="shared" si="116"/>
        <v>0.36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0.31000000000000005</v>
      </c>
      <c r="E227">
        <f t="shared" si="119"/>
        <v>0.31500000000000006</v>
      </c>
      <c r="F227">
        <f t="shared" si="97"/>
        <v>-5.0000000000000001E-3</v>
      </c>
      <c r="G227">
        <f t="shared" si="110"/>
        <v>0.33999999999999997</v>
      </c>
      <c r="H227">
        <f t="shared" si="93"/>
        <v>0.36</v>
      </c>
      <c r="I227">
        <f t="shared" si="111"/>
        <v>-0.02</v>
      </c>
      <c r="J227">
        <f t="shared" si="108"/>
        <v>0.375</v>
      </c>
      <c r="K227" s="85">
        <f t="shared" si="104"/>
        <v>0.36</v>
      </c>
      <c r="L227">
        <f t="shared" si="120"/>
        <v>1.5000000000000001E-2</v>
      </c>
      <c r="M227">
        <f t="shared" si="112"/>
        <v>0.33999999999999997</v>
      </c>
      <c r="N227">
        <f t="shared" si="116"/>
        <v>0.36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0.27</v>
      </c>
      <c r="H228">
        <f t="shared" si="93"/>
        <v>0.31</v>
      </c>
      <c r="I228">
        <f t="shared" si="111"/>
        <v>-0.04</v>
      </c>
      <c r="J228">
        <f t="shared" si="108"/>
        <v>0.32500000000000001</v>
      </c>
      <c r="K228" s="85">
        <f t="shared" si="104"/>
        <v>0.31</v>
      </c>
      <c r="L228">
        <f t="shared" si="120"/>
        <v>1.5000000000000001E-2</v>
      </c>
      <c r="M228">
        <f t="shared" si="112"/>
        <v>0.28999999999999998</v>
      </c>
      <c r="N228">
        <f t="shared" si="116"/>
        <v>0.31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0.34500000000000003</v>
      </c>
      <c r="E229">
        <f t="shared" si="119"/>
        <v>0.35000000000000003</v>
      </c>
      <c r="F229">
        <f t="shared" si="97"/>
        <v>-5.0000000000000001E-3</v>
      </c>
      <c r="G229">
        <f t="shared" si="110"/>
        <v>0.26500000000000001</v>
      </c>
      <c r="H229">
        <f t="shared" si="93"/>
        <v>0.35000000000000003</v>
      </c>
      <c r="I229">
        <f t="shared" si="111"/>
        <v>-8.4999999999999992E-2</v>
      </c>
      <c r="J229">
        <f t="shared" si="108"/>
        <v>0.36000000000000004</v>
      </c>
      <c r="K229" s="85">
        <f t="shared" si="104"/>
        <v>0.35000000000000003</v>
      </c>
      <c r="L229">
        <f t="shared" si="120"/>
        <v>0.01</v>
      </c>
      <c r="M229">
        <f t="shared" si="112"/>
        <v>0.29500000000000004</v>
      </c>
      <c r="N229">
        <f t="shared" si="116"/>
        <v>0.35000000000000003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0.49</v>
      </c>
      <c r="E230">
        <f t="shared" si="119"/>
        <v>0.45</v>
      </c>
      <c r="F230">
        <f t="shared" si="97"/>
        <v>0.04</v>
      </c>
      <c r="G230">
        <f t="shared" si="110"/>
        <v>0.27500000000000002</v>
      </c>
      <c r="H230">
        <f t="shared" si="93"/>
        <v>0.44500000000000001</v>
      </c>
      <c r="I230">
        <f t="shared" si="111"/>
        <v>-0.16999999999999998</v>
      </c>
      <c r="J230">
        <f t="shared" ref="J230:J261" si="126">K230+L230</f>
        <v>0.505</v>
      </c>
      <c r="K230" s="85">
        <f t="shared" si="104"/>
        <v>0.44500000000000001</v>
      </c>
      <c r="L230">
        <f t="shared" si="120"/>
        <v>0.06</v>
      </c>
      <c r="M230">
        <f t="shared" si="112"/>
        <v>0.39500000000000002</v>
      </c>
      <c r="N230">
        <f t="shared" si="116"/>
        <v>0.44500000000000001</v>
      </c>
      <c r="O230">
        <f t="shared" si="124"/>
        <v>-0.05</v>
      </c>
      <c r="P230">
        <f t="shared" si="113"/>
        <v>0.49</v>
      </c>
      <c r="Q230">
        <f t="shared" ref="Q230:R234" si="127">E230</f>
        <v>0.45</v>
      </c>
      <c r="R230" s="107">
        <f t="shared" si="127"/>
        <v>0.04</v>
      </c>
      <c r="S230" s="107">
        <f t="shared" si="114"/>
        <v>0.49</v>
      </c>
      <c r="T230" s="107">
        <f t="shared" ref="T230:U234" si="128">E230</f>
        <v>0.45</v>
      </c>
      <c r="U230" s="107">
        <f t="shared" si="128"/>
        <v>0.04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0.80500000000000005</v>
      </c>
      <c r="E231">
        <f t="shared" si="119"/>
        <v>0.76500000000000001</v>
      </c>
      <c r="F231">
        <f t="shared" si="97"/>
        <v>0.04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0.80500000000000005</v>
      </c>
      <c r="Q231">
        <f t="shared" si="127"/>
        <v>0.76500000000000001</v>
      </c>
      <c r="R231" s="103">
        <f t="shared" si="127"/>
        <v>0.04</v>
      </c>
      <c r="S231" s="103">
        <f t="shared" si="114"/>
        <v>0.80500000000000005</v>
      </c>
      <c r="T231" s="103">
        <f t="shared" si="128"/>
        <v>0.76500000000000001</v>
      </c>
      <c r="U231" s="103">
        <f t="shared" si="128"/>
        <v>0.04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1.0449999999999999</v>
      </c>
      <c r="E232">
        <f t="shared" si="119"/>
        <v>1.0049999999999999</v>
      </c>
      <c r="F232">
        <f t="shared" si="97"/>
        <v>0.04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1.0449999999999999</v>
      </c>
      <c r="Q232">
        <f t="shared" si="127"/>
        <v>1.0049999999999999</v>
      </c>
      <c r="R232" s="103">
        <f t="shared" si="127"/>
        <v>0.04</v>
      </c>
      <c r="S232" s="103">
        <f t="shared" si="114"/>
        <v>1.0449999999999999</v>
      </c>
      <c r="T232" s="103">
        <f t="shared" si="128"/>
        <v>1.0049999999999999</v>
      </c>
      <c r="U232" s="103">
        <f t="shared" si="128"/>
        <v>0.04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1.0249999999999999</v>
      </c>
      <c r="E233">
        <f t="shared" si="119"/>
        <v>0.98499999999999999</v>
      </c>
      <c r="F233">
        <f t="shared" si="97"/>
        <v>0.04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1.0249999999999999</v>
      </c>
      <c r="Q233">
        <f t="shared" si="127"/>
        <v>0.98499999999999999</v>
      </c>
      <c r="R233" s="103">
        <f t="shared" si="127"/>
        <v>0.04</v>
      </c>
      <c r="S233" s="103">
        <f t="shared" si="114"/>
        <v>1.0249999999999999</v>
      </c>
      <c r="T233" s="103">
        <f t="shared" si="128"/>
        <v>0.98499999999999999</v>
      </c>
      <c r="U233" s="103">
        <f t="shared" si="128"/>
        <v>0.04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0.56000000000000005</v>
      </c>
      <c r="E234">
        <f t="shared" si="119"/>
        <v>0.52</v>
      </c>
      <c r="F234">
        <f t="shared" si="97"/>
        <v>0.04</v>
      </c>
      <c r="G234">
        <f t="shared" si="110"/>
        <v>0.34500000000000003</v>
      </c>
      <c r="H234">
        <f t="shared" si="129"/>
        <v>0.51500000000000001</v>
      </c>
      <c r="I234">
        <f t="shared" si="111"/>
        <v>-0.16999999999999998</v>
      </c>
      <c r="J234">
        <f t="shared" si="126"/>
        <v>0.61499999999999999</v>
      </c>
      <c r="K234" s="85">
        <f t="shared" si="104"/>
        <v>0.51500000000000001</v>
      </c>
      <c r="L234">
        <f t="shared" si="120"/>
        <v>0.1</v>
      </c>
      <c r="M234">
        <f t="shared" si="112"/>
        <v>0.46500000000000002</v>
      </c>
      <c r="N234">
        <f t="shared" si="116"/>
        <v>0.51500000000000001</v>
      </c>
      <c r="O234">
        <f t="shared" si="124"/>
        <v>-0.05</v>
      </c>
      <c r="P234">
        <f t="shared" si="113"/>
        <v>0.56000000000000005</v>
      </c>
      <c r="Q234">
        <f t="shared" si="127"/>
        <v>0.52</v>
      </c>
      <c r="R234" s="103">
        <f t="shared" si="127"/>
        <v>0.04</v>
      </c>
      <c r="S234" s="103">
        <f t="shared" si="114"/>
        <v>0.56000000000000005</v>
      </c>
      <c r="T234" s="103">
        <f t="shared" si="128"/>
        <v>0.52</v>
      </c>
      <c r="U234" s="103">
        <f t="shared" si="128"/>
        <v>0.04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0.31000000000000005</v>
      </c>
      <c r="E235">
        <f t="shared" si="119"/>
        <v>0.31000000000000005</v>
      </c>
      <c r="F235">
        <f t="shared" ref="F235:F298" si="130">F223</f>
        <v>0</v>
      </c>
      <c r="G235">
        <f t="shared" si="110"/>
        <v>0.24500000000000002</v>
      </c>
      <c r="H235">
        <f t="shared" si="129"/>
        <v>0.33</v>
      </c>
      <c r="I235">
        <f t="shared" si="111"/>
        <v>-8.4999999999999992E-2</v>
      </c>
      <c r="J235">
        <f t="shared" si="126"/>
        <v>0.35500000000000004</v>
      </c>
      <c r="K235" s="85">
        <f t="shared" si="104"/>
        <v>0.33</v>
      </c>
      <c r="L235">
        <f t="shared" si="120"/>
        <v>2.5000000000000001E-2</v>
      </c>
      <c r="M235">
        <f t="shared" si="112"/>
        <v>0.28500000000000003</v>
      </c>
      <c r="N235">
        <f t="shared" si="116"/>
        <v>0.33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0.21500000000000002</v>
      </c>
      <c r="H236">
        <f t="shared" si="129"/>
        <v>0.28000000000000003</v>
      </c>
      <c r="I236">
        <f t="shared" si="111"/>
        <v>-6.5000000000000002E-2</v>
      </c>
      <c r="J236">
        <f t="shared" si="126"/>
        <v>0.30500000000000005</v>
      </c>
      <c r="K236" s="85">
        <f t="shared" si="104"/>
        <v>0.28000000000000003</v>
      </c>
      <c r="L236">
        <f t="shared" si="120"/>
        <v>2.5000000000000001E-2</v>
      </c>
      <c r="M236">
        <f t="shared" si="112"/>
        <v>0.24500000000000002</v>
      </c>
      <c r="N236">
        <f t="shared" si="116"/>
        <v>0.28000000000000003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0.26500000000000001</v>
      </c>
      <c r="H237">
        <f t="shared" si="129"/>
        <v>0.32</v>
      </c>
      <c r="I237">
        <f t="shared" si="111"/>
        <v>-5.5000000000000007E-2</v>
      </c>
      <c r="J237">
        <f t="shared" si="126"/>
        <v>0.34500000000000003</v>
      </c>
      <c r="K237" s="85">
        <f t="shared" si="104"/>
        <v>0.32</v>
      </c>
      <c r="L237">
        <f t="shared" si="120"/>
        <v>2.5000000000000001E-2</v>
      </c>
      <c r="M237">
        <f t="shared" si="112"/>
        <v>0.28500000000000003</v>
      </c>
      <c r="N237">
        <f t="shared" si="116"/>
        <v>0.32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0.31250000000000006</v>
      </c>
      <c r="E238">
        <f t="shared" si="119"/>
        <v>0.31500000000000006</v>
      </c>
      <c r="F238">
        <f t="shared" si="130"/>
        <v>-2.5000000000000001E-3</v>
      </c>
      <c r="G238">
        <f t="shared" si="110"/>
        <v>0.33999999999999997</v>
      </c>
      <c r="H238">
        <f t="shared" si="129"/>
        <v>0.36</v>
      </c>
      <c r="I238">
        <f t="shared" si="111"/>
        <v>-0.02</v>
      </c>
      <c r="J238">
        <f t="shared" si="126"/>
        <v>0.38500000000000001</v>
      </c>
      <c r="K238" s="85">
        <f t="shared" si="104"/>
        <v>0.36</v>
      </c>
      <c r="L238">
        <f t="shared" si="120"/>
        <v>2.5000000000000001E-2</v>
      </c>
      <c r="M238">
        <f t="shared" si="112"/>
        <v>0.33999999999999997</v>
      </c>
      <c r="N238">
        <f t="shared" si="116"/>
        <v>0.36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0.31000000000000005</v>
      </c>
      <c r="E239">
        <f t="shared" si="119"/>
        <v>0.31500000000000006</v>
      </c>
      <c r="F239">
        <f t="shared" si="130"/>
        <v>-5.0000000000000001E-3</v>
      </c>
      <c r="G239">
        <f t="shared" si="110"/>
        <v>0.33999999999999997</v>
      </c>
      <c r="H239">
        <f t="shared" si="129"/>
        <v>0.36</v>
      </c>
      <c r="I239">
        <f t="shared" si="111"/>
        <v>-0.02</v>
      </c>
      <c r="J239">
        <f t="shared" si="126"/>
        <v>0.375</v>
      </c>
      <c r="K239" s="85">
        <f t="shared" si="104"/>
        <v>0.36</v>
      </c>
      <c r="L239">
        <f t="shared" si="120"/>
        <v>1.5000000000000001E-2</v>
      </c>
      <c r="M239">
        <f t="shared" si="112"/>
        <v>0.33999999999999997</v>
      </c>
      <c r="N239">
        <f t="shared" si="116"/>
        <v>0.36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0.27</v>
      </c>
      <c r="H240">
        <f t="shared" si="129"/>
        <v>0.31</v>
      </c>
      <c r="I240">
        <f t="shared" si="111"/>
        <v>-0.04</v>
      </c>
      <c r="J240">
        <f t="shared" si="126"/>
        <v>0.32500000000000001</v>
      </c>
      <c r="K240" s="85">
        <f t="shared" si="104"/>
        <v>0.31</v>
      </c>
      <c r="L240">
        <f t="shared" si="120"/>
        <v>1.5000000000000001E-2</v>
      </c>
      <c r="M240">
        <f t="shared" si="112"/>
        <v>0.28999999999999998</v>
      </c>
      <c r="N240">
        <f t="shared" si="116"/>
        <v>0.31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0.34500000000000003</v>
      </c>
      <c r="E241">
        <f t="shared" si="119"/>
        <v>0.35000000000000003</v>
      </c>
      <c r="F241">
        <f t="shared" si="130"/>
        <v>-5.0000000000000001E-3</v>
      </c>
      <c r="G241">
        <f t="shared" si="110"/>
        <v>0.26500000000000001</v>
      </c>
      <c r="H241">
        <f t="shared" si="129"/>
        <v>0.35000000000000003</v>
      </c>
      <c r="I241">
        <f t="shared" si="111"/>
        <v>-8.4999999999999992E-2</v>
      </c>
      <c r="J241">
        <f t="shared" si="126"/>
        <v>0.36000000000000004</v>
      </c>
      <c r="K241" s="85">
        <f t="shared" si="104"/>
        <v>0.35000000000000003</v>
      </c>
      <c r="L241">
        <f t="shared" si="120"/>
        <v>0.01</v>
      </c>
      <c r="M241">
        <f t="shared" si="112"/>
        <v>0.29500000000000004</v>
      </c>
      <c r="N241">
        <f t="shared" si="116"/>
        <v>0.35000000000000003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0.49</v>
      </c>
      <c r="E242">
        <f t="shared" si="119"/>
        <v>0.45</v>
      </c>
      <c r="F242">
        <f t="shared" si="130"/>
        <v>0.04</v>
      </c>
      <c r="G242">
        <f t="shared" si="110"/>
        <v>0.27500000000000002</v>
      </c>
      <c r="H242">
        <f t="shared" si="129"/>
        <v>0.44500000000000001</v>
      </c>
      <c r="I242">
        <f t="shared" si="111"/>
        <v>-0.16999999999999998</v>
      </c>
      <c r="J242">
        <f t="shared" si="126"/>
        <v>0.505</v>
      </c>
      <c r="K242" s="85">
        <f t="shared" si="104"/>
        <v>0.44500000000000001</v>
      </c>
      <c r="L242">
        <f t="shared" si="120"/>
        <v>0.06</v>
      </c>
      <c r="M242">
        <f t="shared" si="112"/>
        <v>0.39500000000000002</v>
      </c>
      <c r="N242">
        <f t="shared" si="116"/>
        <v>0.44500000000000001</v>
      </c>
      <c r="O242">
        <f t="shared" si="124"/>
        <v>-0.05</v>
      </c>
      <c r="P242">
        <f t="shared" si="113"/>
        <v>0.49</v>
      </c>
      <c r="Q242">
        <f t="shared" ref="Q242:R246" si="132">E242</f>
        <v>0.45</v>
      </c>
      <c r="R242" s="107">
        <f t="shared" si="132"/>
        <v>0.04</v>
      </c>
      <c r="S242" s="107">
        <f t="shared" si="114"/>
        <v>0.49</v>
      </c>
      <c r="T242" s="107">
        <f t="shared" ref="T242:U246" si="133">E242</f>
        <v>0.45</v>
      </c>
      <c r="U242" s="107">
        <f t="shared" si="133"/>
        <v>0.04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0.80500000000000005</v>
      </c>
      <c r="E243">
        <f t="shared" si="119"/>
        <v>0.76500000000000001</v>
      </c>
      <c r="F243">
        <f t="shared" si="130"/>
        <v>0.04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0.80500000000000005</v>
      </c>
      <c r="Q243">
        <f t="shared" si="132"/>
        <v>0.76500000000000001</v>
      </c>
      <c r="R243" s="103">
        <f t="shared" si="132"/>
        <v>0.04</v>
      </c>
      <c r="S243" s="103">
        <f t="shared" si="114"/>
        <v>0.80500000000000005</v>
      </c>
      <c r="T243" s="103">
        <f t="shared" si="133"/>
        <v>0.76500000000000001</v>
      </c>
      <c r="U243" s="103">
        <f t="shared" si="133"/>
        <v>0.04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1.0449999999999999</v>
      </c>
      <c r="E244">
        <f t="shared" si="119"/>
        <v>1.0049999999999999</v>
      </c>
      <c r="F244">
        <f t="shared" si="130"/>
        <v>0.04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1.0449999999999999</v>
      </c>
      <c r="Q244">
        <f t="shared" si="132"/>
        <v>1.0049999999999999</v>
      </c>
      <c r="R244" s="103">
        <f t="shared" si="132"/>
        <v>0.04</v>
      </c>
      <c r="S244" s="103">
        <f t="shared" si="114"/>
        <v>1.0449999999999999</v>
      </c>
      <c r="T244" s="103">
        <f t="shared" si="133"/>
        <v>1.0049999999999999</v>
      </c>
      <c r="U244" s="103">
        <f t="shared" si="133"/>
        <v>0.04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1.0249999999999999</v>
      </c>
      <c r="E245">
        <f t="shared" si="119"/>
        <v>0.98499999999999999</v>
      </c>
      <c r="F245">
        <f t="shared" si="130"/>
        <v>0.04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1.0249999999999999</v>
      </c>
      <c r="Q245">
        <f t="shared" si="132"/>
        <v>0.98499999999999999</v>
      </c>
      <c r="R245" s="103">
        <f t="shared" si="132"/>
        <v>0.04</v>
      </c>
      <c r="S245" s="103">
        <f t="shared" si="114"/>
        <v>1.0249999999999999</v>
      </c>
      <c r="T245" s="103">
        <f t="shared" si="133"/>
        <v>0.98499999999999999</v>
      </c>
      <c r="U245" s="103">
        <f t="shared" si="133"/>
        <v>0.04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0.56000000000000005</v>
      </c>
      <c r="E246">
        <f t="shared" si="119"/>
        <v>0.52</v>
      </c>
      <c r="F246">
        <f t="shared" si="130"/>
        <v>0.04</v>
      </c>
      <c r="G246">
        <f t="shared" si="110"/>
        <v>0.34500000000000003</v>
      </c>
      <c r="H246">
        <f t="shared" si="129"/>
        <v>0.51500000000000001</v>
      </c>
      <c r="I246">
        <f t="shared" si="111"/>
        <v>-0.16999999999999998</v>
      </c>
      <c r="J246">
        <f t="shared" si="126"/>
        <v>0.61499999999999999</v>
      </c>
      <c r="K246" s="85">
        <f t="shared" si="104"/>
        <v>0.51500000000000001</v>
      </c>
      <c r="L246">
        <f t="shared" si="135"/>
        <v>0.1</v>
      </c>
      <c r="M246">
        <f t="shared" si="112"/>
        <v>0.46500000000000002</v>
      </c>
      <c r="N246">
        <f t="shared" si="116"/>
        <v>0.51500000000000001</v>
      </c>
      <c r="O246">
        <f t="shared" si="124"/>
        <v>-0.05</v>
      </c>
      <c r="P246">
        <f t="shared" si="113"/>
        <v>0.56000000000000005</v>
      </c>
      <c r="Q246">
        <f t="shared" si="132"/>
        <v>0.52</v>
      </c>
      <c r="R246" s="103">
        <f t="shared" si="132"/>
        <v>0.04</v>
      </c>
      <c r="S246" s="103">
        <f t="shared" si="114"/>
        <v>0.56000000000000005</v>
      </c>
      <c r="T246" s="103">
        <f t="shared" si="133"/>
        <v>0.52</v>
      </c>
      <c r="U246" s="103">
        <f t="shared" si="133"/>
        <v>0.04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0.31000000000000005</v>
      </c>
      <c r="E247">
        <f t="shared" si="119"/>
        <v>0.31000000000000005</v>
      </c>
      <c r="F247">
        <f t="shared" si="130"/>
        <v>0</v>
      </c>
      <c r="G247">
        <f t="shared" si="110"/>
        <v>0.24500000000000002</v>
      </c>
      <c r="H247">
        <f t="shared" si="129"/>
        <v>0.33</v>
      </c>
      <c r="I247">
        <f t="shared" si="111"/>
        <v>-8.4999999999999992E-2</v>
      </c>
      <c r="J247">
        <f t="shared" si="126"/>
        <v>0.35500000000000004</v>
      </c>
      <c r="K247" s="85">
        <f t="shared" ref="K247:K310" si="136">K235+Y247+AA247</f>
        <v>0.33</v>
      </c>
      <c r="L247">
        <f t="shared" si="135"/>
        <v>2.5000000000000001E-2</v>
      </c>
      <c r="M247">
        <f t="shared" si="112"/>
        <v>0.28500000000000003</v>
      </c>
      <c r="N247">
        <f t="shared" si="116"/>
        <v>0.33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0.21500000000000002</v>
      </c>
      <c r="H248">
        <f t="shared" si="129"/>
        <v>0.28000000000000003</v>
      </c>
      <c r="I248">
        <f t="shared" si="111"/>
        <v>-6.5000000000000002E-2</v>
      </c>
      <c r="J248">
        <f t="shared" si="126"/>
        <v>0.30500000000000005</v>
      </c>
      <c r="K248" s="85">
        <f t="shared" si="136"/>
        <v>0.28000000000000003</v>
      </c>
      <c r="L248">
        <f t="shared" si="135"/>
        <v>2.5000000000000001E-2</v>
      </c>
      <c r="M248">
        <f t="shared" si="112"/>
        <v>0.24500000000000002</v>
      </c>
      <c r="N248">
        <f t="shared" si="116"/>
        <v>0.28000000000000003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0.26500000000000001</v>
      </c>
      <c r="H249">
        <f t="shared" si="129"/>
        <v>0.32</v>
      </c>
      <c r="I249">
        <f t="shared" si="111"/>
        <v>-5.5000000000000007E-2</v>
      </c>
      <c r="J249">
        <f t="shared" si="126"/>
        <v>0.34500000000000003</v>
      </c>
      <c r="K249" s="85">
        <f t="shared" si="136"/>
        <v>0.32</v>
      </c>
      <c r="L249">
        <f t="shared" si="135"/>
        <v>2.5000000000000001E-2</v>
      </c>
      <c r="M249">
        <f t="shared" si="112"/>
        <v>0.28500000000000003</v>
      </c>
      <c r="N249">
        <f t="shared" si="116"/>
        <v>0.32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0.31250000000000006</v>
      </c>
      <c r="E250">
        <f t="shared" si="119"/>
        <v>0.31500000000000006</v>
      </c>
      <c r="F250">
        <f t="shared" si="130"/>
        <v>-2.5000000000000001E-3</v>
      </c>
      <c r="G250">
        <f t="shared" si="110"/>
        <v>0.33999999999999997</v>
      </c>
      <c r="H250">
        <f t="shared" si="129"/>
        <v>0.36</v>
      </c>
      <c r="I250">
        <f t="shared" si="111"/>
        <v>-0.02</v>
      </c>
      <c r="J250">
        <f t="shared" si="126"/>
        <v>0.38500000000000001</v>
      </c>
      <c r="K250" s="85">
        <f t="shared" si="136"/>
        <v>0.36</v>
      </c>
      <c r="L250">
        <f t="shared" si="135"/>
        <v>2.5000000000000001E-2</v>
      </c>
      <c r="M250">
        <f t="shared" si="112"/>
        <v>0.33999999999999997</v>
      </c>
      <c r="N250">
        <f t="shared" si="116"/>
        <v>0.36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0.31000000000000005</v>
      </c>
      <c r="E251">
        <f t="shared" si="119"/>
        <v>0.31500000000000006</v>
      </c>
      <c r="F251">
        <f t="shared" si="130"/>
        <v>-5.0000000000000001E-3</v>
      </c>
      <c r="G251">
        <f t="shared" si="110"/>
        <v>0.33999999999999997</v>
      </c>
      <c r="H251">
        <f t="shared" si="129"/>
        <v>0.36</v>
      </c>
      <c r="I251">
        <f t="shared" si="111"/>
        <v>-0.02</v>
      </c>
      <c r="J251">
        <f t="shared" si="126"/>
        <v>0.375</v>
      </c>
      <c r="K251" s="85">
        <f t="shared" si="136"/>
        <v>0.36</v>
      </c>
      <c r="L251">
        <f t="shared" si="135"/>
        <v>1.5000000000000001E-2</v>
      </c>
      <c r="M251">
        <f t="shared" si="112"/>
        <v>0.33999999999999997</v>
      </c>
      <c r="N251">
        <f t="shared" si="116"/>
        <v>0.36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0.27</v>
      </c>
      <c r="H252">
        <f t="shared" si="129"/>
        <v>0.31</v>
      </c>
      <c r="I252">
        <f t="shared" si="111"/>
        <v>-0.04</v>
      </c>
      <c r="J252">
        <f t="shared" si="126"/>
        <v>0.32500000000000001</v>
      </c>
      <c r="K252" s="85">
        <f t="shared" si="136"/>
        <v>0.31</v>
      </c>
      <c r="L252">
        <f t="shared" si="135"/>
        <v>1.5000000000000001E-2</v>
      </c>
      <c r="M252">
        <f t="shared" si="112"/>
        <v>0.28999999999999998</v>
      </c>
      <c r="N252">
        <f t="shared" si="116"/>
        <v>0.31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0.34500000000000003</v>
      </c>
      <c r="E253">
        <f t="shared" si="119"/>
        <v>0.35000000000000003</v>
      </c>
      <c r="F253">
        <f t="shared" si="130"/>
        <v>-5.0000000000000001E-3</v>
      </c>
      <c r="G253">
        <f t="shared" si="110"/>
        <v>0.26500000000000001</v>
      </c>
      <c r="H253">
        <f t="shared" si="129"/>
        <v>0.35000000000000003</v>
      </c>
      <c r="I253">
        <f t="shared" si="111"/>
        <v>-8.4999999999999992E-2</v>
      </c>
      <c r="J253">
        <f t="shared" si="126"/>
        <v>0.36000000000000004</v>
      </c>
      <c r="K253" s="85">
        <f t="shared" si="136"/>
        <v>0.35000000000000003</v>
      </c>
      <c r="L253">
        <f t="shared" si="135"/>
        <v>0.01</v>
      </c>
      <c r="M253">
        <f t="shared" si="112"/>
        <v>0.29500000000000004</v>
      </c>
      <c r="N253">
        <f t="shared" si="116"/>
        <v>0.35000000000000003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0.49</v>
      </c>
      <c r="E254">
        <f t="shared" si="119"/>
        <v>0.45</v>
      </c>
      <c r="F254">
        <f t="shared" si="130"/>
        <v>0.04</v>
      </c>
      <c r="G254">
        <f t="shared" si="110"/>
        <v>0.27500000000000002</v>
      </c>
      <c r="H254">
        <f t="shared" si="129"/>
        <v>0.44500000000000001</v>
      </c>
      <c r="I254">
        <f t="shared" si="111"/>
        <v>-0.16999999999999998</v>
      </c>
      <c r="J254">
        <f t="shared" si="126"/>
        <v>0.505</v>
      </c>
      <c r="K254" s="85">
        <f t="shared" si="136"/>
        <v>0.44500000000000001</v>
      </c>
      <c r="L254">
        <f t="shared" si="135"/>
        <v>0.06</v>
      </c>
      <c r="M254">
        <f t="shared" si="112"/>
        <v>0.39500000000000002</v>
      </c>
      <c r="N254">
        <f t="shared" si="116"/>
        <v>0.44500000000000001</v>
      </c>
      <c r="O254">
        <f t="shared" si="124"/>
        <v>-0.05</v>
      </c>
      <c r="P254">
        <f t="shared" si="113"/>
        <v>0.49</v>
      </c>
      <c r="Q254">
        <f t="shared" ref="Q254:R258" si="138">E254</f>
        <v>0.45</v>
      </c>
      <c r="R254" s="107">
        <f t="shared" si="138"/>
        <v>0.04</v>
      </c>
      <c r="S254" s="107">
        <f t="shared" si="114"/>
        <v>0.49</v>
      </c>
      <c r="T254" s="107">
        <f>E254</f>
        <v>0.45</v>
      </c>
      <c r="U254" s="107">
        <f>F254</f>
        <v>0.04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0.80500000000000005</v>
      </c>
      <c r="E255">
        <f t="shared" si="119"/>
        <v>0.76500000000000001</v>
      </c>
      <c r="F255">
        <f t="shared" si="130"/>
        <v>0.04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0.80500000000000005</v>
      </c>
      <c r="Q255">
        <f t="shared" si="138"/>
        <v>0.76500000000000001</v>
      </c>
      <c r="R255" s="103">
        <f t="shared" si="138"/>
        <v>0.04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1.0449999999999999</v>
      </c>
      <c r="E256">
        <f t="shared" si="119"/>
        <v>1.0049999999999999</v>
      </c>
      <c r="F256">
        <f t="shared" si="130"/>
        <v>0.04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1.0449999999999999</v>
      </c>
      <c r="Q256">
        <f t="shared" si="138"/>
        <v>1.0049999999999999</v>
      </c>
      <c r="R256" s="103">
        <f t="shared" si="138"/>
        <v>0.04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1.0249999999999999</v>
      </c>
      <c r="E257">
        <f t="shared" si="119"/>
        <v>0.98499999999999999</v>
      </c>
      <c r="F257">
        <f t="shared" si="130"/>
        <v>0.04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1.0249999999999999</v>
      </c>
      <c r="Q257">
        <f t="shared" si="138"/>
        <v>0.98499999999999999</v>
      </c>
      <c r="R257" s="103">
        <f t="shared" si="138"/>
        <v>0.04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0.56000000000000005</v>
      </c>
      <c r="E258">
        <f t="shared" si="119"/>
        <v>0.52</v>
      </c>
      <c r="F258">
        <f t="shared" si="130"/>
        <v>0.04</v>
      </c>
      <c r="G258">
        <f t="shared" si="110"/>
        <v>0.34500000000000003</v>
      </c>
      <c r="H258">
        <f t="shared" si="129"/>
        <v>0.51500000000000001</v>
      </c>
      <c r="I258">
        <f t="shared" si="111"/>
        <v>-0.16999999999999998</v>
      </c>
      <c r="J258">
        <f t="shared" si="126"/>
        <v>0.61499999999999999</v>
      </c>
      <c r="K258" s="85">
        <f t="shared" si="136"/>
        <v>0.51500000000000001</v>
      </c>
      <c r="L258">
        <f t="shared" si="135"/>
        <v>0.1</v>
      </c>
      <c r="M258">
        <f t="shared" si="112"/>
        <v>0.46500000000000002</v>
      </c>
      <c r="N258">
        <f t="shared" si="116"/>
        <v>0.51500000000000001</v>
      </c>
      <c r="O258">
        <f t="shared" si="124"/>
        <v>-0.05</v>
      </c>
      <c r="P258">
        <f t="shared" si="113"/>
        <v>0.56000000000000005</v>
      </c>
      <c r="Q258">
        <f t="shared" si="138"/>
        <v>0.52</v>
      </c>
      <c r="R258" s="103">
        <f t="shared" si="138"/>
        <v>0.04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0.31000000000000005</v>
      </c>
      <c r="E259">
        <f t="shared" si="119"/>
        <v>0.31000000000000005</v>
      </c>
      <c r="F259">
        <f t="shared" si="130"/>
        <v>0</v>
      </c>
      <c r="G259">
        <f t="shared" si="110"/>
        <v>0.24500000000000002</v>
      </c>
      <c r="H259">
        <f t="shared" si="129"/>
        <v>0.33</v>
      </c>
      <c r="I259">
        <f t="shared" si="111"/>
        <v>-8.4999999999999992E-2</v>
      </c>
      <c r="J259">
        <f t="shared" si="126"/>
        <v>0.35500000000000004</v>
      </c>
      <c r="K259" s="85">
        <f t="shared" si="136"/>
        <v>0.33</v>
      </c>
      <c r="L259">
        <f t="shared" si="135"/>
        <v>2.5000000000000001E-2</v>
      </c>
      <c r="M259">
        <f t="shared" si="112"/>
        <v>0.28500000000000003</v>
      </c>
      <c r="N259">
        <f t="shared" si="116"/>
        <v>0.33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0.21500000000000002</v>
      </c>
      <c r="H260">
        <f t="shared" si="129"/>
        <v>0.28000000000000003</v>
      </c>
      <c r="I260">
        <f t="shared" si="111"/>
        <v>-6.5000000000000002E-2</v>
      </c>
      <c r="J260">
        <f t="shared" si="126"/>
        <v>0.30500000000000005</v>
      </c>
      <c r="K260" s="85">
        <f t="shared" si="136"/>
        <v>0.28000000000000003</v>
      </c>
      <c r="L260">
        <f t="shared" si="135"/>
        <v>2.5000000000000001E-2</v>
      </c>
      <c r="M260">
        <f t="shared" si="112"/>
        <v>0.24500000000000002</v>
      </c>
      <c r="N260">
        <f t="shared" si="116"/>
        <v>0.28000000000000003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0.26500000000000001</v>
      </c>
      <c r="H261">
        <f t="shared" si="129"/>
        <v>0.32</v>
      </c>
      <c r="I261">
        <f t="shared" si="111"/>
        <v>-5.5000000000000007E-2</v>
      </c>
      <c r="J261">
        <f t="shared" si="126"/>
        <v>0.34500000000000003</v>
      </c>
      <c r="K261" s="85">
        <f t="shared" si="136"/>
        <v>0.32</v>
      </c>
      <c r="L261">
        <f t="shared" si="135"/>
        <v>2.5000000000000001E-2</v>
      </c>
      <c r="M261">
        <f t="shared" si="112"/>
        <v>0.28500000000000003</v>
      </c>
      <c r="N261">
        <f t="shared" si="116"/>
        <v>0.32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0.31250000000000006</v>
      </c>
      <c r="E262">
        <f t="shared" si="119"/>
        <v>0.31500000000000006</v>
      </c>
      <c r="F262">
        <f t="shared" si="130"/>
        <v>-2.5000000000000001E-3</v>
      </c>
      <c r="G262">
        <f t="shared" si="110"/>
        <v>0.33999999999999997</v>
      </c>
      <c r="H262">
        <f t="shared" si="129"/>
        <v>0.36</v>
      </c>
      <c r="I262">
        <f t="shared" si="111"/>
        <v>-0.02</v>
      </c>
      <c r="J262">
        <f t="shared" ref="J262:J293" si="140">K262+L262</f>
        <v>0.38500000000000001</v>
      </c>
      <c r="K262" s="85">
        <f t="shared" si="136"/>
        <v>0.36</v>
      </c>
      <c r="L262">
        <f t="shared" si="135"/>
        <v>2.5000000000000001E-2</v>
      </c>
      <c r="M262">
        <f t="shared" si="112"/>
        <v>0.33999999999999997</v>
      </c>
      <c r="N262">
        <f t="shared" si="116"/>
        <v>0.36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0.31000000000000005</v>
      </c>
      <c r="E263">
        <f t="shared" si="119"/>
        <v>0.31500000000000006</v>
      </c>
      <c r="F263">
        <f t="shared" si="130"/>
        <v>-5.0000000000000001E-3</v>
      </c>
      <c r="G263">
        <f t="shared" si="110"/>
        <v>0.33999999999999997</v>
      </c>
      <c r="H263">
        <f t="shared" si="129"/>
        <v>0.36</v>
      </c>
      <c r="I263">
        <f t="shared" si="111"/>
        <v>-0.02</v>
      </c>
      <c r="J263">
        <f t="shared" si="140"/>
        <v>0.375</v>
      </c>
      <c r="K263" s="85">
        <f t="shared" si="136"/>
        <v>0.36</v>
      </c>
      <c r="L263">
        <f t="shared" si="135"/>
        <v>1.5000000000000001E-2</v>
      </c>
      <c r="M263">
        <f t="shared" si="112"/>
        <v>0.33999999999999997</v>
      </c>
      <c r="N263">
        <f t="shared" si="116"/>
        <v>0.36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0.27</v>
      </c>
      <c r="H264">
        <f t="shared" si="129"/>
        <v>0.31</v>
      </c>
      <c r="I264">
        <f t="shared" si="111"/>
        <v>-0.04</v>
      </c>
      <c r="J264">
        <f t="shared" si="140"/>
        <v>0.32500000000000001</v>
      </c>
      <c r="K264" s="85">
        <f t="shared" si="136"/>
        <v>0.31</v>
      </c>
      <c r="L264">
        <f t="shared" si="135"/>
        <v>1.5000000000000001E-2</v>
      </c>
      <c r="M264">
        <f t="shared" si="112"/>
        <v>0.28999999999999998</v>
      </c>
      <c r="N264">
        <f t="shared" si="116"/>
        <v>0.31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0.34500000000000003</v>
      </c>
      <c r="E265">
        <f t="shared" si="119"/>
        <v>0.35000000000000003</v>
      </c>
      <c r="F265">
        <f t="shared" si="130"/>
        <v>-5.0000000000000001E-3</v>
      </c>
      <c r="G265">
        <f t="shared" si="110"/>
        <v>0.26500000000000001</v>
      </c>
      <c r="H265">
        <f t="shared" si="129"/>
        <v>0.35000000000000003</v>
      </c>
      <c r="I265">
        <f t="shared" si="111"/>
        <v>-8.4999999999999992E-2</v>
      </c>
      <c r="J265">
        <f t="shared" si="140"/>
        <v>0.36000000000000004</v>
      </c>
      <c r="K265" s="85">
        <f t="shared" si="136"/>
        <v>0.35000000000000003</v>
      </c>
      <c r="L265">
        <f t="shared" si="135"/>
        <v>0.01</v>
      </c>
      <c r="M265">
        <f t="shared" si="112"/>
        <v>0.29500000000000004</v>
      </c>
      <c r="N265">
        <f t="shared" si="116"/>
        <v>0.35000000000000003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0.49</v>
      </c>
      <c r="E266">
        <f t="shared" si="119"/>
        <v>0.45</v>
      </c>
      <c r="F266">
        <f t="shared" si="130"/>
        <v>0.04</v>
      </c>
      <c r="G266">
        <f t="shared" ref="G266:G329" si="141">H266+I266</f>
        <v>0.27500000000000002</v>
      </c>
      <c r="H266">
        <f t="shared" si="129"/>
        <v>0.44500000000000001</v>
      </c>
      <c r="I266">
        <f t="shared" ref="I266:I329" si="142">O266+Z266</f>
        <v>-0.16999999999999998</v>
      </c>
      <c r="J266">
        <f t="shared" si="140"/>
        <v>0.505</v>
      </c>
      <c r="K266" s="85">
        <f t="shared" si="136"/>
        <v>0.44500000000000001</v>
      </c>
      <c r="L266">
        <f t="shared" si="135"/>
        <v>0.06</v>
      </c>
      <c r="M266">
        <f t="shared" ref="M266:M329" si="143">N266+O266</f>
        <v>0.39500000000000002</v>
      </c>
      <c r="N266">
        <f t="shared" si="116"/>
        <v>0.44500000000000001</v>
      </c>
      <c r="O266">
        <f t="shared" si="124"/>
        <v>-0.05</v>
      </c>
      <c r="P266">
        <f t="shared" ref="P266:P329" si="144">Q266+R266</f>
        <v>0.49</v>
      </c>
      <c r="Q266">
        <f t="shared" ref="Q266:R270" si="145">E266</f>
        <v>0.45</v>
      </c>
      <c r="R266" s="107">
        <f t="shared" si="145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0.80500000000000005</v>
      </c>
      <c r="E267">
        <f t="shared" si="119"/>
        <v>0.76500000000000001</v>
      </c>
      <c r="F267">
        <f t="shared" si="130"/>
        <v>0.04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0.80500000000000005</v>
      </c>
      <c r="Q267">
        <f t="shared" si="145"/>
        <v>0.76500000000000001</v>
      </c>
      <c r="R267" s="103">
        <f t="shared" si="145"/>
        <v>0.04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1.0449999999999999</v>
      </c>
      <c r="E268">
        <f t="shared" si="119"/>
        <v>1.0049999999999999</v>
      </c>
      <c r="F268">
        <f t="shared" si="130"/>
        <v>0.04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1.0449999999999999</v>
      </c>
      <c r="Q268">
        <f t="shared" si="145"/>
        <v>1.0049999999999999</v>
      </c>
      <c r="R268" s="103">
        <f t="shared" si="145"/>
        <v>0.04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1.0249999999999999</v>
      </c>
      <c r="E269">
        <f t="shared" si="119"/>
        <v>0.98499999999999999</v>
      </c>
      <c r="F269">
        <f t="shared" si="130"/>
        <v>0.04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1.0249999999999999</v>
      </c>
      <c r="Q269">
        <f t="shared" si="145"/>
        <v>0.98499999999999999</v>
      </c>
      <c r="R269" s="103">
        <f t="shared" si="145"/>
        <v>0.04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0.56000000000000005</v>
      </c>
      <c r="E270">
        <f t="shared" si="119"/>
        <v>0.52</v>
      </c>
      <c r="F270">
        <f t="shared" si="130"/>
        <v>0.04</v>
      </c>
      <c r="G270">
        <f t="shared" si="141"/>
        <v>0.34500000000000003</v>
      </c>
      <c r="H270">
        <f t="shared" si="129"/>
        <v>0.51500000000000001</v>
      </c>
      <c r="I270">
        <f t="shared" si="142"/>
        <v>-0.16999999999999998</v>
      </c>
      <c r="J270">
        <f t="shared" si="140"/>
        <v>0.61499999999999999</v>
      </c>
      <c r="K270" s="85">
        <f t="shared" si="136"/>
        <v>0.51500000000000001</v>
      </c>
      <c r="L270">
        <f t="shared" si="135"/>
        <v>0.1</v>
      </c>
      <c r="M270">
        <f t="shared" si="143"/>
        <v>0.46500000000000002</v>
      </c>
      <c r="N270">
        <f t="shared" ref="N270:N333" si="147">K270</f>
        <v>0.51500000000000001</v>
      </c>
      <c r="O270">
        <f t="shared" si="124"/>
        <v>-0.05</v>
      </c>
      <c r="P270">
        <f t="shared" si="144"/>
        <v>0.56000000000000005</v>
      </c>
      <c r="Q270">
        <f t="shared" si="145"/>
        <v>0.52</v>
      </c>
      <c r="R270" s="103">
        <f t="shared" si="145"/>
        <v>0.04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0.31000000000000005</v>
      </c>
      <c r="E271">
        <f t="shared" si="119"/>
        <v>0.31000000000000005</v>
      </c>
      <c r="F271">
        <f t="shared" si="130"/>
        <v>0</v>
      </c>
      <c r="G271">
        <f t="shared" si="141"/>
        <v>0.24500000000000002</v>
      </c>
      <c r="H271">
        <f t="shared" si="129"/>
        <v>0.33</v>
      </c>
      <c r="I271">
        <f t="shared" si="142"/>
        <v>-8.4999999999999992E-2</v>
      </c>
      <c r="J271">
        <f t="shared" si="140"/>
        <v>0.35500000000000004</v>
      </c>
      <c r="K271" s="85">
        <f t="shared" si="136"/>
        <v>0.33</v>
      </c>
      <c r="L271">
        <f t="shared" si="135"/>
        <v>2.5000000000000001E-2</v>
      </c>
      <c r="M271">
        <f t="shared" si="143"/>
        <v>0.28500000000000003</v>
      </c>
      <c r="N271">
        <f t="shared" si="147"/>
        <v>0.33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0.21500000000000002</v>
      </c>
      <c r="H272">
        <f t="shared" si="129"/>
        <v>0.28000000000000003</v>
      </c>
      <c r="I272">
        <f t="shared" si="142"/>
        <v>-6.5000000000000002E-2</v>
      </c>
      <c r="J272">
        <f t="shared" si="140"/>
        <v>0.30500000000000005</v>
      </c>
      <c r="K272" s="85">
        <f t="shared" si="136"/>
        <v>0.28000000000000003</v>
      </c>
      <c r="L272">
        <f t="shared" si="135"/>
        <v>2.5000000000000001E-2</v>
      </c>
      <c r="M272">
        <f t="shared" si="143"/>
        <v>0.24500000000000002</v>
      </c>
      <c r="N272">
        <f t="shared" si="147"/>
        <v>0.28000000000000003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0.26500000000000001</v>
      </c>
      <c r="H273">
        <f t="shared" si="129"/>
        <v>0.32</v>
      </c>
      <c r="I273">
        <f t="shared" si="142"/>
        <v>-5.5000000000000007E-2</v>
      </c>
      <c r="J273">
        <f t="shared" si="140"/>
        <v>0.34500000000000003</v>
      </c>
      <c r="K273" s="85">
        <f t="shared" si="136"/>
        <v>0.32</v>
      </c>
      <c r="L273">
        <f t="shared" si="135"/>
        <v>2.5000000000000001E-2</v>
      </c>
      <c r="M273">
        <f t="shared" si="143"/>
        <v>0.28500000000000003</v>
      </c>
      <c r="N273">
        <f t="shared" si="147"/>
        <v>0.32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0.31250000000000006</v>
      </c>
      <c r="E274">
        <f t="shared" si="149"/>
        <v>0.31500000000000006</v>
      </c>
      <c r="F274">
        <f t="shared" si="130"/>
        <v>-2.5000000000000001E-3</v>
      </c>
      <c r="G274">
        <f t="shared" si="141"/>
        <v>0.33999999999999997</v>
      </c>
      <c r="H274">
        <f t="shared" si="129"/>
        <v>0.36</v>
      </c>
      <c r="I274">
        <f t="shared" si="142"/>
        <v>-0.02</v>
      </c>
      <c r="J274">
        <f t="shared" si="140"/>
        <v>0.38500000000000001</v>
      </c>
      <c r="K274" s="85">
        <f t="shared" si="136"/>
        <v>0.36</v>
      </c>
      <c r="L274">
        <f t="shared" si="135"/>
        <v>2.5000000000000001E-2</v>
      </c>
      <c r="M274">
        <f t="shared" si="143"/>
        <v>0.33999999999999997</v>
      </c>
      <c r="N274">
        <f t="shared" si="147"/>
        <v>0.36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0.31000000000000005</v>
      </c>
      <c r="E275">
        <f t="shared" si="149"/>
        <v>0.31500000000000006</v>
      </c>
      <c r="F275">
        <f t="shared" si="130"/>
        <v>-5.0000000000000001E-3</v>
      </c>
      <c r="G275">
        <f t="shared" si="141"/>
        <v>0.33999999999999997</v>
      </c>
      <c r="H275">
        <f t="shared" si="129"/>
        <v>0.36</v>
      </c>
      <c r="I275">
        <f t="shared" si="142"/>
        <v>-0.02</v>
      </c>
      <c r="J275">
        <f t="shared" si="140"/>
        <v>0.375</v>
      </c>
      <c r="K275" s="85">
        <f t="shared" si="136"/>
        <v>0.36</v>
      </c>
      <c r="L275">
        <f t="shared" ref="L275:L306" si="150">L263</f>
        <v>1.5000000000000001E-2</v>
      </c>
      <c r="M275">
        <f t="shared" si="143"/>
        <v>0.33999999999999997</v>
      </c>
      <c r="N275">
        <f t="shared" si="147"/>
        <v>0.36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0.27</v>
      </c>
      <c r="H276">
        <f t="shared" si="129"/>
        <v>0.31</v>
      </c>
      <c r="I276">
        <f t="shared" si="142"/>
        <v>-0.04</v>
      </c>
      <c r="J276">
        <f t="shared" si="140"/>
        <v>0.32500000000000001</v>
      </c>
      <c r="K276" s="85">
        <f t="shared" si="136"/>
        <v>0.31</v>
      </c>
      <c r="L276">
        <f t="shared" si="150"/>
        <v>1.5000000000000001E-2</v>
      </c>
      <c r="M276">
        <f t="shared" si="143"/>
        <v>0.28999999999999998</v>
      </c>
      <c r="N276">
        <f t="shared" si="147"/>
        <v>0.31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0.34500000000000003</v>
      </c>
      <c r="E277">
        <f t="shared" si="149"/>
        <v>0.35000000000000003</v>
      </c>
      <c r="F277">
        <f t="shared" si="130"/>
        <v>-5.0000000000000001E-3</v>
      </c>
      <c r="G277">
        <f t="shared" si="141"/>
        <v>0.26500000000000001</v>
      </c>
      <c r="H277">
        <f t="shared" si="129"/>
        <v>0.35000000000000003</v>
      </c>
      <c r="I277">
        <f t="shared" si="142"/>
        <v>-8.4999999999999992E-2</v>
      </c>
      <c r="J277">
        <f t="shared" si="140"/>
        <v>0.36000000000000004</v>
      </c>
      <c r="K277" s="85">
        <f t="shared" si="136"/>
        <v>0.35000000000000003</v>
      </c>
      <c r="L277">
        <f t="shared" si="150"/>
        <v>0.01</v>
      </c>
      <c r="M277">
        <f t="shared" si="143"/>
        <v>0.29500000000000004</v>
      </c>
      <c r="N277">
        <f t="shared" si="147"/>
        <v>0.35000000000000003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0.49</v>
      </c>
      <c r="E278">
        <f t="shared" si="149"/>
        <v>0.45</v>
      </c>
      <c r="F278">
        <f t="shared" si="130"/>
        <v>0.04</v>
      </c>
      <c r="G278">
        <f t="shared" si="141"/>
        <v>0.27500000000000002</v>
      </c>
      <c r="H278">
        <f t="shared" si="129"/>
        <v>0.44500000000000001</v>
      </c>
      <c r="I278">
        <f t="shared" si="142"/>
        <v>-0.16999999999999998</v>
      </c>
      <c r="J278">
        <f t="shared" si="140"/>
        <v>0.505</v>
      </c>
      <c r="K278" s="85">
        <f t="shared" si="136"/>
        <v>0.44500000000000001</v>
      </c>
      <c r="L278">
        <f t="shared" si="150"/>
        <v>0.06</v>
      </c>
      <c r="M278">
        <f t="shared" si="143"/>
        <v>0.39500000000000002</v>
      </c>
      <c r="N278">
        <f t="shared" si="147"/>
        <v>0.44500000000000001</v>
      </c>
      <c r="O278">
        <f t="shared" si="124"/>
        <v>-0.05</v>
      </c>
      <c r="P278">
        <f t="shared" si="144"/>
        <v>0.49</v>
      </c>
      <c r="Q278">
        <f t="shared" ref="Q278:R282" si="151">E278</f>
        <v>0.45</v>
      </c>
      <c r="R278" s="107">
        <f t="shared" si="151"/>
        <v>0.04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0.80500000000000005</v>
      </c>
      <c r="E279">
        <f t="shared" si="149"/>
        <v>0.76500000000000001</v>
      </c>
      <c r="F279">
        <f t="shared" si="130"/>
        <v>0.04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0.80500000000000005</v>
      </c>
      <c r="Q279">
        <f t="shared" si="151"/>
        <v>0.76500000000000001</v>
      </c>
      <c r="R279" s="103">
        <f t="shared" si="151"/>
        <v>0.04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1.0449999999999999</v>
      </c>
      <c r="E280">
        <f t="shared" si="149"/>
        <v>1.0049999999999999</v>
      </c>
      <c r="F280">
        <f t="shared" si="130"/>
        <v>0.04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1.0449999999999999</v>
      </c>
      <c r="Q280">
        <f t="shared" si="151"/>
        <v>1.0049999999999999</v>
      </c>
      <c r="R280" s="103">
        <f t="shared" si="151"/>
        <v>0.04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1.0249999999999999</v>
      </c>
      <c r="E281">
        <f t="shared" si="149"/>
        <v>0.98499999999999999</v>
      </c>
      <c r="F281">
        <f t="shared" si="130"/>
        <v>0.04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1.0249999999999999</v>
      </c>
      <c r="Q281">
        <f t="shared" si="151"/>
        <v>0.98499999999999999</v>
      </c>
      <c r="R281" s="103">
        <f t="shared" si="151"/>
        <v>0.04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0.56000000000000005</v>
      </c>
      <c r="E282">
        <f t="shared" si="149"/>
        <v>0.52</v>
      </c>
      <c r="F282">
        <f t="shared" si="130"/>
        <v>0.04</v>
      </c>
      <c r="G282">
        <f t="shared" si="141"/>
        <v>0.34500000000000003</v>
      </c>
      <c r="H282">
        <f t="shared" si="129"/>
        <v>0.51500000000000001</v>
      </c>
      <c r="I282">
        <f t="shared" si="142"/>
        <v>-0.16999999999999998</v>
      </c>
      <c r="J282">
        <f t="shared" si="140"/>
        <v>0.61499999999999999</v>
      </c>
      <c r="K282" s="85">
        <f t="shared" si="136"/>
        <v>0.51500000000000001</v>
      </c>
      <c r="L282">
        <f t="shared" si="150"/>
        <v>0.1</v>
      </c>
      <c r="M282">
        <f t="shared" si="143"/>
        <v>0.46500000000000002</v>
      </c>
      <c r="N282">
        <f t="shared" si="147"/>
        <v>0.51500000000000001</v>
      </c>
      <c r="O282">
        <f t="shared" si="124"/>
        <v>-0.05</v>
      </c>
      <c r="P282">
        <f t="shared" si="144"/>
        <v>0.56000000000000005</v>
      </c>
      <c r="Q282">
        <f t="shared" si="151"/>
        <v>0.52</v>
      </c>
      <c r="R282" s="103">
        <f t="shared" si="151"/>
        <v>0.04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0.31000000000000005</v>
      </c>
      <c r="E283">
        <f t="shared" si="149"/>
        <v>0.31000000000000005</v>
      </c>
      <c r="F283">
        <f t="shared" si="130"/>
        <v>0</v>
      </c>
      <c r="G283">
        <f t="shared" si="141"/>
        <v>0.24500000000000002</v>
      </c>
      <c r="H283">
        <f t="shared" si="129"/>
        <v>0.33</v>
      </c>
      <c r="I283">
        <f t="shared" si="142"/>
        <v>-8.4999999999999992E-2</v>
      </c>
      <c r="J283">
        <f t="shared" si="140"/>
        <v>0.35500000000000004</v>
      </c>
      <c r="K283" s="85">
        <f t="shared" si="136"/>
        <v>0.33</v>
      </c>
      <c r="L283">
        <f t="shared" si="150"/>
        <v>2.5000000000000001E-2</v>
      </c>
      <c r="M283">
        <f t="shared" si="143"/>
        <v>0.28500000000000003</v>
      </c>
      <c r="N283">
        <f t="shared" si="147"/>
        <v>0.33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0.21500000000000002</v>
      </c>
      <c r="H284">
        <f t="shared" si="129"/>
        <v>0.28000000000000003</v>
      </c>
      <c r="I284">
        <f t="shared" si="142"/>
        <v>-6.5000000000000002E-2</v>
      </c>
      <c r="J284">
        <f t="shared" si="140"/>
        <v>0.30500000000000005</v>
      </c>
      <c r="K284" s="85">
        <f t="shared" si="136"/>
        <v>0.28000000000000003</v>
      </c>
      <c r="L284">
        <f t="shared" si="150"/>
        <v>2.5000000000000001E-2</v>
      </c>
      <c r="M284">
        <f t="shared" si="143"/>
        <v>0.24500000000000002</v>
      </c>
      <c r="N284">
        <f t="shared" si="147"/>
        <v>0.28000000000000003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0.26500000000000001</v>
      </c>
      <c r="H285">
        <f t="shared" si="129"/>
        <v>0.32</v>
      </c>
      <c r="I285">
        <f t="shared" si="142"/>
        <v>-5.5000000000000007E-2</v>
      </c>
      <c r="J285">
        <f t="shared" si="140"/>
        <v>0.34500000000000003</v>
      </c>
      <c r="K285" s="85">
        <f t="shared" si="136"/>
        <v>0.32</v>
      </c>
      <c r="L285">
        <f t="shared" si="150"/>
        <v>2.5000000000000001E-2</v>
      </c>
      <c r="M285">
        <f t="shared" si="143"/>
        <v>0.28500000000000003</v>
      </c>
      <c r="N285">
        <f t="shared" si="147"/>
        <v>0.32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0.31250000000000006</v>
      </c>
      <c r="E286">
        <f t="shared" si="149"/>
        <v>0.31500000000000006</v>
      </c>
      <c r="F286">
        <f t="shared" si="130"/>
        <v>-2.5000000000000001E-3</v>
      </c>
      <c r="G286">
        <f t="shared" si="141"/>
        <v>0.33999999999999997</v>
      </c>
      <c r="H286">
        <f t="shared" si="129"/>
        <v>0.36</v>
      </c>
      <c r="I286">
        <f t="shared" si="142"/>
        <v>-0.02</v>
      </c>
      <c r="J286">
        <f t="shared" si="140"/>
        <v>0.38500000000000001</v>
      </c>
      <c r="K286" s="85">
        <f t="shared" si="136"/>
        <v>0.36</v>
      </c>
      <c r="L286">
        <f t="shared" si="150"/>
        <v>2.5000000000000001E-2</v>
      </c>
      <c r="M286">
        <f t="shared" si="143"/>
        <v>0.33999999999999997</v>
      </c>
      <c r="N286">
        <f t="shared" si="147"/>
        <v>0.36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0.31000000000000005</v>
      </c>
      <c r="E287">
        <f t="shared" si="149"/>
        <v>0.31500000000000006</v>
      </c>
      <c r="F287">
        <f t="shared" si="130"/>
        <v>-5.0000000000000001E-3</v>
      </c>
      <c r="G287">
        <f t="shared" si="141"/>
        <v>0.33999999999999997</v>
      </c>
      <c r="H287">
        <f t="shared" si="129"/>
        <v>0.36</v>
      </c>
      <c r="I287">
        <f t="shared" si="142"/>
        <v>-0.02</v>
      </c>
      <c r="J287">
        <f t="shared" si="140"/>
        <v>0.375</v>
      </c>
      <c r="K287" s="85">
        <f t="shared" si="136"/>
        <v>0.36</v>
      </c>
      <c r="L287">
        <f t="shared" si="150"/>
        <v>1.5000000000000001E-2</v>
      </c>
      <c r="M287">
        <f t="shared" si="143"/>
        <v>0.33999999999999997</v>
      </c>
      <c r="N287">
        <f t="shared" si="147"/>
        <v>0.36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0.27</v>
      </c>
      <c r="H288">
        <f t="shared" si="129"/>
        <v>0.31</v>
      </c>
      <c r="I288">
        <f t="shared" si="142"/>
        <v>-0.04</v>
      </c>
      <c r="J288">
        <f t="shared" si="140"/>
        <v>0.32500000000000001</v>
      </c>
      <c r="K288" s="85">
        <f t="shared" si="136"/>
        <v>0.31</v>
      </c>
      <c r="L288">
        <f t="shared" si="150"/>
        <v>1.5000000000000001E-2</v>
      </c>
      <c r="M288">
        <f t="shared" si="143"/>
        <v>0.28999999999999998</v>
      </c>
      <c r="N288">
        <f t="shared" si="147"/>
        <v>0.31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0.34500000000000003</v>
      </c>
      <c r="E289">
        <f t="shared" si="149"/>
        <v>0.35000000000000003</v>
      </c>
      <c r="F289">
        <f t="shared" si="130"/>
        <v>-5.0000000000000001E-3</v>
      </c>
      <c r="G289">
        <f t="shared" si="141"/>
        <v>0.26500000000000001</v>
      </c>
      <c r="H289">
        <f t="shared" si="129"/>
        <v>0.35000000000000003</v>
      </c>
      <c r="I289">
        <f t="shared" si="142"/>
        <v>-8.4999999999999992E-2</v>
      </c>
      <c r="J289">
        <f t="shared" si="140"/>
        <v>0.36000000000000004</v>
      </c>
      <c r="K289" s="85">
        <f t="shared" si="136"/>
        <v>0.35000000000000003</v>
      </c>
      <c r="L289">
        <f t="shared" si="150"/>
        <v>0.01</v>
      </c>
      <c r="M289">
        <f t="shared" si="143"/>
        <v>0.29500000000000004</v>
      </c>
      <c r="N289">
        <f t="shared" si="147"/>
        <v>0.35000000000000003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0.49</v>
      </c>
      <c r="E290">
        <f t="shared" si="149"/>
        <v>0.45</v>
      </c>
      <c r="F290">
        <f t="shared" si="130"/>
        <v>0.04</v>
      </c>
      <c r="G290">
        <f t="shared" si="141"/>
        <v>0.27500000000000002</v>
      </c>
      <c r="H290">
        <f t="shared" si="129"/>
        <v>0.44500000000000001</v>
      </c>
      <c r="I290">
        <f t="shared" si="142"/>
        <v>-0.16999999999999998</v>
      </c>
      <c r="J290">
        <f t="shared" si="140"/>
        <v>0.505</v>
      </c>
      <c r="K290" s="85">
        <f t="shared" si="136"/>
        <v>0.44500000000000001</v>
      </c>
      <c r="L290">
        <f t="shared" si="150"/>
        <v>0.06</v>
      </c>
      <c r="M290">
        <f t="shared" si="143"/>
        <v>0.39500000000000002</v>
      </c>
      <c r="N290">
        <f t="shared" si="147"/>
        <v>0.44500000000000001</v>
      </c>
      <c r="O290">
        <f t="shared" si="153"/>
        <v>-0.05</v>
      </c>
      <c r="P290">
        <f t="shared" si="144"/>
        <v>0.49</v>
      </c>
      <c r="Q290">
        <f t="shared" ref="Q290:R294" si="154">E290</f>
        <v>0.45</v>
      </c>
      <c r="R290" s="107">
        <f t="shared" si="154"/>
        <v>0.04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0.80500000000000005</v>
      </c>
      <c r="E291">
        <f t="shared" si="149"/>
        <v>0.76500000000000001</v>
      </c>
      <c r="F291">
        <f t="shared" si="130"/>
        <v>0.04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0.80500000000000005</v>
      </c>
      <c r="Q291">
        <f t="shared" si="154"/>
        <v>0.76500000000000001</v>
      </c>
      <c r="R291" s="103">
        <f t="shared" si="154"/>
        <v>0.04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1.0449999999999999</v>
      </c>
      <c r="E292">
        <f t="shared" si="149"/>
        <v>1.0049999999999999</v>
      </c>
      <c r="F292">
        <f t="shared" si="130"/>
        <v>0.04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1.0449999999999999</v>
      </c>
      <c r="Q292">
        <f t="shared" si="154"/>
        <v>1.0049999999999999</v>
      </c>
      <c r="R292" s="103">
        <f t="shared" si="154"/>
        <v>0.04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1.0249999999999999</v>
      </c>
      <c r="E293">
        <f t="shared" si="149"/>
        <v>0.98499999999999999</v>
      </c>
      <c r="F293">
        <f t="shared" si="130"/>
        <v>0.04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1.0249999999999999</v>
      </c>
      <c r="Q293">
        <f t="shared" si="154"/>
        <v>0.98499999999999999</v>
      </c>
      <c r="R293" s="103">
        <f t="shared" si="154"/>
        <v>0.04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0.56000000000000005</v>
      </c>
      <c r="E294">
        <f t="shared" si="149"/>
        <v>0.52</v>
      </c>
      <c r="F294">
        <f t="shared" si="130"/>
        <v>0.04</v>
      </c>
      <c r="G294">
        <f t="shared" si="141"/>
        <v>0.34500000000000003</v>
      </c>
      <c r="H294">
        <f t="shared" si="129"/>
        <v>0.51500000000000001</v>
      </c>
      <c r="I294">
        <f t="shared" si="142"/>
        <v>-0.16999999999999998</v>
      </c>
      <c r="J294">
        <f t="shared" ref="J294:J325" si="155">K294+L294</f>
        <v>0.61499999999999999</v>
      </c>
      <c r="K294" s="85">
        <f t="shared" si="136"/>
        <v>0.51500000000000001</v>
      </c>
      <c r="L294">
        <f t="shared" si="150"/>
        <v>0.1</v>
      </c>
      <c r="M294">
        <f t="shared" si="143"/>
        <v>0.46500000000000002</v>
      </c>
      <c r="N294">
        <f t="shared" si="147"/>
        <v>0.51500000000000001</v>
      </c>
      <c r="O294">
        <f t="shared" si="153"/>
        <v>-0.05</v>
      </c>
      <c r="P294">
        <f t="shared" si="144"/>
        <v>0.56000000000000005</v>
      </c>
      <c r="Q294">
        <f t="shared" si="154"/>
        <v>0.52</v>
      </c>
      <c r="R294" s="103">
        <f t="shared" si="154"/>
        <v>0.04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0.31000000000000005</v>
      </c>
      <c r="E295">
        <f t="shared" si="149"/>
        <v>0.31000000000000005</v>
      </c>
      <c r="F295">
        <f t="shared" si="130"/>
        <v>0</v>
      </c>
      <c r="G295">
        <f t="shared" si="141"/>
        <v>0.24500000000000002</v>
      </c>
      <c r="H295">
        <f t="shared" ref="H295:H363" si="156">K295</f>
        <v>0.33</v>
      </c>
      <c r="I295">
        <f t="shared" si="142"/>
        <v>-8.4999999999999992E-2</v>
      </c>
      <c r="J295">
        <f t="shared" si="155"/>
        <v>0.35500000000000004</v>
      </c>
      <c r="K295" s="85">
        <f t="shared" si="136"/>
        <v>0.33</v>
      </c>
      <c r="L295">
        <f t="shared" si="150"/>
        <v>2.5000000000000001E-2</v>
      </c>
      <c r="M295">
        <f t="shared" si="143"/>
        <v>0.28500000000000003</v>
      </c>
      <c r="N295">
        <f t="shared" si="147"/>
        <v>0.33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0.21500000000000002</v>
      </c>
      <c r="H296">
        <f t="shared" si="156"/>
        <v>0.28000000000000003</v>
      </c>
      <c r="I296">
        <f t="shared" si="142"/>
        <v>-6.5000000000000002E-2</v>
      </c>
      <c r="J296">
        <f t="shared" si="155"/>
        <v>0.30500000000000005</v>
      </c>
      <c r="K296" s="85">
        <f t="shared" si="136"/>
        <v>0.28000000000000003</v>
      </c>
      <c r="L296">
        <f t="shared" si="150"/>
        <v>2.5000000000000001E-2</v>
      </c>
      <c r="M296">
        <f t="shared" si="143"/>
        <v>0.24500000000000002</v>
      </c>
      <c r="N296">
        <f t="shared" si="147"/>
        <v>0.28000000000000003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0.26500000000000001</v>
      </c>
      <c r="H297">
        <f t="shared" si="156"/>
        <v>0.32</v>
      </c>
      <c r="I297">
        <f t="shared" si="142"/>
        <v>-5.5000000000000007E-2</v>
      </c>
      <c r="J297">
        <f t="shared" si="155"/>
        <v>0.34500000000000003</v>
      </c>
      <c r="K297" s="85">
        <f t="shared" si="136"/>
        <v>0.32</v>
      </c>
      <c r="L297">
        <f t="shared" si="150"/>
        <v>2.5000000000000001E-2</v>
      </c>
      <c r="M297">
        <f t="shared" si="143"/>
        <v>0.28500000000000003</v>
      </c>
      <c r="N297">
        <f t="shared" si="147"/>
        <v>0.32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0.31250000000000006</v>
      </c>
      <c r="E298">
        <f t="shared" si="149"/>
        <v>0.31500000000000006</v>
      </c>
      <c r="F298">
        <f t="shared" si="130"/>
        <v>-2.5000000000000001E-3</v>
      </c>
      <c r="G298">
        <f t="shared" si="141"/>
        <v>0.33999999999999997</v>
      </c>
      <c r="H298">
        <f t="shared" si="156"/>
        <v>0.36</v>
      </c>
      <c r="I298">
        <f t="shared" si="142"/>
        <v>-0.02</v>
      </c>
      <c r="J298">
        <f t="shared" si="155"/>
        <v>0.38500000000000001</v>
      </c>
      <c r="K298" s="85">
        <f t="shared" si="136"/>
        <v>0.36</v>
      </c>
      <c r="L298">
        <f t="shared" si="150"/>
        <v>2.5000000000000001E-2</v>
      </c>
      <c r="M298">
        <f t="shared" si="143"/>
        <v>0.33999999999999997</v>
      </c>
      <c r="N298">
        <f t="shared" si="147"/>
        <v>0.36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0.31000000000000005</v>
      </c>
      <c r="E299">
        <f t="shared" si="149"/>
        <v>0.31500000000000006</v>
      </c>
      <c r="F299">
        <f t="shared" ref="F299:F362" si="158">F287</f>
        <v>-5.0000000000000001E-3</v>
      </c>
      <c r="G299">
        <f t="shared" si="141"/>
        <v>0.33999999999999997</v>
      </c>
      <c r="H299">
        <f t="shared" si="156"/>
        <v>0.36</v>
      </c>
      <c r="I299">
        <f t="shared" si="142"/>
        <v>-0.02</v>
      </c>
      <c r="J299">
        <f t="shared" si="155"/>
        <v>0.375</v>
      </c>
      <c r="K299" s="85">
        <f t="shared" si="136"/>
        <v>0.36</v>
      </c>
      <c r="L299">
        <f t="shared" si="150"/>
        <v>1.5000000000000001E-2</v>
      </c>
      <c r="M299">
        <f t="shared" si="143"/>
        <v>0.33999999999999997</v>
      </c>
      <c r="N299">
        <f t="shared" si="147"/>
        <v>0.36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0.27</v>
      </c>
      <c r="H300">
        <f t="shared" si="156"/>
        <v>0.31</v>
      </c>
      <c r="I300">
        <f t="shared" si="142"/>
        <v>-0.04</v>
      </c>
      <c r="J300">
        <f t="shared" si="155"/>
        <v>0.32500000000000001</v>
      </c>
      <c r="K300" s="85">
        <f t="shared" si="136"/>
        <v>0.31</v>
      </c>
      <c r="L300">
        <f t="shared" si="150"/>
        <v>1.5000000000000001E-2</v>
      </c>
      <c r="M300">
        <f t="shared" si="143"/>
        <v>0.28999999999999998</v>
      </c>
      <c r="N300">
        <f t="shared" si="147"/>
        <v>0.31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0.34500000000000003</v>
      </c>
      <c r="E301">
        <f t="shared" si="149"/>
        <v>0.35000000000000003</v>
      </c>
      <c r="F301">
        <f t="shared" si="158"/>
        <v>-5.0000000000000001E-3</v>
      </c>
      <c r="G301">
        <f t="shared" si="141"/>
        <v>0.26500000000000001</v>
      </c>
      <c r="H301">
        <f t="shared" si="156"/>
        <v>0.35000000000000003</v>
      </c>
      <c r="I301">
        <f t="shared" si="142"/>
        <v>-8.4999999999999992E-2</v>
      </c>
      <c r="J301">
        <f t="shared" si="155"/>
        <v>0.36000000000000004</v>
      </c>
      <c r="K301" s="85">
        <f t="shared" si="136"/>
        <v>0.35000000000000003</v>
      </c>
      <c r="L301">
        <f t="shared" si="150"/>
        <v>0.01</v>
      </c>
      <c r="M301">
        <f t="shared" si="143"/>
        <v>0.29500000000000004</v>
      </c>
      <c r="N301">
        <f t="shared" si="147"/>
        <v>0.35000000000000003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0.49</v>
      </c>
      <c r="E302">
        <f t="shared" si="149"/>
        <v>0.45</v>
      </c>
      <c r="F302">
        <f t="shared" si="158"/>
        <v>0.04</v>
      </c>
      <c r="G302">
        <f t="shared" si="141"/>
        <v>0.27500000000000002</v>
      </c>
      <c r="H302">
        <f t="shared" si="156"/>
        <v>0.44500000000000001</v>
      </c>
      <c r="I302">
        <f t="shared" si="142"/>
        <v>-0.16999999999999998</v>
      </c>
      <c r="J302">
        <f t="shared" si="155"/>
        <v>0.505</v>
      </c>
      <c r="K302" s="85">
        <f t="shared" si="136"/>
        <v>0.44500000000000001</v>
      </c>
      <c r="L302">
        <f t="shared" si="150"/>
        <v>0.06</v>
      </c>
      <c r="M302">
        <f t="shared" si="143"/>
        <v>0.39500000000000002</v>
      </c>
      <c r="N302">
        <f t="shared" si="147"/>
        <v>0.44500000000000001</v>
      </c>
      <c r="O302">
        <f t="shared" si="153"/>
        <v>-0.05</v>
      </c>
      <c r="P302">
        <f t="shared" si="144"/>
        <v>0.49</v>
      </c>
      <c r="Q302">
        <f t="shared" ref="Q302:R306" si="159">E302</f>
        <v>0.45</v>
      </c>
      <c r="R302" s="107">
        <f t="shared" si="159"/>
        <v>0.04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0.80500000000000005</v>
      </c>
      <c r="E303">
        <f t="shared" si="149"/>
        <v>0.76500000000000001</v>
      </c>
      <c r="F303">
        <f t="shared" si="158"/>
        <v>0.04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0.80500000000000005</v>
      </c>
      <c r="Q303">
        <f t="shared" si="159"/>
        <v>0.76500000000000001</v>
      </c>
      <c r="R303" s="103">
        <f t="shared" si="159"/>
        <v>0.04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1.0449999999999999</v>
      </c>
      <c r="E304">
        <f t="shared" si="149"/>
        <v>1.0049999999999999</v>
      </c>
      <c r="F304">
        <f t="shared" si="158"/>
        <v>0.04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1.0449999999999999</v>
      </c>
      <c r="Q304">
        <f t="shared" si="159"/>
        <v>1.0049999999999999</v>
      </c>
      <c r="R304" s="103">
        <f t="shared" si="159"/>
        <v>0.04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1.0249999999999999</v>
      </c>
      <c r="E305">
        <f t="shared" si="149"/>
        <v>0.98499999999999999</v>
      </c>
      <c r="F305">
        <f t="shared" si="158"/>
        <v>0.04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1.0249999999999999</v>
      </c>
      <c r="Q305">
        <f t="shared" si="159"/>
        <v>0.98499999999999999</v>
      </c>
      <c r="R305" s="103">
        <f t="shared" si="159"/>
        <v>0.04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0.56000000000000005</v>
      </c>
      <c r="E306">
        <f t="shared" si="149"/>
        <v>0.52</v>
      </c>
      <c r="F306">
        <f t="shared" si="158"/>
        <v>0.04</v>
      </c>
      <c r="G306">
        <f t="shared" si="141"/>
        <v>0.34500000000000003</v>
      </c>
      <c r="H306">
        <f t="shared" si="156"/>
        <v>0.51500000000000001</v>
      </c>
      <c r="I306">
        <f t="shared" si="142"/>
        <v>-0.16999999999999998</v>
      </c>
      <c r="J306">
        <f t="shared" si="155"/>
        <v>0.61499999999999999</v>
      </c>
      <c r="K306" s="85">
        <f t="shared" si="136"/>
        <v>0.51500000000000001</v>
      </c>
      <c r="L306">
        <f t="shared" si="150"/>
        <v>0.1</v>
      </c>
      <c r="M306">
        <f t="shared" si="143"/>
        <v>0.46500000000000002</v>
      </c>
      <c r="N306">
        <f t="shared" si="147"/>
        <v>0.51500000000000001</v>
      </c>
      <c r="O306">
        <f t="shared" si="153"/>
        <v>-0.05</v>
      </c>
      <c r="P306">
        <f t="shared" si="144"/>
        <v>0.56000000000000005</v>
      </c>
      <c r="Q306">
        <f t="shared" si="159"/>
        <v>0.52</v>
      </c>
      <c r="R306" s="103">
        <f t="shared" si="159"/>
        <v>0.04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0.31000000000000005</v>
      </c>
      <c r="E307">
        <f t="shared" si="149"/>
        <v>0.31000000000000005</v>
      </c>
      <c r="F307">
        <f t="shared" si="158"/>
        <v>0</v>
      </c>
      <c r="G307">
        <f t="shared" si="141"/>
        <v>0.24500000000000002</v>
      </c>
      <c r="H307">
        <f t="shared" si="156"/>
        <v>0.33</v>
      </c>
      <c r="I307">
        <f t="shared" si="142"/>
        <v>-8.4999999999999992E-2</v>
      </c>
      <c r="J307">
        <f t="shared" si="155"/>
        <v>0.35500000000000004</v>
      </c>
      <c r="K307" s="85">
        <f t="shared" si="136"/>
        <v>0.33</v>
      </c>
      <c r="L307">
        <f t="shared" ref="L307:L338" si="161">L295</f>
        <v>2.5000000000000001E-2</v>
      </c>
      <c r="M307">
        <f t="shared" si="143"/>
        <v>0.28500000000000003</v>
      </c>
      <c r="N307">
        <f t="shared" si="147"/>
        <v>0.33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0.21500000000000002</v>
      </c>
      <c r="H308">
        <f t="shared" si="156"/>
        <v>0.28000000000000003</v>
      </c>
      <c r="I308">
        <f t="shared" si="142"/>
        <v>-6.5000000000000002E-2</v>
      </c>
      <c r="J308">
        <f t="shared" si="155"/>
        <v>0.30500000000000005</v>
      </c>
      <c r="K308" s="85">
        <f t="shared" si="136"/>
        <v>0.28000000000000003</v>
      </c>
      <c r="L308">
        <f t="shared" si="161"/>
        <v>2.5000000000000001E-2</v>
      </c>
      <c r="M308">
        <f t="shared" si="143"/>
        <v>0.24500000000000002</v>
      </c>
      <c r="N308">
        <f t="shared" si="147"/>
        <v>0.28000000000000003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0.26500000000000001</v>
      </c>
      <c r="H309">
        <f t="shared" si="156"/>
        <v>0.32</v>
      </c>
      <c r="I309">
        <f t="shared" si="142"/>
        <v>-5.5000000000000007E-2</v>
      </c>
      <c r="J309">
        <f t="shared" si="155"/>
        <v>0.34500000000000003</v>
      </c>
      <c r="K309" s="85">
        <f t="shared" si="136"/>
        <v>0.32</v>
      </c>
      <c r="L309">
        <f t="shared" si="161"/>
        <v>2.5000000000000001E-2</v>
      </c>
      <c r="M309">
        <f t="shared" si="143"/>
        <v>0.28500000000000003</v>
      </c>
      <c r="N309">
        <f t="shared" si="147"/>
        <v>0.32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0.31250000000000006</v>
      </c>
      <c r="E310">
        <f t="shared" si="149"/>
        <v>0.31500000000000006</v>
      </c>
      <c r="F310">
        <f t="shared" si="158"/>
        <v>-2.5000000000000001E-3</v>
      </c>
      <c r="G310">
        <f t="shared" si="141"/>
        <v>0.33999999999999997</v>
      </c>
      <c r="H310">
        <f t="shared" si="156"/>
        <v>0.36</v>
      </c>
      <c r="I310">
        <f t="shared" si="142"/>
        <v>-0.02</v>
      </c>
      <c r="J310">
        <f t="shared" si="155"/>
        <v>0.38500000000000001</v>
      </c>
      <c r="K310" s="85">
        <f t="shared" si="136"/>
        <v>0.36</v>
      </c>
      <c r="L310">
        <f t="shared" si="161"/>
        <v>2.5000000000000001E-2</v>
      </c>
      <c r="M310">
        <f t="shared" si="143"/>
        <v>0.33999999999999997</v>
      </c>
      <c r="N310">
        <f t="shared" si="147"/>
        <v>0.36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0.31000000000000005</v>
      </c>
      <c r="E311">
        <f t="shared" si="149"/>
        <v>0.31500000000000006</v>
      </c>
      <c r="F311">
        <f t="shared" si="158"/>
        <v>-5.0000000000000001E-3</v>
      </c>
      <c r="G311">
        <f t="shared" si="141"/>
        <v>0.33999999999999997</v>
      </c>
      <c r="H311">
        <f t="shared" si="156"/>
        <v>0.36</v>
      </c>
      <c r="I311">
        <f t="shared" si="142"/>
        <v>-0.02</v>
      </c>
      <c r="J311">
        <f t="shared" si="155"/>
        <v>0.375</v>
      </c>
      <c r="K311" s="85">
        <f t="shared" ref="K311:K363" si="163">K299+Y311+AA311</f>
        <v>0.36</v>
      </c>
      <c r="L311">
        <f t="shared" si="161"/>
        <v>1.5000000000000001E-2</v>
      </c>
      <c r="M311">
        <f t="shared" si="143"/>
        <v>0.33999999999999997</v>
      </c>
      <c r="N311">
        <f t="shared" si="147"/>
        <v>0.36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0.27</v>
      </c>
      <c r="H312">
        <f t="shared" si="156"/>
        <v>0.31</v>
      </c>
      <c r="I312">
        <f t="shared" si="142"/>
        <v>-0.04</v>
      </c>
      <c r="J312">
        <f t="shared" si="155"/>
        <v>0.32500000000000001</v>
      </c>
      <c r="K312" s="85">
        <f t="shared" si="163"/>
        <v>0.31</v>
      </c>
      <c r="L312">
        <f t="shared" si="161"/>
        <v>1.5000000000000001E-2</v>
      </c>
      <c r="M312">
        <f t="shared" si="143"/>
        <v>0.28999999999999998</v>
      </c>
      <c r="N312">
        <f t="shared" si="147"/>
        <v>0.31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0.34500000000000003</v>
      </c>
      <c r="E313">
        <f t="shared" si="149"/>
        <v>0.35000000000000003</v>
      </c>
      <c r="F313">
        <f t="shared" si="158"/>
        <v>-5.0000000000000001E-3</v>
      </c>
      <c r="G313">
        <f t="shared" si="141"/>
        <v>0.26500000000000001</v>
      </c>
      <c r="H313">
        <f t="shared" si="156"/>
        <v>0.35000000000000003</v>
      </c>
      <c r="I313">
        <f t="shared" si="142"/>
        <v>-8.4999999999999992E-2</v>
      </c>
      <c r="J313">
        <f t="shared" si="155"/>
        <v>0.36000000000000004</v>
      </c>
      <c r="K313" s="85">
        <f t="shared" si="163"/>
        <v>0.35000000000000003</v>
      </c>
      <c r="L313">
        <f t="shared" si="161"/>
        <v>0.01</v>
      </c>
      <c r="M313">
        <f t="shared" si="143"/>
        <v>0.29500000000000004</v>
      </c>
      <c r="N313">
        <f t="shared" si="147"/>
        <v>0.35000000000000003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0.49</v>
      </c>
      <c r="E314">
        <f t="shared" si="149"/>
        <v>0.45</v>
      </c>
      <c r="F314">
        <f t="shared" si="158"/>
        <v>0.04</v>
      </c>
      <c r="G314">
        <f t="shared" si="141"/>
        <v>0.27500000000000002</v>
      </c>
      <c r="H314">
        <f t="shared" si="156"/>
        <v>0.44500000000000001</v>
      </c>
      <c r="I314">
        <f t="shared" si="142"/>
        <v>-0.16999999999999998</v>
      </c>
      <c r="J314">
        <f t="shared" si="155"/>
        <v>0.505</v>
      </c>
      <c r="K314" s="85">
        <f t="shared" si="163"/>
        <v>0.44500000000000001</v>
      </c>
      <c r="L314">
        <f t="shared" si="161"/>
        <v>0.06</v>
      </c>
      <c r="M314">
        <f t="shared" si="143"/>
        <v>0.39500000000000002</v>
      </c>
      <c r="N314">
        <f t="shared" si="147"/>
        <v>0.44500000000000001</v>
      </c>
      <c r="O314">
        <f t="shared" si="153"/>
        <v>-0.05</v>
      </c>
      <c r="P314">
        <f t="shared" si="144"/>
        <v>0.49</v>
      </c>
      <c r="Q314">
        <f t="shared" ref="Q314:R318" si="164">E314</f>
        <v>0.45</v>
      </c>
      <c r="R314" s="107">
        <f t="shared" si="164"/>
        <v>0.04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0.80500000000000005</v>
      </c>
      <c r="E315">
        <f t="shared" si="149"/>
        <v>0.76500000000000001</v>
      </c>
      <c r="F315">
        <f t="shared" si="158"/>
        <v>0.04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0.80500000000000005</v>
      </c>
      <c r="Q315">
        <f t="shared" si="164"/>
        <v>0.76500000000000001</v>
      </c>
      <c r="R315" s="103">
        <f t="shared" si="164"/>
        <v>0.04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1.0449999999999999</v>
      </c>
      <c r="E316">
        <f t="shared" si="149"/>
        <v>1.0049999999999999</v>
      </c>
      <c r="F316">
        <f t="shared" si="158"/>
        <v>0.04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1.0449999999999999</v>
      </c>
      <c r="Q316">
        <f t="shared" si="164"/>
        <v>1.0049999999999999</v>
      </c>
      <c r="R316" s="103">
        <f t="shared" si="164"/>
        <v>0.04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1.0249999999999999</v>
      </c>
      <c r="E317">
        <f t="shared" si="149"/>
        <v>0.98499999999999999</v>
      </c>
      <c r="F317">
        <f t="shared" si="158"/>
        <v>0.04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1.0249999999999999</v>
      </c>
      <c r="Q317">
        <f t="shared" si="164"/>
        <v>0.98499999999999999</v>
      </c>
      <c r="R317" s="103">
        <f t="shared" si="164"/>
        <v>0.04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0.56000000000000005</v>
      </c>
      <c r="E318">
        <f t="shared" si="149"/>
        <v>0.52</v>
      </c>
      <c r="F318">
        <f t="shared" si="158"/>
        <v>0.04</v>
      </c>
      <c r="G318">
        <f t="shared" si="141"/>
        <v>0.34500000000000003</v>
      </c>
      <c r="H318">
        <f t="shared" si="156"/>
        <v>0.51500000000000001</v>
      </c>
      <c r="I318">
        <f t="shared" si="142"/>
        <v>-0.16999999999999998</v>
      </c>
      <c r="J318">
        <f t="shared" si="155"/>
        <v>0.61499999999999999</v>
      </c>
      <c r="K318" s="85">
        <f t="shared" si="163"/>
        <v>0.51500000000000001</v>
      </c>
      <c r="L318">
        <f t="shared" si="161"/>
        <v>0.1</v>
      </c>
      <c r="M318">
        <f t="shared" si="143"/>
        <v>0.46500000000000002</v>
      </c>
      <c r="N318">
        <f t="shared" si="147"/>
        <v>0.51500000000000001</v>
      </c>
      <c r="O318">
        <f t="shared" si="153"/>
        <v>-0.05</v>
      </c>
      <c r="P318">
        <f t="shared" si="144"/>
        <v>0.56000000000000005</v>
      </c>
      <c r="Q318">
        <f t="shared" si="164"/>
        <v>0.52</v>
      </c>
      <c r="R318" s="103">
        <f t="shared" si="164"/>
        <v>0.04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0.31000000000000005</v>
      </c>
      <c r="E319">
        <f t="shared" si="149"/>
        <v>0.31000000000000005</v>
      </c>
      <c r="F319">
        <f t="shared" si="158"/>
        <v>0</v>
      </c>
      <c r="G319">
        <f t="shared" si="141"/>
        <v>0.24500000000000002</v>
      </c>
      <c r="H319">
        <f t="shared" si="156"/>
        <v>0.33</v>
      </c>
      <c r="I319">
        <f t="shared" si="142"/>
        <v>-8.4999999999999992E-2</v>
      </c>
      <c r="J319">
        <f t="shared" si="155"/>
        <v>0.35500000000000004</v>
      </c>
      <c r="K319" s="85">
        <f t="shared" si="163"/>
        <v>0.33</v>
      </c>
      <c r="L319">
        <f t="shared" si="161"/>
        <v>2.5000000000000001E-2</v>
      </c>
      <c r="M319">
        <f t="shared" si="143"/>
        <v>0.28500000000000003</v>
      </c>
      <c r="N319">
        <f t="shared" si="147"/>
        <v>0.33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0.21500000000000002</v>
      </c>
      <c r="H320">
        <f t="shared" si="156"/>
        <v>0.28000000000000003</v>
      </c>
      <c r="I320">
        <f t="shared" si="142"/>
        <v>-6.5000000000000002E-2</v>
      </c>
      <c r="J320">
        <f t="shared" si="155"/>
        <v>0.30500000000000005</v>
      </c>
      <c r="K320" s="85">
        <f t="shared" si="163"/>
        <v>0.28000000000000003</v>
      </c>
      <c r="L320">
        <f t="shared" si="161"/>
        <v>2.5000000000000001E-2</v>
      </c>
      <c r="M320">
        <f t="shared" si="143"/>
        <v>0.24500000000000002</v>
      </c>
      <c r="N320">
        <f t="shared" si="147"/>
        <v>0.28000000000000003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0.26500000000000001</v>
      </c>
      <c r="H321">
        <f t="shared" si="156"/>
        <v>0.32</v>
      </c>
      <c r="I321">
        <f t="shared" si="142"/>
        <v>-5.5000000000000007E-2</v>
      </c>
      <c r="J321">
        <f t="shared" si="155"/>
        <v>0.34500000000000003</v>
      </c>
      <c r="K321" s="85">
        <f t="shared" si="163"/>
        <v>0.32</v>
      </c>
      <c r="L321">
        <f t="shared" si="161"/>
        <v>2.5000000000000001E-2</v>
      </c>
      <c r="M321">
        <f t="shared" si="143"/>
        <v>0.28500000000000003</v>
      </c>
      <c r="N321">
        <f t="shared" si="147"/>
        <v>0.32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0.31250000000000006</v>
      </c>
      <c r="E322">
        <f t="shared" si="149"/>
        <v>0.31500000000000006</v>
      </c>
      <c r="F322">
        <f t="shared" si="158"/>
        <v>-2.5000000000000001E-3</v>
      </c>
      <c r="G322">
        <f t="shared" si="141"/>
        <v>0.33999999999999997</v>
      </c>
      <c r="H322">
        <f t="shared" si="156"/>
        <v>0.36</v>
      </c>
      <c r="I322">
        <f t="shared" si="142"/>
        <v>-0.02</v>
      </c>
      <c r="J322">
        <f t="shared" si="155"/>
        <v>0.38500000000000001</v>
      </c>
      <c r="K322" s="85">
        <f t="shared" si="163"/>
        <v>0.36</v>
      </c>
      <c r="L322">
        <f t="shared" si="161"/>
        <v>2.5000000000000001E-2</v>
      </c>
      <c r="M322">
        <f t="shared" si="143"/>
        <v>0.33999999999999997</v>
      </c>
      <c r="N322">
        <f t="shared" si="147"/>
        <v>0.36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0.31000000000000005</v>
      </c>
      <c r="E323">
        <f t="shared" si="149"/>
        <v>0.31500000000000006</v>
      </c>
      <c r="F323">
        <f t="shared" si="158"/>
        <v>-5.0000000000000001E-3</v>
      </c>
      <c r="G323">
        <f t="shared" si="141"/>
        <v>0.33999999999999997</v>
      </c>
      <c r="H323">
        <f t="shared" si="156"/>
        <v>0.36</v>
      </c>
      <c r="I323">
        <f t="shared" si="142"/>
        <v>-0.02</v>
      </c>
      <c r="J323">
        <f t="shared" si="155"/>
        <v>0.375</v>
      </c>
      <c r="K323" s="85">
        <f t="shared" si="163"/>
        <v>0.36</v>
      </c>
      <c r="L323">
        <f t="shared" si="161"/>
        <v>1.5000000000000001E-2</v>
      </c>
      <c r="M323">
        <f t="shared" si="143"/>
        <v>0.33999999999999997</v>
      </c>
      <c r="N323">
        <f t="shared" si="147"/>
        <v>0.36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0.27</v>
      </c>
      <c r="H324">
        <f t="shared" si="156"/>
        <v>0.31</v>
      </c>
      <c r="I324">
        <f t="shared" si="142"/>
        <v>-0.04</v>
      </c>
      <c r="J324">
        <f t="shared" si="155"/>
        <v>0.32500000000000001</v>
      </c>
      <c r="K324" s="85">
        <f t="shared" si="163"/>
        <v>0.31</v>
      </c>
      <c r="L324">
        <f t="shared" si="161"/>
        <v>1.5000000000000001E-2</v>
      </c>
      <c r="M324">
        <f t="shared" si="143"/>
        <v>0.28999999999999998</v>
      </c>
      <c r="N324">
        <f t="shared" si="147"/>
        <v>0.31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0.34500000000000003</v>
      </c>
      <c r="E325">
        <f t="shared" si="149"/>
        <v>0.35000000000000003</v>
      </c>
      <c r="F325">
        <f t="shared" si="158"/>
        <v>-5.0000000000000001E-3</v>
      </c>
      <c r="G325">
        <f t="shared" si="141"/>
        <v>0.26500000000000001</v>
      </c>
      <c r="H325">
        <f t="shared" si="156"/>
        <v>0.35000000000000003</v>
      </c>
      <c r="I325">
        <f t="shared" si="142"/>
        <v>-8.4999999999999992E-2</v>
      </c>
      <c r="J325">
        <f t="shared" si="155"/>
        <v>0.36000000000000004</v>
      </c>
      <c r="K325" s="85">
        <f t="shared" si="163"/>
        <v>0.35000000000000003</v>
      </c>
      <c r="L325">
        <f t="shared" si="161"/>
        <v>0.01</v>
      </c>
      <c r="M325">
        <f t="shared" si="143"/>
        <v>0.29500000000000004</v>
      </c>
      <c r="N325">
        <f t="shared" si="147"/>
        <v>0.35000000000000003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0.49</v>
      </c>
      <c r="E326">
        <f t="shared" si="149"/>
        <v>0.45</v>
      </c>
      <c r="F326">
        <f t="shared" si="158"/>
        <v>0.04</v>
      </c>
      <c r="G326">
        <f t="shared" si="141"/>
        <v>0.27500000000000002</v>
      </c>
      <c r="H326">
        <f t="shared" si="156"/>
        <v>0.44500000000000001</v>
      </c>
      <c r="I326">
        <f t="shared" si="142"/>
        <v>-0.16999999999999998</v>
      </c>
      <c r="J326">
        <f t="shared" ref="J326:J357" si="166">K326+L326</f>
        <v>0.505</v>
      </c>
      <c r="K326" s="85">
        <f t="shared" si="163"/>
        <v>0.44500000000000001</v>
      </c>
      <c r="L326">
        <f t="shared" si="161"/>
        <v>0.06</v>
      </c>
      <c r="M326">
        <f t="shared" si="143"/>
        <v>0.39500000000000002</v>
      </c>
      <c r="N326">
        <f t="shared" si="147"/>
        <v>0.44500000000000001</v>
      </c>
      <c r="O326">
        <f t="shared" si="153"/>
        <v>-0.05</v>
      </c>
      <c r="P326">
        <f t="shared" si="144"/>
        <v>0.49</v>
      </c>
      <c r="Q326">
        <f t="shared" ref="Q326:R330" si="167">E326</f>
        <v>0.45</v>
      </c>
      <c r="R326" s="107">
        <f t="shared" si="167"/>
        <v>0.04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0.80500000000000005</v>
      </c>
      <c r="E327">
        <f t="shared" si="149"/>
        <v>0.76500000000000001</v>
      </c>
      <c r="F327">
        <f t="shared" si="158"/>
        <v>0.04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0.80500000000000005</v>
      </c>
      <c r="Q327">
        <f t="shared" si="167"/>
        <v>0.76500000000000001</v>
      </c>
      <c r="R327" s="103">
        <f t="shared" si="167"/>
        <v>0.04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1.0449999999999999</v>
      </c>
      <c r="E328">
        <f t="shared" si="149"/>
        <v>1.0049999999999999</v>
      </c>
      <c r="F328">
        <f t="shared" si="158"/>
        <v>0.04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1.0449999999999999</v>
      </c>
      <c r="Q328">
        <f t="shared" si="167"/>
        <v>1.0049999999999999</v>
      </c>
      <c r="R328" s="103">
        <f t="shared" si="167"/>
        <v>0.04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1.0249999999999999</v>
      </c>
      <c r="E329">
        <f t="shared" si="149"/>
        <v>0.98499999999999999</v>
      </c>
      <c r="F329">
        <f t="shared" si="158"/>
        <v>0.04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1.0249999999999999</v>
      </c>
      <c r="Q329">
        <f t="shared" si="167"/>
        <v>0.98499999999999999</v>
      </c>
      <c r="R329" s="103">
        <f t="shared" si="167"/>
        <v>0.04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0.56000000000000005</v>
      </c>
      <c r="E330">
        <f t="shared" si="149"/>
        <v>0.52</v>
      </c>
      <c r="F330">
        <f t="shared" si="158"/>
        <v>0.04</v>
      </c>
      <c r="G330">
        <f t="shared" ref="G330:G363" si="168">H330+I330</f>
        <v>0.34500000000000003</v>
      </c>
      <c r="H330">
        <f t="shared" si="156"/>
        <v>0.51500000000000001</v>
      </c>
      <c r="I330">
        <f t="shared" ref="I330:I363" si="169">O330+Z330</f>
        <v>-0.16999999999999998</v>
      </c>
      <c r="J330">
        <f t="shared" si="166"/>
        <v>0.61499999999999999</v>
      </c>
      <c r="K330" s="85">
        <f t="shared" si="163"/>
        <v>0.51500000000000001</v>
      </c>
      <c r="L330">
        <f t="shared" si="161"/>
        <v>0.1</v>
      </c>
      <c r="M330">
        <f t="shared" ref="M330:M363" si="170">N330+O330</f>
        <v>0.46500000000000002</v>
      </c>
      <c r="N330">
        <f t="shared" si="147"/>
        <v>0.51500000000000001</v>
      </c>
      <c r="O330">
        <f t="shared" si="153"/>
        <v>-0.05</v>
      </c>
      <c r="P330">
        <f t="shared" ref="P330:P363" si="171">Q330+R330</f>
        <v>0.56000000000000005</v>
      </c>
      <c r="Q330">
        <f t="shared" si="167"/>
        <v>0.52</v>
      </c>
      <c r="R330" s="103">
        <f t="shared" si="167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0.31000000000000005</v>
      </c>
      <c r="E331">
        <f t="shared" si="149"/>
        <v>0.31000000000000005</v>
      </c>
      <c r="F331">
        <f t="shared" si="158"/>
        <v>0</v>
      </c>
      <c r="G331">
        <f t="shared" si="168"/>
        <v>0.24500000000000002</v>
      </c>
      <c r="H331">
        <f t="shared" si="156"/>
        <v>0.33</v>
      </c>
      <c r="I331">
        <f t="shared" si="169"/>
        <v>-8.4999999999999992E-2</v>
      </c>
      <c r="J331">
        <f t="shared" si="166"/>
        <v>0.35500000000000004</v>
      </c>
      <c r="K331" s="85">
        <f t="shared" si="163"/>
        <v>0.33</v>
      </c>
      <c r="L331">
        <f t="shared" si="161"/>
        <v>2.5000000000000001E-2</v>
      </c>
      <c r="M331">
        <f t="shared" si="170"/>
        <v>0.28500000000000003</v>
      </c>
      <c r="N331">
        <f t="shared" si="147"/>
        <v>0.33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0.21500000000000002</v>
      </c>
      <c r="H332">
        <f t="shared" si="156"/>
        <v>0.28000000000000003</v>
      </c>
      <c r="I332">
        <f t="shared" si="169"/>
        <v>-6.5000000000000002E-2</v>
      </c>
      <c r="J332">
        <f t="shared" si="166"/>
        <v>0.30500000000000005</v>
      </c>
      <c r="K332" s="85">
        <f t="shared" si="163"/>
        <v>0.28000000000000003</v>
      </c>
      <c r="L332">
        <f t="shared" si="161"/>
        <v>2.5000000000000001E-2</v>
      </c>
      <c r="M332">
        <f t="shared" si="170"/>
        <v>0.24500000000000002</v>
      </c>
      <c r="N332">
        <f t="shared" si="147"/>
        <v>0.28000000000000003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0.26500000000000001</v>
      </c>
      <c r="H333">
        <f t="shared" si="156"/>
        <v>0.32</v>
      </c>
      <c r="I333">
        <f t="shared" si="169"/>
        <v>-5.5000000000000007E-2</v>
      </c>
      <c r="J333">
        <f t="shared" si="166"/>
        <v>0.34500000000000003</v>
      </c>
      <c r="K333" s="85">
        <f t="shared" si="163"/>
        <v>0.32</v>
      </c>
      <c r="L333">
        <f t="shared" si="161"/>
        <v>2.5000000000000001E-2</v>
      </c>
      <c r="M333">
        <f t="shared" si="170"/>
        <v>0.28500000000000003</v>
      </c>
      <c r="N333">
        <f t="shared" si="147"/>
        <v>0.32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0.31250000000000006</v>
      </c>
      <c r="E334">
        <f t="shared" si="149"/>
        <v>0.31500000000000006</v>
      </c>
      <c r="F334">
        <f t="shared" si="158"/>
        <v>-2.5000000000000001E-3</v>
      </c>
      <c r="G334">
        <f t="shared" si="168"/>
        <v>0.33999999999999997</v>
      </c>
      <c r="H334">
        <f t="shared" si="156"/>
        <v>0.36</v>
      </c>
      <c r="I334">
        <f t="shared" si="169"/>
        <v>-0.02</v>
      </c>
      <c r="J334">
        <f t="shared" si="166"/>
        <v>0.38500000000000001</v>
      </c>
      <c r="K334" s="85">
        <f t="shared" si="163"/>
        <v>0.36</v>
      </c>
      <c r="L334">
        <f t="shared" si="161"/>
        <v>2.5000000000000001E-2</v>
      </c>
      <c r="M334">
        <f t="shared" si="170"/>
        <v>0.33999999999999997</v>
      </c>
      <c r="N334">
        <f t="shared" ref="N334:N363" si="174">K334</f>
        <v>0.36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0.31000000000000005</v>
      </c>
      <c r="E335">
        <f t="shared" si="149"/>
        <v>0.31500000000000006</v>
      </c>
      <c r="F335">
        <f t="shared" si="158"/>
        <v>-5.0000000000000001E-3</v>
      </c>
      <c r="G335">
        <f t="shared" si="168"/>
        <v>0.33999999999999997</v>
      </c>
      <c r="H335">
        <f t="shared" si="156"/>
        <v>0.36</v>
      </c>
      <c r="I335">
        <f t="shared" si="169"/>
        <v>-0.02</v>
      </c>
      <c r="J335">
        <f t="shared" si="166"/>
        <v>0.375</v>
      </c>
      <c r="K335" s="85">
        <f t="shared" si="163"/>
        <v>0.36</v>
      </c>
      <c r="L335">
        <f t="shared" si="161"/>
        <v>1.5000000000000001E-2</v>
      </c>
      <c r="M335">
        <f t="shared" si="170"/>
        <v>0.33999999999999997</v>
      </c>
      <c r="N335">
        <f t="shared" si="174"/>
        <v>0.36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0.27</v>
      </c>
      <c r="H336">
        <f t="shared" si="156"/>
        <v>0.31</v>
      </c>
      <c r="I336">
        <f t="shared" si="169"/>
        <v>-0.04</v>
      </c>
      <c r="J336">
        <f t="shared" si="166"/>
        <v>0.32500000000000001</v>
      </c>
      <c r="K336" s="85">
        <f t="shared" si="163"/>
        <v>0.31</v>
      </c>
      <c r="L336">
        <f t="shared" si="161"/>
        <v>1.5000000000000001E-2</v>
      </c>
      <c r="M336">
        <f t="shared" si="170"/>
        <v>0.28999999999999998</v>
      </c>
      <c r="N336">
        <f t="shared" si="174"/>
        <v>0.31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0.34500000000000003</v>
      </c>
      <c r="E337">
        <f t="shared" ref="E337:E363" si="175">E325+X337</f>
        <v>0.35000000000000003</v>
      </c>
      <c r="F337">
        <f t="shared" si="158"/>
        <v>-5.0000000000000001E-3</v>
      </c>
      <c r="G337">
        <f t="shared" si="168"/>
        <v>0.26500000000000001</v>
      </c>
      <c r="H337">
        <f t="shared" si="156"/>
        <v>0.35000000000000003</v>
      </c>
      <c r="I337">
        <f t="shared" si="169"/>
        <v>-8.4999999999999992E-2</v>
      </c>
      <c r="J337">
        <f t="shared" si="166"/>
        <v>0.36000000000000004</v>
      </c>
      <c r="K337" s="85">
        <f t="shared" si="163"/>
        <v>0.35000000000000003</v>
      </c>
      <c r="L337">
        <f t="shared" si="161"/>
        <v>0.01</v>
      </c>
      <c r="M337">
        <f t="shared" si="170"/>
        <v>0.29500000000000004</v>
      </c>
      <c r="N337">
        <f t="shared" si="174"/>
        <v>0.35000000000000003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0.49</v>
      </c>
      <c r="E338">
        <f t="shared" si="175"/>
        <v>0.45</v>
      </c>
      <c r="F338">
        <f t="shared" si="158"/>
        <v>0.04</v>
      </c>
      <c r="G338">
        <f t="shared" si="168"/>
        <v>0.27500000000000002</v>
      </c>
      <c r="H338">
        <f t="shared" si="156"/>
        <v>0.44500000000000001</v>
      </c>
      <c r="I338">
        <f t="shared" si="169"/>
        <v>-0.16999999999999998</v>
      </c>
      <c r="J338">
        <f t="shared" si="166"/>
        <v>0.505</v>
      </c>
      <c r="K338" s="85">
        <f t="shared" si="163"/>
        <v>0.44500000000000001</v>
      </c>
      <c r="L338">
        <f t="shared" si="161"/>
        <v>0.06</v>
      </c>
      <c r="M338">
        <f t="shared" si="170"/>
        <v>0.39500000000000002</v>
      </c>
      <c r="N338">
        <f t="shared" si="174"/>
        <v>0.44500000000000001</v>
      </c>
      <c r="O338">
        <f t="shared" si="153"/>
        <v>-0.05</v>
      </c>
      <c r="P338">
        <f t="shared" si="171"/>
        <v>0.49</v>
      </c>
      <c r="Q338">
        <f t="shared" ref="Q338:R342" si="176">E338</f>
        <v>0.45</v>
      </c>
      <c r="R338" s="107">
        <f t="shared" si="176"/>
        <v>0.04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0.80500000000000005</v>
      </c>
      <c r="E339">
        <f t="shared" si="175"/>
        <v>0.76500000000000001</v>
      </c>
      <c r="F339">
        <f t="shared" si="158"/>
        <v>0.04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0.80500000000000005</v>
      </c>
      <c r="Q339">
        <f t="shared" si="176"/>
        <v>0.76500000000000001</v>
      </c>
      <c r="R339" s="103">
        <f t="shared" si="176"/>
        <v>0.04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1.0449999999999999</v>
      </c>
      <c r="E340">
        <f t="shared" si="175"/>
        <v>1.0049999999999999</v>
      </c>
      <c r="F340">
        <f t="shared" si="158"/>
        <v>0.04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1.0449999999999999</v>
      </c>
      <c r="Q340">
        <f t="shared" si="176"/>
        <v>1.0049999999999999</v>
      </c>
      <c r="R340" s="103">
        <f t="shared" si="176"/>
        <v>0.04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1.0249999999999999</v>
      </c>
      <c r="E341">
        <f t="shared" si="175"/>
        <v>0.98499999999999999</v>
      </c>
      <c r="F341">
        <f t="shared" si="158"/>
        <v>0.04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1.0249999999999999</v>
      </c>
      <c r="Q341">
        <f t="shared" si="176"/>
        <v>0.98499999999999999</v>
      </c>
      <c r="R341" s="103">
        <f t="shared" si="176"/>
        <v>0.04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0.56000000000000005</v>
      </c>
      <c r="E342">
        <f t="shared" si="175"/>
        <v>0.52</v>
      </c>
      <c r="F342">
        <f t="shared" si="158"/>
        <v>0.04</v>
      </c>
      <c r="G342">
        <f t="shared" si="168"/>
        <v>0.34500000000000003</v>
      </c>
      <c r="H342">
        <f t="shared" si="156"/>
        <v>0.51500000000000001</v>
      </c>
      <c r="I342">
        <f t="shared" si="169"/>
        <v>-0.16999999999999998</v>
      </c>
      <c r="J342">
        <f t="shared" si="166"/>
        <v>0.61499999999999999</v>
      </c>
      <c r="K342" s="85">
        <f t="shared" si="163"/>
        <v>0.51500000000000001</v>
      </c>
      <c r="L342">
        <f t="shared" si="177"/>
        <v>0.1</v>
      </c>
      <c r="M342">
        <f t="shared" si="170"/>
        <v>0.46500000000000002</v>
      </c>
      <c r="N342">
        <f t="shared" si="174"/>
        <v>0.51500000000000001</v>
      </c>
      <c r="O342">
        <f t="shared" si="153"/>
        <v>-0.05</v>
      </c>
      <c r="P342">
        <f t="shared" si="171"/>
        <v>0.56000000000000005</v>
      </c>
      <c r="Q342">
        <f t="shared" si="176"/>
        <v>0.52</v>
      </c>
      <c r="R342" s="103">
        <f t="shared" si="176"/>
        <v>0.04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0.31000000000000005</v>
      </c>
      <c r="E343">
        <f t="shared" si="175"/>
        <v>0.31000000000000005</v>
      </c>
      <c r="F343">
        <f t="shared" si="158"/>
        <v>0</v>
      </c>
      <c r="G343">
        <f t="shared" si="168"/>
        <v>0.24500000000000002</v>
      </c>
      <c r="H343">
        <f t="shared" si="156"/>
        <v>0.33</v>
      </c>
      <c r="I343">
        <f t="shared" si="169"/>
        <v>-8.4999999999999992E-2</v>
      </c>
      <c r="J343">
        <f t="shared" si="166"/>
        <v>0.35500000000000004</v>
      </c>
      <c r="K343" s="85">
        <f t="shared" si="163"/>
        <v>0.33</v>
      </c>
      <c r="L343">
        <f t="shared" si="177"/>
        <v>2.5000000000000001E-2</v>
      </c>
      <c r="M343">
        <f t="shared" si="170"/>
        <v>0.28500000000000003</v>
      </c>
      <c r="N343">
        <f t="shared" si="174"/>
        <v>0.33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0.21500000000000002</v>
      </c>
      <c r="H344">
        <f t="shared" si="156"/>
        <v>0.28000000000000003</v>
      </c>
      <c r="I344">
        <f t="shared" si="169"/>
        <v>-6.5000000000000002E-2</v>
      </c>
      <c r="J344">
        <f t="shared" si="166"/>
        <v>0.30500000000000005</v>
      </c>
      <c r="K344" s="85">
        <f t="shared" si="163"/>
        <v>0.28000000000000003</v>
      </c>
      <c r="L344">
        <f t="shared" si="177"/>
        <v>2.5000000000000001E-2</v>
      </c>
      <c r="M344">
        <f t="shared" si="170"/>
        <v>0.24500000000000002</v>
      </c>
      <c r="N344">
        <f t="shared" si="174"/>
        <v>0.28000000000000003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0.26500000000000001</v>
      </c>
      <c r="H345">
        <f t="shared" si="156"/>
        <v>0.32</v>
      </c>
      <c r="I345">
        <f t="shared" si="169"/>
        <v>-5.5000000000000007E-2</v>
      </c>
      <c r="J345">
        <f t="shared" si="166"/>
        <v>0.34500000000000003</v>
      </c>
      <c r="K345" s="85">
        <f t="shared" si="163"/>
        <v>0.32</v>
      </c>
      <c r="L345">
        <f t="shared" si="177"/>
        <v>2.5000000000000001E-2</v>
      </c>
      <c r="M345">
        <f t="shared" si="170"/>
        <v>0.28500000000000003</v>
      </c>
      <c r="N345">
        <f t="shared" si="174"/>
        <v>0.32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0.31250000000000006</v>
      </c>
      <c r="E346">
        <f t="shared" si="175"/>
        <v>0.31500000000000006</v>
      </c>
      <c r="F346">
        <f t="shared" si="158"/>
        <v>-2.5000000000000001E-3</v>
      </c>
      <c r="G346">
        <f t="shared" si="168"/>
        <v>0.33999999999999997</v>
      </c>
      <c r="H346">
        <f t="shared" si="156"/>
        <v>0.36</v>
      </c>
      <c r="I346">
        <f t="shared" si="169"/>
        <v>-0.02</v>
      </c>
      <c r="J346">
        <f t="shared" si="166"/>
        <v>0.38500000000000001</v>
      </c>
      <c r="K346" s="85">
        <f t="shared" si="163"/>
        <v>0.36</v>
      </c>
      <c r="L346">
        <f t="shared" si="177"/>
        <v>2.5000000000000001E-2</v>
      </c>
      <c r="M346">
        <f t="shared" si="170"/>
        <v>0.33999999999999997</v>
      </c>
      <c r="N346">
        <f t="shared" si="174"/>
        <v>0.36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0.31000000000000005</v>
      </c>
      <c r="E347">
        <f t="shared" si="175"/>
        <v>0.31500000000000006</v>
      </c>
      <c r="F347">
        <f t="shared" si="158"/>
        <v>-5.0000000000000001E-3</v>
      </c>
      <c r="G347">
        <f t="shared" si="168"/>
        <v>0.33999999999999997</v>
      </c>
      <c r="H347">
        <f t="shared" si="156"/>
        <v>0.36</v>
      </c>
      <c r="I347">
        <f t="shared" si="169"/>
        <v>-0.02</v>
      </c>
      <c r="J347">
        <f t="shared" si="166"/>
        <v>0.375</v>
      </c>
      <c r="K347" s="85">
        <f t="shared" si="163"/>
        <v>0.36</v>
      </c>
      <c r="L347">
        <f t="shared" si="177"/>
        <v>1.5000000000000001E-2</v>
      </c>
      <c r="M347">
        <f t="shared" si="170"/>
        <v>0.33999999999999997</v>
      </c>
      <c r="N347">
        <f t="shared" si="174"/>
        <v>0.36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0.27</v>
      </c>
      <c r="H348">
        <f t="shared" si="156"/>
        <v>0.31</v>
      </c>
      <c r="I348">
        <f t="shared" si="169"/>
        <v>-0.04</v>
      </c>
      <c r="J348">
        <f t="shared" si="166"/>
        <v>0.32500000000000001</v>
      </c>
      <c r="K348" s="85">
        <f t="shared" si="163"/>
        <v>0.31</v>
      </c>
      <c r="L348">
        <f t="shared" si="177"/>
        <v>1.5000000000000001E-2</v>
      </c>
      <c r="M348">
        <f t="shared" si="170"/>
        <v>0.28999999999999998</v>
      </c>
      <c r="N348">
        <f t="shared" si="174"/>
        <v>0.31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0.34500000000000003</v>
      </c>
      <c r="E349">
        <f t="shared" si="175"/>
        <v>0.35000000000000003</v>
      </c>
      <c r="F349">
        <f t="shared" si="158"/>
        <v>-5.0000000000000001E-3</v>
      </c>
      <c r="G349">
        <f t="shared" si="168"/>
        <v>0.26500000000000001</v>
      </c>
      <c r="H349">
        <f t="shared" si="156"/>
        <v>0.35000000000000003</v>
      </c>
      <c r="I349">
        <f t="shared" si="169"/>
        <v>-8.4999999999999992E-2</v>
      </c>
      <c r="J349">
        <f t="shared" si="166"/>
        <v>0.36000000000000004</v>
      </c>
      <c r="K349" s="85">
        <f t="shared" si="163"/>
        <v>0.35000000000000003</v>
      </c>
      <c r="L349">
        <f t="shared" si="177"/>
        <v>0.01</v>
      </c>
      <c r="M349">
        <f t="shared" si="170"/>
        <v>0.29500000000000004</v>
      </c>
      <c r="N349">
        <f t="shared" si="174"/>
        <v>0.35000000000000003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0.49</v>
      </c>
      <c r="E350">
        <f t="shared" si="175"/>
        <v>0.45</v>
      </c>
      <c r="F350">
        <f t="shared" si="158"/>
        <v>0.04</v>
      </c>
      <c r="G350">
        <f t="shared" si="168"/>
        <v>0.27500000000000002</v>
      </c>
      <c r="H350">
        <f t="shared" si="156"/>
        <v>0.44500000000000001</v>
      </c>
      <c r="I350">
        <f t="shared" si="169"/>
        <v>-0.16999999999999998</v>
      </c>
      <c r="J350">
        <f t="shared" si="166"/>
        <v>0.505</v>
      </c>
      <c r="K350" s="85">
        <f t="shared" si="163"/>
        <v>0.44500000000000001</v>
      </c>
      <c r="L350">
        <f t="shared" si="177"/>
        <v>0.06</v>
      </c>
      <c r="M350">
        <f t="shared" si="170"/>
        <v>0.39500000000000002</v>
      </c>
      <c r="N350">
        <f t="shared" si="174"/>
        <v>0.44500000000000001</v>
      </c>
      <c r="O350">
        <f t="shared" si="153"/>
        <v>-0.05</v>
      </c>
      <c r="P350">
        <f t="shared" si="171"/>
        <v>0.49</v>
      </c>
      <c r="Q350">
        <f t="shared" ref="Q350:R354" si="179">E350</f>
        <v>0.45</v>
      </c>
      <c r="R350" s="107">
        <f t="shared" si="179"/>
        <v>0.04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0.80500000000000005</v>
      </c>
      <c r="E351">
        <f t="shared" si="175"/>
        <v>0.76500000000000001</v>
      </c>
      <c r="F351">
        <f t="shared" si="158"/>
        <v>0.04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0.80500000000000005</v>
      </c>
      <c r="Q351">
        <f t="shared" si="179"/>
        <v>0.76500000000000001</v>
      </c>
      <c r="R351" s="103">
        <f t="shared" si="179"/>
        <v>0.04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1.0449999999999999</v>
      </c>
      <c r="E352">
        <f t="shared" si="175"/>
        <v>1.0049999999999999</v>
      </c>
      <c r="F352">
        <f t="shared" si="158"/>
        <v>0.04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1.0449999999999999</v>
      </c>
      <c r="Q352">
        <f t="shared" si="179"/>
        <v>1.0049999999999999</v>
      </c>
      <c r="R352" s="103">
        <f t="shared" si="179"/>
        <v>0.04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1.0249999999999999</v>
      </c>
      <c r="E353">
        <f t="shared" si="175"/>
        <v>0.98499999999999999</v>
      </c>
      <c r="F353">
        <f t="shared" si="158"/>
        <v>0.04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1.0249999999999999</v>
      </c>
      <c r="Q353">
        <f t="shared" si="179"/>
        <v>0.98499999999999999</v>
      </c>
      <c r="R353" s="103">
        <f t="shared" si="179"/>
        <v>0.04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0.56000000000000005</v>
      </c>
      <c r="E354">
        <f t="shared" si="175"/>
        <v>0.52</v>
      </c>
      <c r="F354">
        <f t="shared" si="158"/>
        <v>0.04</v>
      </c>
      <c r="G354">
        <f t="shared" si="168"/>
        <v>0.34500000000000003</v>
      </c>
      <c r="H354">
        <f t="shared" si="156"/>
        <v>0.51500000000000001</v>
      </c>
      <c r="I354">
        <f t="shared" si="169"/>
        <v>-0.16999999999999998</v>
      </c>
      <c r="J354">
        <f t="shared" si="166"/>
        <v>0.61499999999999999</v>
      </c>
      <c r="K354" s="85">
        <f t="shared" si="163"/>
        <v>0.51500000000000001</v>
      </c>
      <c r="L354">
        <f t="shared" si="177"/>
        <v>0.1</v>
      </c>
      <c r="M354">
        <f t="shared" si="170"/>
        <v>0.46500000000000002</v>
      </c>
      <c r="N354">
        <f t="shared" si="174"/>
        <v>0.51500000000000001</v>
      </c>
      <c r="O354">
        <f t="shared" si="180"/>
        <v>-0.05</v>
      </c>
      <c r="P354">
        <f t="shared" si="171"/>
        <v>0.56000000000000005</v>
      </c>
      <c r="Q354">
        <f t="shared" si="179"/>
        <v>0.52</v>
      </c>
      <c r="R354" s="103">
        <f t="shared" si="179"/>
        <v>0.04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0.31000000000000005</v>
      </c>
      <c r="E355">
        <f t="shared" si="175"/>
        <v>0.31000000000000005</v>
      </c>
      <c r="F355">
        <f t="shared" si="158"/>
        <v>0</v>
      </c>
      <c r="G355">
        <f t="shared" si="168"/>
        <v>0.24500000000000002</v>
      </c>
      <c r="H355">
        <f t="shared" si="156"/>
        <v>0.33</v>
      </c>
      <c r="I355">
        <f t="shared" si="169"/>
        <v>-8.4999999999999992E-2</v>
      </c>
      <c r="J355">
        <f t="shared" si="166"/>
        <v>0.35500000000000004</v>
      </c>
      <c r="K355" s="85">
        <f t="shared" si="163"/>
        <v>0.33</v>
      </c>
      <c r="L355">
        <f t="shared" si="177"/>
        <v>2.5000000000000001E-2</v>
      </c>
      <c r="M355">
        <f t="shared" si="170"/>
        <v>0.28500000000000003</v>
      </c>
      <c r="N355">
        <f t="shared" si="174"/>
        <v>0.33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0.21500000000000002</v>
      </c>
      <c r="H356">
        <f t="shared" si="156"/>
        <v>0.28000000000000003</v>
      </c>
      <c r="I356">
        <f t="shared" si="169"/>
        <v>-6.5000000000000002E-2</v>
      </c>
      <c r="J356">
        <f t="shared" si="166"/>
        <v>0.30500000000000005</v>
      </c>
      <c r="K356" s="85">
        <f t="shared" si="163"/>
        <v>0.28000000000000003</v>
      </c>
      <c r="L356">
        <f t="shared" si="177"/>
        <v>2.5000000000000001E-2</v>
      </c>
      <c r="M356">
        <f t="shared" si="170"/>
        <v>0.24500000000000002</v>
      </c>
      <c r="N356">
        <f t="shared" si="174"/>
        <v>0.28000000000000003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0.26500000000000001</v>
      </c>
      <c r="H357">
        <f t="shared" si="156"/>
        <v>0.32</v>
      </c>
      <c r="I357">
        <f t="shared" si="169"/>
        <v>-5.5000000000000007E-2</v>
      </c>
      <c r="J357">
        <f t="shared" si="166"/>
        <v>0.34500000000000003</v>
      </c>
      <c r="K357" s="85">
        <f t="shared" si="163"/>
        <v>0.32</v>
      </c>
      <c r="L357">
        <f t="shared" si="177"/>
        <v>2.5000000000000001E-2</v>
      </c>
      <c r="M357">
        <f t="shared" si="170"/>
        <v>0.28500000000000003</v>
      </c>
      <c r="N357">
        <f t="shared" si="174"/>
        <v>0.32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0.31250000000000006</v>
      </c>
      <c r="E358">
        <f t="shared" si="175"/>
        <v>0.31500000000000006</v>
      </c>
      <c r="F358">
        <f t="shared" si="158"/>
        <v>-2.5000000000000001E-3</v>
      </c>
      <c r="G358">
        <f t="shared" si="168"/>
        <v>0.33999999999999997</v>
      </c>
      <c r="H358">
        <f t="shared" si="156"/>
        <v>0.36</v>
      </c>
      <c r="I358">
        <f t="shared" si="169"/>
        <v>-0.02</v>
      </c>
      <c r="J358">
        <f t="shared" ref="J358:J363" si="182">K358+L358</f>
        <v>0.38500000000000001</v>
      </c>
      <c r="K358" s="85">
        <f t="shared" si="163"/>
        <v>0.36</v>
      </c>
      <c r="L358">
        <f t="shared" si="177"/>
        <v>2.5000000000000001E-2</v>
      </c>
      <c r="M358">
        <f t="shared" si="170"/>
        <v>0.33999999999999997</v>
      </c>
      <c r="N358">
        <f t="shared" si="174"/>
        <v>0.36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0.31000000000000005</v>
      </c>
      <c r="E359">
        <f t="shared" si="175"/>
        <v>0.31500000000000006</v>
      </c>
      <c r="F359">
        <f t="shared" si="158"/>
        <v>-5.0000000000000001E-3</v>
      </c>
      <c r="G359">
        <f t="shared" si="168"/>
        <v>0.33999999999999997</v>
      </c>
      <c r="H359">
        <f t="shared" si="156"/>
        <v>0.36</v>
      </c>
      <c r="I359">
        <f t="shared" si="169"/>
        <v>-0.02</v>
      </c>
      <c r="J359">
        <f t="shared" si="182"/>
        <v>0.375</v>
      </c>
      <c r="K359" s="85">
        <f t="shared" si="163"/>
        <v>0.36</v>
      </c>
      <c r="L359">
        <f t="shared" si="177"/>
        <v>1.5000000000000001E-2</v>
      </c>
      <c r="M359">
        <f t="shared" si="170"/>
        <v>0.33999999999999997</v>
      </c>
      <c r="N359">
        <f t="shared" si="174"/>
        <v>0.36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0.27</v>
      </c>
      <c r="H360">
        <f t="shared" si="156"/>
        <v>0.31</v>
      </c>
      <c r="I360">
        <f t="shared" si="169"/>
        <v>-0.04</v>
      </c>
      <c r="J360">
        <f t="shared" si="182"/>
        <v>0.32500000000000001</v>
      </c>
      <c r="K360" s="85">
        <f t="shared" si="163"/>
        <v>0.31</v>
      </c>
      <c r="L360">
        <f t="shared" si="177"/>
        <v>1.5000000000000001E-2</v>
      </c>
      <c r="M360">
        <f t="shared" si="170"/>
        <v>0.28999999999999998</v>
      </c>
      <c r="N360">
        <f t="shared" si="174"/>
        <v>0.31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0.34500000000000003</v>
      </c>
      <c r="E361">
        <f t="shared" si="175"/>
        <v>0.35000000000000003</v>
      </c>
      <c r="F361">
        <f t="shared" si="158"/>
        <v>-5.0000000000000001E-3</v>
      </c>
      <c r="G361">
        <f t="shared" si="168"/>
        <v>0.26500000000000001</v>
      </c>
      <c r="H361">
        <f t="shared" si="156"/>
        <v>0.35000000000000003</v>
      </c>
      <c r="I361">
        <f t="shared" si="169"/>
        <v>-8.4999999999999992E-2</v>
      </c>
      <c r="J361">
        <f t="shared" si="182"/>
        <v>0.36000000000000004</v>
      </c>
      <c r="K361" s="85">
        <f t="shared" si="163"/>
        <v>0.35000000000000003</v>
      </c>
      <c r="L361">
        <f t="shared" si="177"/>
        <v>0.01</v>
      </c>
      <c r="M361">
        <f t="shared" si="170"/>
        <v>0.29500000000000004</v>
      </c>
      <c r="N361">
        <f t="shared" si="174"/>
        <v>0.35000000000000003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0.49</v>
      </c>
      <c r="E362">
        <f t="shared" si="175"/>
        <v>0.45</v>
      </c>
      <c r="F362">
        <f t="shared" si="158"/>
        <v>0.04</v>
      </c>
      <c r="G362">
        <f t="shared" si="168"/>
        <v>-0.17499999999999999</v>
      </c>
      <c r="H362">
        <f t="shared" si="156"/>
        <v>0.44500000000000001</v>
      </c>
      <c r="I362">
        <f t="shared" si="169"/>
        <v>-0.62</v>
      </c>
      <c r="J362">
        <f t="shared" si="182"/>
        <v>0.505</v>
      </c>
      <c r="K362" s="85">
        <f t="shared" si="163"/>
        <v>0.44500000000000001</v>
      </c>
      <c r="L362">
        <f t="shared" si="177"/>
        <v>0.06</v>
      </c>
      <c r="M362">
        <f t="shared" si="170"/>
        <v>-5.4999999999999993E-2</v>
      </c>
      <c r="N362">
        <f t="shared" si="174"/>
        <v>0.44500000000000001</v>
      </c>
      <c r="O362">
        <f t="shared" si="180"/>
        <v>-0.5</v>
      </c>
      <c r="P362">
        <f t="shared" si="171"/>
        <v>0.49</v>
      </c>
      <c r="Q362">
        <f>E362</f>
        <v>0.45</v>
      </c>
      <c r="R362" s="107">
        <f>F362</f>
        <v>0.04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0.80500000000000005</v>
      </c>
      <c r="E363">
        <f t="shared" si="175"/>
        <v>0.76500000000000001</v>
      </c>
      <c r="F363">
        <f>F351</f>
        <v>0.04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0.80500000000000005</v>
      </c>
      <c r="Q363">
        <f>E363</f>
        <v>0.76500000000000001</v>
      </c>
      <c r="R363" s="103">
        <f>F363</f>
        <v>0.04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1.160.081.160.351.480.081.160.350.530.020.96-0.320.960.150.96-0.241.0860.008001.080.081.070.10.020.15-0.240.15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0.53</v>
      </c>
      <c r="M16" s="91">
        <f>TETCO_TRANSCO!F29</f>
        <v>0.02</v>
      </c>
      <c r="N16" s="91">
        <f>TETCO_TRANSCO!H29</f>
        <v>0.96</v>
      </c>
      <c r="O16" s="91">
        <f>TETCO_TRANSCO!I29</f>
        <v>-0.32</v>
      </c>
      <c r="P16" s="91">
        <f>TETCO_TRANSCO!K29</f>
        <v>0.96</v>
      </c>
      <c r="Q16" s="91">
        <f>TETCO_TRANSCO!L29</f>
        <v>0.15</v>
      </c>
      <c r="R16" s="91">
        <f>TETCO_TRANSCO!N29</f>
        <v>0.96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0.530.080.530.180.850.080.530.180.3300.44-0.190.440.030.44-0.071.0860.008000.480.080.470.100.03-0.070.03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0.33</v>
      </c>
      <c r="M17" s="91">
        <f>TETCO_TRANSCO!F30</f>
        <v>0</v>
      </c>
      <c r="N17" s="91">
        <f>TETCO_TRANSCO!H30</f>
        <v>0.44</v>
      </c>
      <c r="O17" s="91">
        <f>TETCO_TRANSCO!I30</f>
        <v>-0.19</v>
      </c>
      <c r="P17" s="91">
        <f>TETCO_TRANSCO!K30</f>
        <v>0.44</v>
      </c>
      <c r="Q17" s="91">
        <f>TETCO_TRANSCO!L30</f>
        <v>0.03</v>
      </c>
      <c r="R17" s="91">
        <f>TETCO_TRANSCO!N30</f>
        <v>0.44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0.390.020.390.050.710.020.390.050.2600.41-0.0750.320.01250.32-0.0350.2880.0080.28800.390.020.380.0400.0125-0.0350.0125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0.26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0.32</v>
      </c>
      <c r="Q18" s="91">
        <f>TETCO_TRANSCO!L31</f>
        <v>1.2500000000000001E-2</v>
      </c>
      <c r="R18" s="91">
        <f>TETCO_TRANSCO!N31</f>
        <v>0.32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-3.5000000000000003E-2</v>
      </c>
      <c r="AE18" s="153">
        <f t="shared" si="4"/>
        <v>1.2500000000000001E-2</v>
      </c>
    </row>
    <row r="19" spans="1:31" x14ac:dyDescent="0.2">
      <c r="A19">
        <v>0.87131535926310788</v>
      </c>
      <c r="B19" t="str">
        <f t="shared" si="0"/>
        <v>0.340.020.340.050.660.020.340.050.2400.38-0.060.2950.01250.295-0.030.2880.0080.28800.340.020.330.0400.0125-0.030.0125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0.24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0.29499999999999998</v>
      </c>
      <c r="Q19" s="91">
        <f>TETCO_TRANSCO!L32</f>
        <v>1.2500000000000001E-2</v>
      </c>
      <c r="R19" s="91">
        <f>TETCO_TRANSCO!N32</f>
        <v>0.29499999999999998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-0.03</v>
      </c>
      <c r="AE19" s="153">
        <f t="shared" si="4"/>
        <v>1.2500000000000001E-2</v>
      </c>
    </row>
    <row r="20" spans="1:31" x14ac:dyDescent="0.2">
      <c r="A20">
        <v>0.86595823077450607</v>
      </c>
      <c r="B20" t="str">
        <f t="shared" si="0"/>
        <v>0.3650.020.3650.060.6850.020.3650.060.25-0.00250.365-0.040.280.01250.28-0.020.2880.0080.28800.3650.020.3550.04-0.00250.0125-0.020.0125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0.28000000000000003</v>
      </c>
      <c r="Q20" s="91">
        <f>TETCO_TRANSCO!L33</f>
        <v>1.2500000000000001E-2</v>
      </c>
      <c r="R20" s="91">
        <f>TETCO_TRANSCO!N33</f>
        <v>0.28000000000000003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-0.02</v>
      </c>
      <c r="AE20" s="153">
        <f t="shared" si="4"/>
        <v>1.2500000000000001E-2</v>
      </c>
    </row>
    <row r="21" spans="1:31" x14ac:dyDescent="0.2">
      <c r="A21">
        <v>0.86080764673329269</v>
      </c>
      <c r="B21" t="str">
        <f t="shared" si="0"/>
        <v>0.360.020.360.070.680.020.360.070.265-0.00250.4375-0.010.350.01250.35-0.010.2880.0080.28800.360.020.350.04-0.00250.0125-0.010.0125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0.26500000000000001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0.35</v>
      </c>
      <c r="Q21" s="91">
        <f>TETCO_TRANSCO!L34</f>
        <v>1.2500000000000001E-2</v>
      </c>
      <c r="R21" s="91">
        <f>TETCO_TRANSCO!N34</f>
        <v>0.35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-0.01</v>
      </c>
      <c r="AE21" s="153">
        <f t="shared" si="4"/>
        <v>1.2500000000000001E-2</v>
      </c>
    </row>
    <row r="22" spans="1:31" x14ac:dyDescent="0.2">
      <c r="A22">
        <v>0.85552440887068715</v>
      </c>
      <c r="B22" t="str">
        <f t="shared" si="0"/>
        <v>0.360.020.360.070.680.020.360.070.265-0.0050.35-0.010.350.00250.35-0.010.2880.0080.28800.360.020.350.04-0.0050.0025-0.010.0025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0.26500000000000001</v>
      </c>
      <c r="M22" s="91">
        <f>TETCO_TRANSCO!F35</f>
        <v>-5.0000000000000001E-3</v>
      </c>
      <c r="N22" s="91">
        <f>TETCO_TRANSCO!H35</f>
        <v>0.35</v>
      </c>
      <c r="O22" s="91">
        <f>TETCO_TRANSCO!I35</f>
        <v>-0.01</v>
      </c>
      <c r="P22" s="91">
        <f>TETCO_TRANSCO!K35</f>
        <v>0.35</v>
      </c>
      <c r="Q22" s="91">
        <f>TETCO_TRANSCO!L35</f>
        <v>2.5000000000000001E-3</v>
      </c>
      <c r="R22" s="91">
        <f>TETCO_TRANSCO!N35</f>
        <v>0.35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-0.01</v>
      </c>
      <c r="AE22" s="153">
        <f t="shared" si="4"/>
        <v>2.5000000000000001E-3</v>
      </c>
    </row>
    <row r="23" spans="1:31" x14ac:dyDescent="0.2">
      <c r="A23">
        <v>0.85027128209689751</v>
      </c>
      <c r="B23" t="str">
        <f t="shared" si="0"/>
        <v>0.350.020.350.050.670.020.350.050.24-0.0050.26-0.050.260.00250.26-0.030.2880.0080.28800.350.020.340.04-0.0050.0025-0.030.0025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0.24</v>
      </c>
      <c r="M23" s="91">
        <f>TETCO_TRANSCO!F36</f>
        <v>-5.0000000000000001E-3</v>
      </c>
      <c r="N23" s="91">
        <f>TETCO_TRANSCO!H36</f>
        <v>0.26</v>
      </c>
      <c r="O23" s="91">
        <f>TETCO_TRANSCO!I36</f>
        <v>-0.05</v>
      </c>
      <c r="P23" s="91">
        <f>TETCO_TRANSCO!K36</f>
        <v>0.26</v>
      </c>
      <c r="Q23" s="91">
        <f>TETCO_TRANSCO!L36</f>
        <v>2.5000000000000001E-3</v>
      </c>
      <c r="R23" s="91">
        <f>TETCO_TRANSCO!N36</f>
        <v>0.26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-0.03</v>
      </c>
      <c r="AE23" s="153">
        <f t="shared" si="4"/>
        <v>2.5000000000000001E-3</v>
      </c>
    </row>
    <row r="24" spans="1:31" x14ac:dyDescent="0.2">
      <c r="A24">
        <v>0.84522379123460789</v>
      </c>
      <c r="B24" t="str">
        <f t="shared" si="0"/>
        <v>0.380.020.380.050.70.020.380.050.3-0.0050.28-0.070.28-0.00250.28-0.040.2880.0080.28800.380.020.370.04-0.005-0.0025-0.04-0.0025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</v>
      </c>
      <c r="M24" s="91">
        <f>TETCO_TRANSCO!F37</f>
        <v>-5.0000000000000001E-3</v>
      </c>
      <c r="N24" s="91">
        <f>TETCO_TRANSCO!H37</f>
        <v>0.28000000000000003</v>
      </c>
      <c r="O24" s="91">
        <f>TETCO_TRANSCO!I37</f>
        <v>-7.0000000000000007E-2</v>
      </c>
      <c r="P24" s="91">
        <f>TETCO_TRANSCO!K37</f>
        <v>0.28000000000000003</v>
      </c>
      <c r="Q24" s="91">
        <f>TETCO_TRANSCO!L37</f>
        <v>-2.5000000000000001E-3</v>
      </c>
      <c r="R24" s="91">
        <f>TETCO_TRANSCO!N37</f>
        <v>0.28000000000000003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-0.04</v>
      </c>
      <c r="AE24" s="153">
        <f t="shared" si="4"/>
        <v>-2.5000000000000001E-3</v>
      </c>
    </row>
    <row r="25" spans="1:31" x14ac:dyDescent="0.2">
      <c r="A25">
        <v>0.84004916770182447</v>
      </c>
      <c r="B25" t="str">
        <f t="shared" si="0"/>
        <v>0.380.050.380.140.70.050.380.140.3850.040.2775-0.150.480.060.48-0.031.0880.008000.330.050.320.070.040.06-0.030.06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0.38500000000000001</v>
      </c>
      <c r="M25" s="91">
        <f>TETCO_TRANSCO!F38</f>
        <v>0.04</v>
      </c>
      <c r="N25" s="91">
        <f>TETCO_TRANSCO!H38</f>
        <v>0.27750000000000002</v>
      </c>
      <c r="O25" s="91">
        <f>TETCO_TRANSCO!I38</f>
        <v>-0.15</v>
      </c>
      <c r="P25" s="91">
        <f>TETCO_TRANSCO!K38</f>
        <v>0.48</v>
      </c>
      <c r="Q25" s="91">
        <f>TETCO_TRANSCO!L38</f>
        <v>0.06</v>
      </c>
      <c r="R25" s="91">
        <f>TETCO_TRANSCO!N38</f>
        <v>0.48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0.90.050.90.291.220.050.90.290.70.040.755-0.140.7550.160.755-0.061.0880.01000.830.050.820.070.040.16-0.060.16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</v>
      </c>
      <c r="M26" s="91">
        <f>TETCO_TRANSCO!F39</f>
        <v>0.04</v>
      </c>
      <c r="N26" s="91">
        <f>TETCO_TRANSCO!H39</f>
        <v>0.755</v>
      </c>
      <c r="O26" s="91">
        <f>TETCO_TRANSCO!I39</f>
        <v>-0.14000000000000001</v>
      </c>
      <c r="P26" s="91">
        <f>TETCO_TRANSCO!K39</f>
        <v>0.755</v>
      </c>
      <c r="Q26" s="91">
        <f>TETCO_TRANSCO!L39</f>
        <v>0.16</v>
      </c>
      <c r="R26" s="91">
        <f>TETCO_TRANSCO!N39</f>
        <v>0.755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1.150.051.150.321.470.051.150.320.940.041.62-0.231.620.341.62-0.181.0880.01001.070.051.060.070.040.34-0.180.34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</v>
      </c>
      <c r="M27" s="91">
        <f>TETCO_TRANSCO!F40</f>
        <v>0.04</v>
      </c>
      <c r="N27" s="91">
        <f>TETCO_TRANSCO!H40</f>
        <v>1.62</v>
      </c>
      <c r="O27" s="91">
        <f>TETCO_TRANSCO!I40</f>
        <v>-0.22999999999999998</v>
      </c>
      <c r="P27" s="91">
        <f>TETCO_TRANSCO!K40</f>
        <v>1.62</v>
      </c>
      <c r="Q27" s="91">
        <f>TETCO_TRANSCO!L40</f>
        <v>0.34</v>
      </c>
      <c r="R27" s="91">
        <f>TETCO_TRANSCO!N40</f>
        <v>1.62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1.150.051.150.321.470.051.150.320.920.041.62-0.261.620.341.62-0.181.0880.01001.070.051.060.070.040.34-0.180.34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</v>
      </c>
      <c r="M28" s="91">
        <f>TETCO_TRANSCO!F41</f>
        <v>0.04</v>
      </c>
      <c r="N28" s="91">
        <f>TETCO_TRANSCO!H41</f>
        <v>1.62</v>
      </c>
      <c r="O28" s="91">
        <f>TETCO_TRANSCO!I41</f>
        <v>-0.26</v>
      </c>
      <c r="P28" s="91">
        <f>TETCO_TRANSCO!K41</f>
        <v>1.62</v>
      </c>
      <c r="Q28" s="91">
        <f>TETCO_TRANSCO!L41</f>
        <v>0.34</v>
      </c>
      <c r="R28" s="91">
        <f>TETCO_TRANSCO!N41</f>
        <v>1.62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0.650.050.650.150.970.050.650.150.4550.040.55-0.160.550.10.55-0.041.0880.01000.60.050.590.070.040.1-0.040.1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0.45500000000000002</v>
      </c>
      <c r="M29" s="91">
        <f>TETCO_TRANSCO!F42</f>
        <v>0.04</v>
      </c>
      <c r="N29" s="91">
        <f>TETCO_TRANSCO!H42</f>
        <v>0.55000000000000004</v>
      </c>
      <c r="O29" s="91">
        <f>TETCO_TRANSCO!I42</f>
        <v>-0.16</v>
      </c>
      <c r="P29" s="91">
        <f>TETCO_TRANSCO!K42</f>
        <v>0.55000000000000004</v>
      </c>
      <c r="Q29" s="91">
        <f>TETCO_TRANSCO!L42</f>
        <v>0.1</v>
      </c>
      <c r="R29" s="91">
        <f>TETCO_TRANSCO!N42</f>
        <v>0.55000000000000004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0.4350.020.4350.050.7550.020.4350.050.28500.32-0.080.320.0250.32-0.040.290.01000.4350.020.4250.0400.025-0.040.025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0.28500000000000003</v>
      </c>
      <c r="M30" s="91">
        <f>TETCO_TRANSCO!F43</f>
        <v>0</v>
      </c>
      <c r="N30" s="91">
        <f>TETCO_TRANSCO!H43</f>
        <v>0.32</v>
      </c>
      <c r="O30" s="91">
        <f>TETCO_TRANSCO!I43</f>
        <v>-0.08</v>
      </c>
      <c r="P30" s="91">
        <f>TETCO_TRANSCO!K43</f>
        <v>0.32</v>
      </c>
      <c r="Q30" s="91">
        <f>TETCO_TRANSCO!L43</f>
        <v>2.5000000000000001E-2</v>
      </c>
      <c r="R30" s="91">
        <f>TETCO_TRANSCO!N43</f>
        <v>0.32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0.3850.020.3850.050.7050.020.3850.050.26500.27-0.0650.270.0250.27-0.0350.290.01000.3850.020.3750.0400.025-0.0350.025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0.26500000000000001</v>
      </c>
      <c r="M31" s="91">
        <f>TETCO_TRANSCO!F44</f>
        <v>0</v>
      </c>
      <c r="N31" s="91">
        <f>TETCO_TRANSCO!H44</f>
        <v>0.27</v>
      </c>
      <c r="O31" s="91">
        <f>TETCO_TRANSCO!I44</f>
        <v>-6.5000000000000002E-2</v>
      </c>
      <c r="P31" s="91">
        <f>TETCO_TRANSCO!K44</f>
        <v>0.27</v>
      </c>
      <c r="Q31" s="91">
        <f>TETCO_TRANSCO!L44</f>
        <v>2.5000000000000001E-2</v>
      </c>
      <c r="R31" s="91">
        <f>TETCO_TRANSCO!N44</f>
        <v>0.27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0.3850.020.3850.060.7050.020.3850.060.275-0.00250.31-0.0450.310.0250.31-0.0250.290.01000.3850.020.3750.04-0.00250.025-0.0250.025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0.27500000000000002</v>
      </c>
      <c r="M32" s="91">
        <f>TETCO_TRANSCO!F45</f>
        <v>-2.5000000000000001E-3</v>
      </c>
      <c r="N32" s="91">
        <f>TETCO_TRANSCO!H45</f>
        <v>0.31</v>
      </c>
      <c r="O32" s="91">
        <f>TETCO_TRANSCO!I45</f>
        <v>-4.4999999999999998E-2</v>
      </c>
      <c r="P32" s="91">
        <f>TETCO_TRANSCO!K45</f>
        <v>0.31</v>
      </c>
      <c r="Q32" s="91">
        <f>TETCO_TRANSCO!L45</f>
        <v>2.5000000000000001E-2</v>
      </c>
      <c r="R32" s="91">
        <f>TETCO_TRANSCO!N45</f>
        <v>0.31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0.39750.020.39750.070.71750.020.39750.070.29-0.00250.35-0.0150.350.0250.35-0.0150.290.01000.39750.020.38750.04-0.00250.025-0.0150.025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0.29000000000000004</v>
      </c>
      <c r="M33" s="91">
        <f>TETCO_TRANSCO!F46</f>
        <v>-2.5000000000000001E-3</v>
      </c>
      <c r="N33" s="91">
        <f>TETCO_TRANSCO!H46</f>
        <v>0.35</v>
      </c>
      <c r="O33" s="91">
        <f>TETCO_TRANSCO!I46</f>
        <v>-1.4999999999999999E-2</v>
      </c>
      <c r="P33" s="91">
        <f>TETCO_TRANSCO!K46</f>
        <v>0.35</v>
      </c>
      <c r="Q33" s="91">
        <f>TETCO_TRANSCO!L46</f>
        <v>2.5000000000000001E-2</v>
      </c>
      <c r="R33" s="91">
        <f>TETCO_TRANSCO!N46</f>
        <v>0.35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0.40.020.40.070.720.020.40.070.29-0.0050.35-0.0150.350.0150.35-0.0150.290.01000.40.020.390.04-0.0050.015-0.0150.015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0.29000000000000004</v>
      </c>
      <c r="M34" s="91">
        <f>TETCO_TRANSCO!F47</f>
        <v>-5.0000000000000001E-3</v>
      </c>
      <c r="N34" s="91">
        <f>TETCO_TRANSCO!H47</f>
        <v>0.35</v>
      </c>
      <c r="O34" s="91">
        <f>TETCO_TRANSCO!I47</f>
        <v>-1.4999999999999999E-2</v>
      </c>
      <c r="P34" s="91">
        <f>TETCO_TRANSCO!K47</f>
        <v>0.35</v>
      </c>
      <c r="Q34" s="91">
        <f>TETCO_TRANSCO!L47</f>
        <v>1.5000000000000001E-2</v>
      </c>
      <c r="R34" s="91">
        <f>TETCO_TRANSCO!N47</f>
        <v>0.35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">
      <c r="A35">
        <v>0.7910362582616276</v>
      </c>
      <c r="B35" t="str">
        <f t="shared" si="0"/>
        <v>0.39750.020.39750.050.71750.020.39750.050.265-0.0050.3-0.0550.30.0150.3-0.0350.290.01000.39750.020.38750.04-0.0050.015-0.0350.015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0.26500000000000001</v>
      </c>
      <c r="M35" s="91">
        <f>TETCO_TRANSCO!F48</f>
        <v>-5.0000000000000001E-3</v>
      </c>
      <c r="N35" s="91">
        <f>TETCO_TRANSCO!H48</f>
        <v>0.3</v>
      </c>
      <c r="O35" s="91">
        <f>TETCO_TRANSCO!I48</f>
        <v>-5.5000000000000007E-2</v>
      </c>
      <c r="P35" s="91">
        <f>TETCO_TRANSCO!K48</f>
        <v>0.3</v>
      </c>
      <c r="Q35" s="91">
        <f>TETCO_TRANSCO!L48</f>
        <v>1.5000000000000001E-2</v>
      </c>
      <c r="R35" s="91">
        <f>TETCO_TRANSCO!N48</f>
        <v>0.3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">
      <c r="A36">
        <v>0.78637138488398461</v>
      </c>
      <c r="B36" t="str">
        <f t="shared" si="0"/>
        <v>0.40.020.40.050.720.020.40.050.325-0.0050.34-0.0750.340.010.34-0.0450.290.01000.40.020.390.04-0.0050.01-0.0450.01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0.32500000000000001</v>
      </c>
      <c r="M36" s="91">
        <f>TETCO_TRANSCO!F49</f>
        <v>-5.0000000000000001E-3</v>
      </c>
      <c r="N36" s="91">
        <f>TETCO_TRANSCO!H49</f>
        <v>0.34</v>
      </c>
      <c r="O36" s="91">
        <f>TETCO_TRANSCO!I49</f>
        <v>-7.4999999999999997E-2</v>
      </c>
      <c r="P36" s="91">
        <f>TETCO_TRANSCO!K49</f>
        <v>0.34</v>
      </c>
      <c r="Q36" s="91">
        <f>TETCO_TRANSCO!L49</f>
        <v>0.01</v>
      </c>
      <c r="R36" s="91">
        <f>TETCO_TRANSCO!N49</f>
        <v>0.34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0.550.050.550.140.870.050.550.140.4450.040.435-0.150.4350.060.435-0.031.090.01000.50.050.490.070.040.06-0.030.06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0.44500000000000001</v>
      </c>
      <c r="M37" s="91">
        <f>TETCO_TRANSCO!F50</f>
        <v>0.04</v>
      </c>
      <c r="N37" s="91">
        <f>TETCO_TRANSCO!H50</f>
        <v>0.435</v>
      </c>
      <c r="O37" s="91">
        <f>TETCO_TRANSCO!I50</f>
        <v>-0.15</v>
      </c>
      <c r="P37" s="91">
        <f>TETCO_TRANSCO!K50</f>
        <v>0.435</v>
      </c>
      <c r="Q37" s="91">
        <f>TETCO_TRANSCO!L50</f>
        <v>0.06</v>
      </c>
      <c r="R37" s="91">
        <f>TETCO_TRANSCO!N50</f>
        <v>0.435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0.90.050.90.291.220.050.90.290.760.040.71-0.110.710.160.71-0.031.090.012000.830.050.820.070.040.16-0.030.16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0.76</v>
      </c>
      <c r="M38" s="91">
        <f>TETCO_TRANSCO!F51</f>
        <v>0.04</v>
      </c>
      <c r="N38" s="91">
        <f>TETCO_TRANSCO!H51</f>
        <v>0.71</v>
      </c>
      <c r="O38" s="91">
        <f>TETCO_TRANSCO!I51</f>
        <v>-0.11</v>
      </c>
      <c r="P38" s="91">
        <f>TETCO_TRANSCO!K51</f>
        <v>0.71</v>
      </c>
      <c r="Q38" s="91">
        <f>TETCO_TRANSCO!L51</f>
        <v>0.16</v>
      </c>
      <c r="R38" s="91">
        <f>TETCO_TRANSCO!N51</f>
        <v>0.71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1.20.051.20.321.520.051.20.3210.041.575-0.151.5750.341.575-0.11.090.012001.120.051.110.070.040.34-0.10.34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</v>
      </c>
      <c r="M39" s="91">
        <f>TETCO_TRANSCO!F52</f>
        <v>0.04</v>
      </c>
      <c r="N39" s="91">
        <f>TETCO_TRANSCO!H52</f>
        <v>1.5750000000000002</v>
      </c>
      <c r="O39" s="91">
        <f>TETCO_TRANSCO!I52</f>
        <v>-0.15000000000000002</v>
      </c>
      <c r="P39" s="91">
        <f>TETCO_TRANSCO!K52</f>
        <v>1.5750000000000002</v>
      </c>
      <c r="Q39" s="91">
        <f>TETCO_TRANSCO!L52</f>
        <v>0.34</v>
      </c>
      <c r="R39" s="91">
        <f>TETCO_TRANSCO!N52</f>
        <v>1.5750000000000002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1.20.051.20.321.520.051.20.320.980.041.575-0.181.5750.341.575-0.11.080.012001.120.051.110.070.040.34-0.10.34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0.98</v>
      </c>
      <c r="M40" s="91">
        <f>TETCO_TRANSCO!F53</f>
        <v>0.04</v>
      </c>
      <c r="N40" s="91">
        <f>TETCO_TRANSCO!H53</f>
        <v>1.5750000000000002</v>
      </c>
      <c r="O40" s="91">
        <f>TETCO_TRANSCO!I53</f>
        <v>-0.18</v>
      </c>
      <c r="P40" s="91">
        <f>TETCO_TRANSCO!K53</f>
        <v>1.5750000000000002</v>
      </c>
      <c r="Q40" s="91">
        <f>TETCO_TRANSCO!L53</f>
        <v>0.34</v>
      </c>
      <c r="R40" s="91">
        <f>TETCO_TRANSCO!N53</f>
        <v>1.5750000000000002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0.650.050.650.150.970.050.650.150.5150.040.505-0.160.5050.10.505-0.041.080.012000.60.050.590.070.040.1-0.040.1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0.51500000000000001</v>
      </c>
      <c r="M41" s="91">
        <f>TETCO_TRANSCO!F54</f>
        <v>0.04</v>
      </c>
      <c r="N41" s="91">
        <f>TETCO_TRANSCO!H54</f>
        <v>0.505</v>
      </c>
      <c r="O41" s="91">
        <f>TETCO_TRANSCO!I54</f>
        <v>-0.16</v>
      </c>
      <c r="P41" s="91">
        <f>TETCO_TRANSCO!K54</f>
        <v>0.505</v>
      </c>
      <c r="Q41" s="91">
        <f>TETCO_TRANSCO!L54</f>
        <v>0.1</v>
      </c>
      <c r="R41" s="91">
        <f>TETCO_TRANSCO!N54</f>
        <v>0.505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0.4350.020.4350.050.7550.020.4350.050.3100.33-0.060.330.0250.33-0.020.2920.012000.4350.020.4250.0400.025-0.020.025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0.33</v>
      </c>
      <c r="O42" s="91">
        <f>TETCO_TRANSCO!I55</f>
        <v>-0.06</v>
      </c>
      <c r="P42" s="91">
        <f>TETCO_TRANSCO!K55</f>
        <v>0.33</v>
      </c>
      <c r="Q42" s="91">
        <f>TETCO_TRANSCO!L55</f>
        <v>2.5000000000000001E-2</v>
      </c>
      <c r="R42" s="91">
        <f>TETCO_TRANSCO!N55</f>
        <v>0.33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0.3850.020.3850.050.7050.020.3850.050.2900.28-0.040.280.0250.28-0.010.2920.012000.3850.020.3750.0400.025-0.010.025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0.28000000000000003</v>
      </c>
      <c r="O43" s="91">
        <f>TETCO_TRANSCO!I56</f>
        <v>-0.04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0.3850.020.3850.060.7050.020.3850.060.3-0.00250.32-0.030.320.0250.32-0.010.2920.012000.3850.020.3750.04-0.00250.025-0.010.025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0.32</v>
      </c>
      <c r="O44" s="91">
        <f>TETCO_TRANSCO!I57</f>
        <v>-0.03</v>
      </c>
      <c r="P44" s="91">
        <f>TETCO_TRANSCO!K57</f>
        <v>0.32</v>
      </c>
      <c r="Q44" s="91">
        <f>TETCO_TRANSCO!L57</f>
        <v>2.5000000000000001E-2</v>
      </c>
      <c r="R44" s="91">
        <f>TETCO_TRANSCO!N57</f>
        <v>0.32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0.39750.020.39750.070.71750.020.39750.070.315-0.00250.3600.360.0250.3600.2920.012000.39750.020.38750.04-0.00250.02500.025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</v>
      </c>
      <c r="O45" s="91">
        <f>TETCO_TRANSCO!I58</f>
        <v>0</v>
      </c>
      <c r="P45" s="91">
        <f>TETCO_TRANSCO!K58</f>
        <v>0.36</v>
      </c>
      <c r="Q45" s="91">
        <f>TETCO_TRANSCO!L58</f>
        <v>2.5000000000000001E-2</v>
      </c>
      <c r="R45" s="91">
        <f>TETCO_TRANSCO!N58</f>
        <v>0.36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0.40.020.40.070.720.020.40.070.315-0.0050.3600.360.0150.3600.2920.012000.40.020.390.04-0.0050.01500.015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0.36</v>
      </c>
      <c r="O46" s="91">
        <f>TETCO_TRANSCO!I59</f>
        <v>0</v>
      </c>
      <c r="P46" s="91">
        <f>TETCO_TRANSCO!K59</f>
        <v>0.36</v>
      </c>
      <c r="Q46" s="91">
        <f>TETCO_TRANSCO!L59</f>
        <v>1.5000000000000001E-2</v>
      </c>
      <c r="R46" s="91">
        <f>TETCO_TRANSCO!N59</f>
        <v>0.36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">
      <c r="A47">
        <v>0.73554464376171502</v>
      </c>
      <c r="B47" t="str">
        <f t="shared" si="0"/>
        <v>0.39750.020.39750.050.71750.020.39750.050.29-0.0050.31-0.020.310.0150.3100.2920.012000.39750.020.38750.04-0.0050.01500.015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0.31</v>
      </c>
      <c r="O47" s="91">
        <f>TETCO_TRANSCO!I60</f>
        <v>-0.02</v>
      </c>
      <c r="P47" s="91">
        <f>TETCO_TRANSCO!K60</f>
        <v>0.31</v>
      </c>
      <c r="Q47" s="91">
        <f>TETCO_TRANSCO!L60</f>
        <v>1.5000000000000001E-2</v>
      </c>
      <c r="R47" s="91">
        <f>TETCO_TRANSCO!N60</f>
        <v>0.31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">
      <c r="A48">
        <v>0.73114061621332216</v>
      </c>
      <c r="B48" t="str">
        <f t="shared" si="0"/>
        <v>0.40.020.40.050.720.020.40.050.35-0.0050.35-0.050.350.010.35-0.020.2920.012000.40.020.390.04-0.0050.01-0.020.01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0.35000000000000003</v>
      </c>
      <c r="O48" s="91">
        <f>TETCO_TRANSCO!I61</f>
        <v>-0.05</v>
      </c>
      <c r="P48" s="91">
        <f>TETCO_TRANSCO!K61</f>
        <v>0.35000000000000003</v>
      </c>
      <c r="Q48" s="91">
        <f>TETCO_TRANSCO!L61</f>
        <v>0.01</v>
      </c>
      <c r="R48" s="91">
        <f>TETCO_TRANSCO!N61</f>
        <v>0.35000000000000003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0.550.050.550.140.870.050.550.140.450.040.44-0.170.440.060.44-0.051.0920.012000.50.050.490.070.040.06-0.050.06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0.45</v>
      </c>
      <c r="M49" s="91">
        <f>TETCO_TRANSCO!F62</f>
        <v>0.04</v>
      </c>
      <c r="N49" s="91">
        <f>TETCO_TRANSCO!H62</f>
        <v>0.44</v>
      </c>
      <c r="O49" s="91">
        <f>TETCO_TRANSCO!I62</f>
        <v>-0.16999999999999998</v>
      </c>
      <c r="P49" s="91">
        <f>TETCO_TRANSCO!K62</f>
        <v>0.44</v>
      </c>
      <c r="Q49" s="91">
        <f>TETCO_TRANSCO!L62</f>
        <v>0.06</v>
      </c>
      <c r="R49" s="91">
        <f>TETCO_TRANSCO!N62</f>
        <v>0.44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0.90.050.90.291.220.050.90.290.7650.040.72-0.130.720.160.72-0.051.0920.014000.830.050.820.070.040.16-0.050.16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0.76500000000000001</v>
      </c>
      <c r="M50" s="91">
        <f>TETCO_TRANSCO!F63</f>
        <v>0.04</v>
      </c>
      <c r="N50" s="91">
        <f>TETCO_TRANSCO!H63</f>
        <v>0.72</v>
      </c>
      <c r="O50" s="91">
        <f>TETCO_TRANSCO!I63</f>
        <v>-0.13</v>
      </c>
      <c r="P50" s="91">
        <f>TETCO_TRANSCO!K63</f>
        <v>0.72</v>
      </c>
      <c r="Q50" s="91">
        <f>TETCO_TRANSCO!L63</f>
        <v>0.16</v>
      </c>
      <c r="R50" s="91">
        <f>TETCO_TRANSCO!N63</f>
        <v>0.72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1.20.051.20.321.520.051.20.321.0050.041.59-0.251.590.341.59-0.21.0920.014001.120.051.110.070.040.34-0.20.34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1.0049999999999999</v>
      </c>
      <c r="M51" s="91">
        <f>TETCO_TRANSCO!F64</f>
        <v>0.04</v>
      </c>
      <c r="N51" s="91">
        <f>TETCO_TRANSCO!H64</f>
        <v>1.59</v>
      </c>
      <c r="O51" s="91">
        <f>TETCO_TRANSCO!I64</f>
        <v>-0.25</v>
      </c>
      <c r="P51" s="91">
        <f>TETCO_TRANSCO!K64</f>
        <v>1.59</v>
      </c>
      <c r="Q51" s="91">
        <f>TETCO_TRANSCO!L64</f>
        <v>0.34</v>
      </c>
      <c r="R51" s="91">
        <f>TETCO_TRANSCO!N64</f>
        <v>1.59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1.20.051.20.321.520.051.20.320.9850.041.59-0.281.590.341.59-0.21.0820.014001.120.051.110.070.040.34-0.20.34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0.98499999999999999</v>
      </c>
      <c r="M52" s="91">
        <f>TETCO_TRANSCO!F65</f>
        <v>0.04</v>
      </c>
      <c r="N52" s="91">
        <f>TETCO_TRANSCO!H65</f>
        <v>1.59</v>
      </c>
      <c r="O52" s="91">
        <f>TETCO_TRANSCO!I65</f>
        <v>-0.28000000000000003</v>
      </c>
      <c r="P52" s="91">
        <f>TETCO_TRANSCO!K65</f>
        <v>1.59</v>
      </c>
      <c r="Q52" s="91">
        <f>TETCO_TRANSCO!L65</f>
        <v>0.34</v>
      </c>
      <c r="R52" s="91">
        <f>TETCO_TRANSCO!N65</f>
        <v>1.59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0.650.050.650.150.970.050.650.150.520.040.51-0.170.510.10.51-0.051.0820.014000.60.050.590.070.040.1-0.050.1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0.52</v>
      </c>
      <c r="M53" s="91">
        <f>TETCO_TRANSCO!F66</f>
        <v>0.04</v>
      </c>
      <c r="N53" s="91">
        <f>TETCO_TRANSCO!H66</f>
        <v>0.51</v>
      </c>
      <c r="O53" s="91">
        <f>TETCO_TRANSCO!I66</f>
        <v>-0.16999999999999998</v>
      </c>
      <c r="P53" s="91">
        <f>TETCO_TRANSCO!K66</f>
        <v>0.51</v>
      </c>
      <c r="Q53" s="91">
        <f>TETCO_TRANSCO!L66</f>
        <v>0.1</v>
      </c>
      <c r="R53" s="91">
        <f>TETCO_TRANSCO!N66</f>
        <v>0.51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0.4350.020.4350.050.7550.020.4350.050.3100.33-0.0850.330.0250.33-0.0450.2940.014000.4350.020.4250.0400.025-0.0450.025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0.33</v>
      </c>
      <c r="O54" s="91">
        <f>TETCO_TRANSCO!I67</f>
        <v>-8.4999999999999992E-2</v>
      </c>
      <c r="P54" s="91">
        <f>TETCO_TRANSCO!K67</f>
        <v>0.33</v>
      </c>
      <c r="Q54" s="91">
        <f>TETCO_TRANSCO!L67</f>
        <v>2.5000000000000001E-2</v>
      </c>
      <c r="R54" s="91">
        <f>TETCO_TRANSCO!N67</f>
        <v>0.33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0.3850.020.3850.050.7050.020.3850.050.2900.28-0.0650.280.0250.28-0.0350.2940.014000.3850.020.3750.0400.025-0.0350.025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0.3850.020.3850.060.7050.020.3850.060.3-0.00250.32-0.0550.320.0250.32-0.0350.2940.014000.3850.020.3750.04-0.00250.025-0.0350.025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0.32</v>
      </c>
      <c r="O56" s="91">
        <f>TETCO_TRANSCO!I69</f>
        <v>-5.5000000000000007E-2</v>
      </c>
      <c r="P56" s="91">
        <f>TETCO_TRANSCO!K69</f>
        <v>0.32</v>
      </c>
      <c r="Q56" s="91">
        <f>TETCO_TRANSCO!L69</f>
        <v>2.5000000000000001E-2</v>
      </c>
      <c r="R56" s="91">
        <f>TETCO_TRANSCO!N69</f>
        <v>0.32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0.39750.020.39750.070.71750.020.39750.070.315-0.00250.36-0.020.360.0250.36-0.020.2940.014000.39750.020.38750.04-0.00250.025-0.020.025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</v>
      </c>
      <c r="O57" s="91">
        <f>TETCO_TRANSCO!I70</f>
        <v>-0.02</v>
      </c>
      <c r="P57" s="91">
        <f>TETCO_TRANSCO!K70</f>
        <v>0.36</v>
      </c>
      <c r="Q57" s="91">
        <f>TETCO_TRANSCO!L70</f>
        <v>2.5000000000000001E-2</v>
      </c>
      <c r="R57" s="91">
        <f>TETCO_TRANSCO!N70</f>
        <v>0.36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0.40.020.40.070.720.020.40.070.315-0.0050.36-0.020.360.0150.36-0.020.2940.014000.40.020.390.04-0.0050.015-0.020.015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0.36</v>
      </c>
      <c r="O58" s="91">
        <f>TETCO_TRANSCO!I71</f>
        <v>-0.02</v>
      </c>
      <c r="P58" s="91">
        <f>TETCO_TRANSCO!K71</f>
        <v>0.36</v>
      </c>
      <c r="Q58" s="91">
        <f>TETCO_TRANSCO!L71</f>
        <v>1.5000000000000001E-2</v>
      </c>
      <c r="R58" s="91">
        <f>TETCO_TRANSCO!N71</f>
        <v>0.36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">
      <c r="A59">
        <v>0.68351324945124592</v>
      </c>
      <c r="B59" t="str">
        <f t="shared" si="0"/>
        <v>0.39750.020.39750.050.71750.020.39750.050.29-0.0050.31-0.040.310.0150.31-0.020.2940.014000.39750.020.38750.04-0.0050.015-0.020.015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0.31</v>
      </c>
      <c r="O59" s="91">
        <f>TETCO_TRANSCO!I72</f>
        <v>-0.04</v>
      </c>
      <c r="P59" s="91">
        <f>TETCO_TRANSCO!K72</f>
        <v>0.31</v>
      </c>
      <c r="Q59" s="91">
        <f>TETCO_TRANSCO!L72</f>
        <v>1.5000000000000001E-2</v>
      </c>
      <c r="R59" s="91">
        <f>TETCO_TRANSCO!N72</f>
        <v>0.31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">
      <c r="A60">
        <v>0.67936876083833198</v>
      </c>
      <c r="B60" t="str">
        <f t="shared" si="0"/>
        <v>0.40.020.40.050.720.020.40.050.35-0.0050.35-0.0850.350.010.35-0.0550.2940.014000.40.020.390.04-0.0050.01-0.0550.01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0.35000000000000003</v>
      </c>
      <c r="O60" s="91">
        <f>TETCO_TRANSCO!I73</f>
        <v>-8.4999999999999992E-2</v>
      </c>
      <c r="P60" s="91">
        <f>TETCO_TRANSCO!K73</f>
        <v>0.35000000000000003</v>
      </c>
      <c r="Q60" s="91">
        <f>TETCO_TRANSCO!L73</f>
        <v>0.01</v>
      </c>
      <c r="R60" s="91">
        <f>TETCO_TRANSCO!N73</f>
        <v>0.35000000000000003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0.5550.050.5550.140.8750.050.5550.140.450.040.445-0.170.4450.060.445-0.051.0940.014000.5050.050.4950.070.040.06-0.050.06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0.45</v>
      </c>
      <c r="M61" s="91">
        <f>TETCO_TRANSCO!F74</f>
        <v>0.04</v>
      </c>
      <c r="N61" s="91">
        <f>TETCO_TRANSCO!H74</f>
        <v>0.44500000000000001</v>
      </c>
      <c r="O61" s="91">
        <f>TETCO_TRANSCO!I74</f>
        <v>-0.16999999999999998</v>
      </c>
      <c r="P61" s="91">
        <f>TETCO_TRANSCO!K74</f>
        <v>0.44500000000000001</v>
      </c>
      <c r="Q61" s="91">
        <f>TETCO_TRANSCO!L74</f>
        <v>0.06</v>
      </c>
      <c r="R61" s="91">
        <f>TETCO_TRANSCO!N74</f>
        <v>0.44500000000000001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0.910.050.910.291.230.050.910.290.7650.040.98-0.130.980.160.98-0.051.0940.016000.840.050.830.070.040.16-0.050.16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0.76500000000000001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1.2150.051.2150.321.5350.051.2150.321.0050.041.6-0.251.60.341.6-0.21.0940.016001.1350.051.1250.070.040.34-0.20.34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1.0049999999999999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1.2150.051.2150.321.5350.051.2150.320.9850.041.6-0.281.60.341.6-0.21.0840.016001.1350.051.1250.070.040.34-0.20.34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0.98499999999999999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0.6550.050.6550.150.9750.050.6550.150.520.040.515-0.170.5150.10.515-0.051.0840.016000.6050.050.5950.070.040.1-0.050.1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0.52</v>
      </c>
      <c r="M65" s="91">
        <f>TETCO_TRANSCO!F78</f>
        <v>0.04</v>
      </c>
      <c r="N65" s="91">
        <f>TETCO_TRANSCO!H78</f>
        <v>0.51500000000000001</v>
      </c>
      <c r="O65" s="91">
        <f>TETCO_TRANSCO!I78</f>
        <v>-0.16999999999999998</v>
      </c>
      <c r="P65" s="91">
        <f>TETCO_TRANSCO!K78</f>
        <v>0.51500000000000001</v>
      </c>
      <c r="Q65" s="91">
        <f>TETCO_TRANSCO!L78</f>
        <v>0.1</v>
      </c>
      <c r="R65" s="91">
        <f>TETCO_TRANSCO!N78</f>
        <v>0.51500000000000001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0.4350.020.4350.050.7550.020.4350.050.3100.33-0.0850.330.0250.33-0.0450.2960.016000.4350.020.4250.0400.025-0.0450.025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0.33</v>
      </c>
      <c r="O66" s="91">
        <f>TETCO_TRANSCO!I79</f>
        <v>-8.4999999999999992E-2</v>
      </c>
      <c r="P66" s="91">
        <f>TETCO_TRANSCO!K79</f>
        <v>0.33</v>
      </c>
      <c r="Q66" s="91">
        <f>TETCO_TRANSCO!L79</f>
        <v>2.5000000000000001E-2</v>
      </c>
      <c r="R66" s="91">
        <f>TETCO_TRANSCO!N79</f>
        <v>0.33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0.3850.020.3850.050.7050.020.3850.050.2900.28-0.0650.280.0250.28-0.0350.2960.016000.3850.020.3750.0400.025-0.0350.025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0.3850.020.3850.060.7050.020.3850.060.3-0.00250.32-0.0550.320.0250.32-0.0350.2960.016000.3850.020.3750.04-0.00250.025-0.0350.025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0.32</v>
      </c>
      <c r="O68" s="91">
        <f>TETCO_TRANSCO!I81</f>
        <v>-5.5000000000000007E-2</v>
      </c>
      <c r="P68" s="91">
        <f>TETCO_TRANSCO!K81</f>
        <v>0.32</v>
      </c>
      <c r="Q68" s="91">
        <f>TETCO_TRANSCO!L81</f>
        <v>2.5000000000000001E-2</v>
      </c>
      <c r="R68" s="91">
        <f>TETCO_TRANSCO!N81</f>
        <v>0.32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0.39750.020.39750.070.71750.020.39750.070.315-0.00250.36-0.020.360.0250.36-0.020.2960.016000.39750.020.38750.04-0.00250.025-0.020.025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</v>
      </c>
      <c r="O69" s="91">
        <f>TETCO_TRANSCO!I82</f>
        <v>-0.02</v>
      </c>
      <c r="P69" s="91">
        <f>TETCO_TRANSCO!K82</f>
        <v>0.36</v>
      </c>
      <c r="Q69" s="91">
        <f>TETCO_TRANSCO!L82</f>
        <v>2.5000000000000001E-2</v>
      </c>
      <c r="R69" s="91">
        <f>TETCO_TRANSCO!N82</f>
        <v>0.36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0.40.020.40.070.720.020.40.070.315-0.0050.36-0.020.360.0150.36-0.020.2960.016000.40.020.390.04-0.0050.015-0.020.015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0.36</v>
      </c>
      <c r="O70" s="91">
        <f>TETCO_TRANSCO!I83</f>
        <v>-0.02</v>
      </c>
      <c r="P70" s="91">
        <f>TETCO_TRANSCO!K83</f>
        <v>0.36</v>
      </c>
      <c r="Q70" s="91">
        <f>TETCO_TRANSCO!L83</f>
        <v>1.5000000000000001E-2</v>
      </c>
      <c r="R70" s="91">
        <f>TETCO_TRANSCO!N83</f>
        <v>0.36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">
      <c r="A71">
        <v>0.63459221486284356</v>
      </c>
      <c r="B71" t="str">
        <f t="shared" si="0"/>
        <v>0.39750.020.39750.050.71750.020.39750.050.29-0.0050.31-0.040.310.0150.31-0.020.2960.016000.39750.020.38750.04-0.0050.015-0.020.015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0.31</v>
      </c>
      <c r="O71" s="91">
        <f>TETCO_TRANSCO!I84</f>
        <v>-0.04</v>
      </c>
      <c r="P71" s="91">
        <f>TETCO_TRANSCO!K84</f>
        <v>0.31</v>
      </c>
      <c r="Q71" s="91">
        <f>TETCO_TRANSCO!L84</f>
        <v>1.5000000000000001E-2</v>
      </c>
      <c r="R71" s="91">
        <f>TETCO_TRANSCO!N84</f>
        <v>0.31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">
      <c r="A72">
        <v>0.63071429228639464</v>
      </c>
      <c r="B72" t="str">
        <f t="shared" si="0"/>
        <v>0.40.020.40.050.720.020.40.050.35-0.0050.35-0.0850.350.010.35-0.0550.2960.016000.40.020.390.04-0.0050.01-0.0550.01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0.35000000000000003</v>
      </c>
      <c r="O72" s="91">
        <f>TETCO_TRANSCO!I85</f>
        <v>-8.4999999999999992E-2</v>
      </c>
      <c r="P72" s="91">
        <f>TETCO_TRANSCO!K85</f>
        <v>0.35000000000000003</v>
      </c>
      <c r="Q72" s="91">
        <f>TETCO_TRANSCO!L85</f>
        <v>0.01</v>
      </c>
      <c r="R72" s="91">
        <f>TETCO_TRANSCO!N85</f>
        <v>0.35000000000000003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0.5550.050.5550.140.8750.050.5550.140.450.040.445-0.170.4450.060.445-0.051.0960.016000.5050.050.4950.070.040.06-0.050.06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0.45</v>
      </c>
      <c r="M73" s="91">
        <f>TETCO_TRANSCO!F86</f>
        <v>0.04</v>
      </c>
      <c r="N73" s="91">
        <f>TETCO_TRANSCO!H86</f>
        <v>0.44500000000000001</v>
      </c>
      <c r="O73" s="91">
        <f>TETCO_TRANSCO!I86</f>
        <v>-0.16999999999999998</v>
      </c>
      <c r="P73" s="91">
        <f>TETCO_TRANSCO!K86</f>
        <v>0.44500000000000001</v>
      </c>
      <c r="Q73" s="91">
        <f>TETCO_TRANSCO!L86</f>
        <v>0.06</v>
      </c>
      <c r="R73" s="91">
        <f>TETCO_TRANSCO!N86</f>
        <v>0.44500000000000001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0.910.050.910.291.230.050.910.290.7650.040.98-0.130.980.160.98-0.051.0960.018000.840.050.830.070.040.16-0.050.16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0.76500000000000001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1.2150.051.2150.321.5350.051.2150.321.0050.041.6-0.251.60.341.6-0.21.0960.018001.1350.051.1250.070.040.34-0.20.34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1.0049999999999999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1.2150.051.2150.321.5350.051.2150.320.9850.041.6-0.281.60.341.6-0.21.0860.018001.1350.051.1250.070.040.34-0.20.34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0.98499999999999999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0.6550.050.6550.150.9750.050.6550.150.520.040.515-0.170.5150.10.515-0.051.0860.018000.6050.050.5950.070.040.1-0.050.1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0.52</v>
      </c>
      <c r="M77" s="91">
        <f>TETCO_TRANSCO!F90</f>
        <v>0.04</v>
      </c>
      <c r="N77" s="91">
        <f>TETCO_TRANSCO!H90</f>
        <v>0.51500000000000001</v>
      </c>
      <c r="O77" s="91">
        <f>TETCO_TRANSCO!I90</f>
        <v>-0.16999999999999998</v>
      </c>
      <c r="P77" s="91">
        <f>TETCO_TRANSCO!K90</f>
        <v>0.51500000000000001</v>
      </c>
      <c r="Q77" s="91">
        <f>TETCO_TRANSCO!L90</f>
        <v>0.1</v>
      </c>
      <c r="R77" s="91">
        <f>TETCO_TRANSCO!N90</f>
        <v>0.51500000000000001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0.4350.020.4350.050.4350.020.4350.050.3100.33-0.0850.330.0250.33-0.0450.2980.018000.4350.020.4250.0400.025-0.0450.025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0.33</v>
      </c>
      <c r="O78" s="91">
        <f>TETCO_TRANSCO!I91</f>
        <v>-8.4999999999999992E-2</v>
      </c>
      <c r="P78" s="91">
        <f>TETCO_TRANSCO!K91</f>
        <v>0.33</v>
      </c>
      <c r="Q78" s="91">
        <f>TETCO_TRANSCO!L91</f>
        <v>2.5000000000000001E-2</v>
      </c>
      <c r="R78" s="91">
        <f>TETCO_TRANSCO!N91</f>
        <v>0.33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0.3850.020.3850.050.3850.020.3850.050.2900.28-0.0650.280.0250.28-0.0350.2980.018000.3850.020.3750.0400.025-0.0350.025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0.3850.020.3850.060.3850.020.3850.060.3-0.00250.32-0.0550.320.0250.32-0.0350.2980.018000.3850.020.3750.04-0.00250.025-0.0350.025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0.32</v>
      </c>
      <c r="O80" s="91">
        <f>TETCO_TRANSCO!I93</f>
        <v>-5.5000000000000007E-2</v>
      </c>
      <c r="P80" s="91">
        <f>TETCO_TRANSCO!K93</f>
        <v>0.32</v>
      </c>
      <c r="Q80" s="91">
        <f>TETCO_TRANSCO!L93</f>
        <v>2.5000000000000001E-2</v>
      </c>
      <c r="R80" s="91">
        <f>TETCO_TRANSCO!N93</f>
        <v>0.32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0.39750.020.39750.070.39750.020.39750.070.315-0.00250.36-0.020.360.0250.36-0.020.2980.018000.39750.020.38750.04-0.00250.025-0.020.025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</v>
      </c>
      <c r="O81" s="91">
        <f>TETCO_TRANSCO!I94</f>
        <v>-0.02</v>
      </c>
      <c r="P81" s="91">
        <f>TETCO_TRANSCO!K94</f>
        <v>0.36</v>
      </c>
      <c r="Q81" s="91">
        <f>TETCO_TRANSCO!L94</f>
        <v>2.5000000000000001E-2</v>
      </c>
      <c r="R81" s="91">
        <f>TETCO_TRANSCO!N94</f>
        <v>0.36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0.40.020.40.070.40.020.40.070.315-0.0050.36-0.020.360.0150.36-0.020.2980.018000.40.020.390.04-0.0050.015-0.020.015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0.36</v>
      </c>
      <c r="O82" s="91">
        <f>TETCO_TRANSCO!I95</f>
        <v>-0.02</v>
      </c>
      <c r="P82" s="91">
        <f>TETCO_TRANSCO!K95</f>
        <v>0.36</v>
      </c>
      <c r="Q82" s="91">
        <f>TETCO_TRANSCO!L95</f>
        <v>1.5000000000000001E-2</v>
      </c>
      <c r="R82" s="91">
        <f>TETCO_TRANSCO!N95</f>
        <v>0.36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">
      <c r="A83">
        <v>0.58930524422311004</v>
      </c>
      <c r="B83" t="str">
        <f t="shared" si="5"/>
        <v>0.39750.020.39750.050.39750.020.39750.050.29-0.0050.31-0.040.310.0150.31-0.020.2980.018000.39750.020.38750.04-0.0050.015-0.020.015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0.31</v>
      </c>
      <c r="O83" s="91">
        <f>TETCO_TRANSCO!I96</f>
        <v>-0.04</v>
      </c>
      <c r="P83" s="91">
        <f>TETCO_TRANSCO!K96</f>
        <v>0.31</v>
      </c>
      <c r="Q83" s="91">
        <f>TETCO_TRANSCO!L96</f>
        <v>1.5000000000000001E-2</v>
      </c>
      <c r="R83" s="91">
        <f>TETCO_TRANSCO!N96</f>
        <v>0.31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">
      <c r="A84">
        <v>0.58584594455127237</v>
      </c>
      <c r="B84" t="str">
        <f t="shared" si="5"/>
        <v>0.40.020.40.050.40.020.40.050.35-0.0050.35-0.0850.350.010.35-0.0550.2980.018000.40.020.390.04-0.0050.01-0.0550.01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0.35000000000000003</v>
      </c>
      <c r="O84" s="91">
        <f>TETCO_TRANSCO!I97</f>
        <v>-8.4999999999999992E-2</v>
      </c>
      <c r="P84" s="91">
        <f>TETCO_TRANSCO!K97</f>
        <v>0.35000000000000003</v>
      </c>
      <c r="Q84" s="91">
        <f>TETCO_TRANSCO!L97</f>
        <v>0.01</v>
      </c>
      <c r="R84" s="91">
        <f>TETCO_TRANSCO!N97</f>
        <v>0.35000000000000003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0.5550.050.5550.140.5550.050.5550.140.450.040.445-0.170.4450.060.445-0.051.0980.018000.5050.050.4950.070.040.06-0.050.06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0.45</v>
      </c>
      <c r="M85" s="91">
        <f>TETCO_TRANSCO!F98</f>
        <v>0.04</v>
      </c>
      <c r="N85" s="91">
        <f>TETCO_TRANSCO!H98</f>
        <v>0.44500000000000001</v>
      </c>
      <c r="O85" s="91">
        <f>TETCO_TRANSCO!I98</f>
        <v>-0.16999999999999998</v>
      </c>
      <c r="P85" s="91">
        <f>TETCO_TRANSCO!K98</f>
        <v>0.44500000000000001</v>
      </c>
      <c r="Q85" s="91">
        <f>TETCO_TRANSCO!L98</f>
        <v>0.06</v>
      </c>
      <c r="R85" s="91">
        <f>TETCO_TRANSCO!N98</f>
        <v>0.44500000000000001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0.910.050.910.290.910.050.910.290.7650.040.98-0.130.980.160.98-0.051.0980.02000.840.050.830.070.040.16-0.050.16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0.76500000000000001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1.2150.051.2150.321.2150.051.2150.321.0050.041.6-0.251.60.341.6-0.21.0980.02001.1350.051.1250.070.040.34-0.20.34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1.0049999999999999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1.2150.051.2150.321.2150.051.2150.320.9850.041.6-0.281.60.341.6-0.21.0880.02001.1350.051.1250.070.040.34-0.20.34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0.98499999999999999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0.6550.050.6550.150.6550.050.6550.150.520.040.515-0.170.5150.10.515-0.051.0880.02000.6050.050.5950.070.040.1-0.050.1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0.52</v>
      </c>
      <c r="M89" s="91">
        <f>TETCO_TRANSCO!F102</f>
        <v>0.04</v>
      </c>
      <c r="N89" s="91">
        <f>TETCO_TRANSCO!H102</f>
        <v>0.51500000000000001</v>
      </c>
      <c r="O89" s="91">
        <f>TETCO_TRANSCO!I102</f>
        <v>-0.16999999999999998</v>
      </c>
      <c r="P89" s="91">
        <f>TETCO_TRANSCO!K102</f>
        <v>0.51500000000000001</v>
      </c>
      <c r="Q89" s="91">
        <f>TETCO_TRANSCO!L102</f>
        <v>0.1</v>
      </c>
      <c r="R89" s="91">
        <f>TETCO_TRANSCO!N102</f>
        <v>0.51500000000000001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0.4350.020.4350.050.4350.020.4350.050.3100.33-0.0850.330.0250.33-0.0450.30.02000.4350.020.4250.0400.025-0.0450.025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0.33</v>
      </c>
      <c r="O90" s="91">
        <f>TETCO_TRANSCO!I103</f>
        <v>-8.4999999999999992E-2</v>
      </c>
      <c r="P90" s="91">
        <f>TETCO_TRANSCO!K103</f>
        <v>0.33</v>
      </c>
      <c r="Q90" s="91">
        <f>TETCO_TRANSCO!L103</f>
        <v>2.5000000000000001E-2</v>
      </c>
      <c r="R90" s="91">
        <f>TETCO_TRANSCO!N103</f>
        <v>0.33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0.3850.020.3850.050.3850.020.3850.050.2900.28-0.0650.280.0250.28-0.0350.30.02000.3850.020.3750.0400.025-0.0350.025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0.3850.020.3850.060.3850.020.3850.060.3-0.00250.32-0.0550.320.0250.32-0.0350.30.02000.3850.020.3750.04-0.00250.025-0.0350.025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0.32</v>
      </c>
      <c r="O92" s="91">
        <f>TETCO_TRANSCO!I105</f>
        <v>-5.5000000000000007E-2</v>
      </c>
      <c r="P92" s="91">
        <f>TETCO_TRANSCO!K105</f>
        <v>0.32</v>
      </c>
      <c r="Q92" s="91">
        <f>TETCO_TRANSCO!L105</f>
        <v>2.5000000000000001E-2</v>
      </c>
      <c r="R92" s="91">
        <f>TETCO_TRANSCO!N105</f>
        <v>0.32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0.39750.020.39750.070.39750.020.39750.070.315-0.00250.36-0.020.360.0250.36-0.020.30.02000.39750.020.38750.04-0.00250.025-0.020.025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</v>
      </c>
      <c r="O93" s="91">
        <f>TETCO_TRANSCO!I106</f>
        <v>-0.02</v>
      </c>
      <c r="P93" s="91">
        <f>TETCO_TRANSCO!K106</f>
        <v>0.36</v>
      </c>
      <c r="Q93" s="91">
        <f>TETCO_TRANSCO!L106</f>
        <v>2.5000000000000001E-2</v>
      </c>
      <c r="R93" s="91">
        <f>TETCO_TRANSCO!N106</f>
        <v>0.36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0.40.020.40.070.40.020.40.070.315-0.0050.36-0.020.360.0150.36-0.020.30.02000.40.020.390.04-0.0050.015-0.020.015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0.36</v>
      </c>
      <c r="O94" s="91">
        <f>TETCO_TRANSCO!I107</f>
        <v>-0.02</v>
      </c>
      <c r="P94" s="91">
        <f>TETCO_TRANSCO!K107</f>
        <v>0.36</v>
      </c>
      <c r="Q94" s="91">
        <f>TETCO_TRANSCO!L107</f>
        <v>1.5000000000000001E-2</v>
      </c>
      <c r="R94" s="91">
        <f>TETCO_TRANSCO!N107</f>
        <v>0.36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">
      <c r="A95">
        <v>0.54855078717235606</v>
      </c>
      <c r="B95" t="str">
        <f t="shared" si="5"/>
        <v>0.39750.020.39750.050.39750.020.39750.050.29-0.0050.31-0.040.310.0150.31-0.020.30.02000.39750.020.38750.04-0.0050.015-0.020.015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0.31</v>
      </c>
      <c r="O95" s="91">
        <f>TETCO_TRANSCO!I108</f>
        <v>-0.04</v>
      </c>
      <c r="P95" s="91">
        <f>TETCO_TRANSCO!K108</f>
        <v>0.31</v>
      </c>
      <c r="Q95" s="91">
        <f>TETCO_TRANSCO!L108</f>
        <v>1.5000000000000001E-2</v>
      </c>
      <c r="R95" s="91">
        <f>TETCO_TRANSCO!N108</f>
        <v>0.31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">
      <c r="A96">
        <v>0.54534651850108529</v>
      </c>
      <c r="B96" t="str">
        <f t="shared" si="5"/>
        <v>0.40.020.40.050.40.020.40.050.35-0.0050.35-0.0850.350.010.35-0.0550.30.02000.40.020.390.04-0.0050.01-0.0550.01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0.35000000000000003</v>
      </c>
      <c r="O96" s="91">
        <f>TETCO_TRANSCO!I109</f>
        <v>-8.4999999999999992E-2</v>
      </c>
      <c r="P96" s="91">
        <f>TETCO_TRANSCO!K109</f>
        <v>0.35000000000000003</v>
      </c>
      <c r="Q96" s="91">
        <f>TETCO_TRANSCO!L109</f>
        <v>0.01</v>
      </c>
      <c r="R96" s="91">
        <f>TETCO_TRANSCO!N109</f>
        <v>0.35000000000000003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0.5550.050.5550.140.5550.050.5550.140.450.040.445-0.170.4450.060.445-0.051.10.02000.5050.10.4850.120.040.06-0.050.06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0.45</v>
      </c>
      <c r="M97" s="91">
        <f>TETCO_TRANSCO!F110</f>
        <v>0.04</v>
      </c>
      <c r="N97" s="91">
        <f>TETCO_TRANSCO!H110</f>
        <v>0.44500000000000001</v>
      </c>
      <c r="O97" s="91">
        <f>TETCO_TRANSCO!I110</f>
        <v>-0.16999999999999998</v>
      </c>
      <c r="P97" s="91">
        <f>TETCO_TRANSCO!K110</f>
        <v>0.44500000000000001</v>
      </c>
      <c r="Q97" s="91">
        <f>TETCO_TRANSCO!L110</f>
        <v>0.06</v>
      </c>
      <c r="R97" s="91">
        <f>TETCO_TRANSCO!N110</f>
        <v>0.44500000000000001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0.910.050.910.290.910.050.910.290.7650.040.98-0.130.980.160.98-0.051.10.022000.840.30.840.320.040.16-0.050.16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0.76500000000000001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1.2150.051.2150.321.2150.051.2150.321.0050.041.6-0.251.60.341.6-0.21.10.022001.1350.051.1350.070.040.34-0.20.34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1.0049999999999999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1.2150.051.2150.321.2150.051.2150.320.9850.041.6-0.281.60.341.6-0.200001.1350.051.1350.070.040.34-0.20.34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0.98499999999999999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0.6550.050.6550.150.6550.050.6550.150.520.040.515-0.170.5150.10.515-0.0500000.6050.050.5850.070.040.1-0.050.1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0.52</v>
      </c>
      <c r="M101" s="91">
        <f>TETCO_TRANSCO!F114</f>
        <v>0.04</v>
      </c>
      <c r="N101" s="91">
        <f>TETCO_TRANSCO!H114</f>
        <v>0.51500000000000001</v>
      </c>
      <c r="O101" s="91">
        <f>TETCO_TRANSCO!I114</f>
        <v>-0.16999999999999998</v>
      </c>
      <c r="P101" s="91">
        <f>TETCO_TRANSCO!K114</f>
        <v>0.51500000000000001</v>
      </c>
      <c r="Q101" s="91">
        <f>TETCO_TRANSCO!L114</f>
        <v>0.1</v>
      </c>
      <c r="R101" s="91">
        <f>TETCO_TRANSCO!N114</f>
        <v>0.51500000000000001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0.4350.020.4350.050.4350.020.4350.050.3100.33-0.0850.330.0250.33-0.04500000.4350.020.4350.0400.025-0.0450.025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0.33</v>
      </c>
      <c r="O102" s="91">
        <f>TETCO_TRANSCO!I115</f>
        <v>-8.4999999999999992E-2</v>
      </c>
      <c r="P102" s="91">
        <f>TETCO_TRANSCO!K115</f>
        <v>0.33</v>
      </c>
      <c r="Q102" s="91">
        <f>TETCO_TRANSCO!L115</f>
        <v>2.5000000000000001E-2</v>
      </c>
      <c r="R102" s="91">
        <f>TETCO_TRANSCO!N115</f>
        <v>0.33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0.3850.020.3850.050.3850.020.3850.050.2900.28-0.0650.280.0250.28-0.03500000.3850.020.3850.0400.025-0.0350.025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0.3850.020.3850.060.3850.020.3850.060.3-0.00250.32-0.0550.320.0250.32-0.03500000.3850.020.3850.04-0.00250.025-0.0350.025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0.32</v>
      </c>
      <c r="O104" s="91">
        <f>TETCO_TRANSCO!I117</f>
        <v>-5.5000000000000007E-2</v>
      </c>
      <c r="P104" s="91">
        <f>TETCO_TRANSCO!K117</f>
        <v>0.32</v>
      </c>
      <c r="Q104" s="91">
        <f>TETCO_TRANSCO!L117</f>
        <v>2.5000000000000001E-2</v>
      </c>
      <c r="R104" s="91">
        <f>TETCO_TRANSCO!N117</f>
        <v>0.32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0.39750.020.39750.070.39750.020.39750.070.315-0.00250.36-0.020.360.0250.36-0.0200000.39750.020.39750.04-0.00250.025-0.020.025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</v>
      </c>
      <c r="O105" s="91">
        <f>TETCO_TRANSCO!I118</f>
        <v>-0.02</v>
      </c>
      <c r="P105" s="91">
        <f>TETCO_TRANSCO!K118</f>
        <v>0.36</v>
      </c>
      <c r="Q105" s="91">
        <f>TETCO_TRANSCO!L118</f>
        <v>2.5000000000000001E-2</v>
      </c>
      <c r="R105" s="91">
        <f>TETCO_TRANSCO!N118</f>
        <v>0.36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0.40.020.40.070.40.020.40.070.315-0.0050.36-0.020.360.0150.36-0.0200000.40.020.40.04-0.0050.015-0.020.015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0.36</v>
      </c>
      <c r="O106" s="91">
        <f>TETCO_TRANSCO!I119</f>
        <v>-0.02</v>
      </c>
      <c r="P106" s="91">
        <f>TETCO_TRANSCO!K119</f>
        <v>0.36</v>
      </c>
      <c r="Q106" s="91">
        <f>TETCO_TRANSCO!L119</f>
        <v>1.5000000000000001E-2</v>
      </c>
      <c r="R106" s="91">
        <f>TETCO_TRANSCO!N119</f>
        <v>0.36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">
      <c r="A107">
        <v>0.51089455805971129</v>
      </c>
      <c r="B107" t="str">
        <f t="shared" si="5"/>
        <v>0.39750.020.39750.050.39750.020.39750.050.29-0.0050.31-0.040.310.0150.31-0.0200000.39750.020.39750.04-0.0050.015-0.020.015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0.31</v>
      </c>
      <c r="O107" s="91">
        <f>TETCO_TRANSCO!I120</f>
        <v>-0.04</v>
      </c>
      <c r="P107" s="91">
        <f>TETCO_TRANSCO!K120</f>
        <v>0.31</v>
      </c>
      <c r="Q107" s="91">
        <f>TETCO_TRANSCO!L120</f>
        <v>1.5000000000000001E-2</v>
      </c>
      <c r="R107" s="91">
        <f>TETCO_TRANSCO!N120</f>
        <v>0.31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">
      <c r="A108">
        <v>0.50792492672538303</v>
      </c>
      <c r="B108" t="str">
        <f t="shared" si="5"/>
        <v>0.40.020.40.050.40.020.40.050.35-0.0050.35-0.0850.350.010.35-0.05500000.40.020.40.04-0.0050.01-0.0550.01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0.35000000000000003</v>
      </c>
      <c r="O108" s="91">
        <f>TETCO_TRANSCO!I121</f>
        <v>-8.4999999999999992E-2</v>
      </c>
      <c r="P108" s="91">
        <f>TETCO_TRANSCO!K121</f>
        <v>0.35000000000000003</v>
      </c>
      <c r="Q108" s="91">
        <f>TETCO_TRANSCO!L121</f>
        <v>0.01</v>
      </c>
      <c r="R108" s="91">
        <f>TETCO_TRANSCO!N121</f>
        <v>0.35000000000000003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0.5550.050.5550.140.5550.050.5550.140.450.040.445-0.170.4450.060.445-0.0500000.5050.10.5050.120.040.06-0.050.06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0.45</v>
      </c>
      <c r="M109" s="91">
        <f>TETCO_TRANSCO!F122</f>
        <v>0.04</v>
      </c>
      <c r="N109" s="91">
        <f>TETCO_TRANSCO!H122</f>
        <v>0.44500000000000001</v>
      </c>
      <c r="O109" s="91">
        <f>TETCO_TRANSCO!I122</f>
        <v>-0.16999999999999998</v>
      </c>
      <c r="P109" s="91">
        <f>TETCO_TRANSCO!K122</f>
        <v>0.44500000000000001</v>
      </c>
      <c r="Q109" s="91">
        <f>TETCO_TRANSCO!L122</f>
        <v>0.06</v>
      </c>
      <c r="R109" s="91">
        <f>TETCO_TRANSCO!N122</f>
        <v>0.44500000000000001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0.910.050.910.290.910.050.910.290.7650.040.98-0.130.980.160.98-0.0500000.840.30.840.320.040.16-0.050.16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0.76500000000000001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1.2150.051.2150.321.2150.051.2150.321.0050.041.6-0.251.60.341.6-0.200001.1350.051.1350.070.040.34-0.20.34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1.0049999999999999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1.2150.051.2150.321.2150.051.2150.320.9850.041.6-0.281.60.341.6-0.200001.1350.051.1350.070.040.34-0.20.34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0.98499999999999999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0.6550.050.6550.150.6550.050.6550.150.520.040.515-0.170.5150.10.515-0.0500000.6050.050.6050.070.040.1-0.050.1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0.52</v>
      </c>
      <c r="M113" s="91">
        <f>TETCO_TRANSCO!F126</f>
        <v>0.04</v>
      </c>
      <c r="N113" s="91">
        <f>TETCO_TRANSCO!H126</f>
        <v>0.51500000000000001</v>
      </c>
      <c r="O113" s="91">
        <f>TETCO_TRANSCO!I126</f>
        <v>-0.16999999999999998</v>
      </c>
      <c r="P113" s="91">
        <f>TETCO_TRANSCO!K126</f>
        <v>0.51500000000000001</v>
      </c>
      <c r="Q113" s="91">
        <f>TETCO_TRANSCO!L126</f>
        <v>0.1</v>
      </c>
      <c r="R113" s="91">
        <f>TETCO_TRANSCO!N126</f>
        <v>0.51500000000000001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0.4350.020.4350.050.4350.020.4350.050.3100.33-0.0850.330.0250.33-0.04500000.4350.020.4350.0400.025-0.0450.025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0.33</v>
      </c>
      <c r="O114" s="91">
        <f>TETCO_TRANSCO!I127</f>
        <v>-8.4999999999999992E-2</v>
      </c>
      <c r="P114" s="91">
        <f>TETCO_TRANSCO!K127</f>
        <v>0.33</v>
      </c>
      <c r="Q114" s="91">
        <f>TETCO_TRANSCO!L127</f>
        <v>2.5000000000000001E-2</v>
      </c>
      <c r="R114" s="91">
        <f>TETCO_TRANSCO!N127</f>
        <v>0.33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0.3850.020.3850.050.3850.020.3850.050.2900.28-0.0650.280.0250.28-0.03500000.3850.020.3850.0400.025-0.0350.025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0.3850.020.3850.060.3850.020.3850.060.3-0.00250.32-0.0550.320.0250.32-0.03500000.3850.020.3850.04-0.00250.025-0.0350.025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0.32</v>
      </c>
      <c r="O116" s="91">
        <f>TETCO_TRANSCO!I129</f>
        <v>-5.5000000000000007E-2</v>
      </c>
      <c r="P116" s="91">
        <f>TETCO_TRANSCO!K129</f>
        <v>0.32</v>
      </c>
      <c r="Q116" s="91">
        <f>TETCO_TRANSCO!L129</f>
        <v>2.5000000000000001E-2</v>
      </c>
      <c r="R116" s="91">
        <f>TETCO_TRANSCO!N129</f>
        <v>0.32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0.39750.020.39750.070.39750.020.39750.070.315-0.00250.36-0.020.360.0250.36-0.0200000.39750.020.39750.04-0.00250.025-0.020.025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</v>
      </c>
      <c r="O117" s="91">
        <f>TETCO_TRANSCO!I130</f>
        <v>-0.02</v>
      </c>
      <c r="P117" s="91">
        <f>TETCO_TRANSCO!K130</f>
        <v>0.36</v>
      </c>
      <c r="Q117" s="91">
        <f>TETCO_TRANSCO!L130</f>
        <v>2.5000000000000001E-2</v>
      </c>
      <c r="R117" s="91">
        <f>TETCO_TRANSCO!N130</f>
        <v>0.36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0.40.020.40.070.40.020.40.070.315-0.0050.36-0.020.360.0150.36-0.0200000.40.020.40.04-0.0050.015-0.020.015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0.36</v>
      </c>
      <c r="O118" s="91">
        <f>TETCO_TRANSCO!I131</f>
        <v>-0.02</v>
      </c>
      <c r="P118" s="91">
        <f>TETCO_TRANSCO!K131</f>
        <v>0.36</v>
      </c>
      <c r="Q118" s="91">
        <f>TETCO_TRANSCO!L131</f>
        <v>1.5000000000000001E-2</v>
      </c>
      <c r="R118" s="91">
        <f>TETCO_TRANSCO!N131</f>
        <v>0.36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">
      <c r="A119">
        <v>0.47574298567816675</v>
      </c>
      <c r="B119" t="str">
        <f t="shared" si="5"/>
        <v>0.39750.020.39750.050.39750.020.39750.050.29-0.0050.31-0.040.310.0150.31-0.0200000.39750.020.39750.04-0.0050.015-0.020.015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0.31</v>
      </c>
      <c r="O119" s="91">
        <f>TETCO_TRANSCO!I132</f>
        <v>-0.04</v>
      </c>
      <c r="P119" s="91">
        <f>TETCO_TRANSCO!K132</f>
        <v>0.31</v>
      </c>
      <c r="Q119" s="91">
        <f>TETCO_TRANSCO!L132</f>
        <v>1.5000000000000001E-2</v>
      </c>
      <c r="R119" s="91">
        <f>TETCO_TRANSCO!N132</f>
        <v>0.31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">
      <c r="A120">
        <v>0.472902833010521</v>
      </c>
      <c r="B120" t="str">
        <f t="shared" si="5"/>
        <v>0.40.020.40.050.40.020.40.050.35-0.0050.35-0.0850.350.010.35-0.05500000.40.020.40.04-0.0050.01-0.0550.01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0.35000000000000003</v>
      </c>
      <c r="O120" s="91">
        <f>TETCO_TRANSCO!I133</f>
        <v>-8.4999999999999992E-2</v>
      </c>
      <c r="P120" s="91">
        <f>TETCO_TRANSCO!K133</f>
        <v>0.35000000000000003</v>
      </c>
      <c r="Q120" s="91">
        <f>TETCO_TRANSCO!L133</f>
        <v>0.01</v>
      </c>
      <c r="R120" s="91">
        <f>TETCO_TRANSCO!N133</f>
        <v>0.35000000000000003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0.5550.050.5550.140.5550.050.5550.140.450.040.445-0.170.4450.060.445-0.0500000.5050.10.50500.040.06-0.050.06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0.45</v>
      </c>
      <c r="M121" s="91">
        <f>TETCO_TRANSCO!F134</f>
        <v>0.04</v>
      </c>
      <c r="N121" s="91">
        <f>TETCO_TRANSCO!H134</f>
        <v>0.44500000000000001</v>
      </c>
      <c r="O121" s="91">
        <f>TETCO_TRANSCO!I134</f>
        <v>-0.16999999999999998</v>
      </c>
      <c r="P121" s="91">
        <f>TETCO_TRANSCO!K134</f>
        <v>0.44500000000000001</v>
      </c>
      <c r="Q121" s="91">
        <f>TETCO_TRANSCO!L134</f>
        <v>0.06</v>
      </c>
      <c r="R121" s="91">
        <f>TETCO_TRANSCO!N134</f>
        <v>0.44500000000000001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0.910.050.910.290.910.050.910.290.7650.040.98-0.130.980.160.98-0.0500000.840.30.8400.040.16-0.050.16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0.76500000000000001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1.2150.051.2150.321.2150.051.2150.321.0050.041.6-0.251.60.341.6-0.200001.1350.051.13500.040.34-0.20.34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1.0049999999999999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1.2150.051.2150.321.2150.051.2150.320.9850.041.6-0.281.60.341.6-0.200001.1350.051.13500.040.34-0.20.34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0.98499999999999999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0.6550.050.6550.150.6550.050.6550.150.520.040.515-0.170.5150.10.515-0.0500000.6050.050.60500.040.1-0.050.1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0.52</v>
      </c>
      <c r="M125" s="91">
        <f>TETCO_TRANSCO!F138</f>
        <v>0.04</v>
      </c>
      <c r="N125" s="91">
        <f>TETCO_TRANSCO!H138</f>
        <v>0.51500000000000001</v>
      </c>
      <c r="O125" s="91">
        <f>TETCO_TRANSCO!I138</f>
        <v>-0.16999999999999998</v>
      </c>
      <c r="P125" s="91">
        <f>TETCO_TRANSCO!K138</f>
        <v>0.51500000000000001</v>
      </c>
      <c r="Q125" s="91">
        <f>TETCO_TRANSCO!L138</f>
        <v>0.1</v>
      </c>
      <c r="R125" s="91">
        <f>TETCO_TRANSCO!N138</f>
        <v>0.51500000000000001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0.4350.020.4350.050.4350.020.4350.050.3100.33-0.0850.330.0250.33-0.04500000.4350.020.435000.025-0.0450.025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0.33</v>
      </c>
      <c r="O126" s="91">
        <f>TETCO_TRANSCO!I139</f>
        <v>-8.4999999999999992E-2</v>
      </c>
      <c r="P126" s="91">
        <f>TETCO_TRANSCO!K139</f>
        <v>0.33</v>
      </c>
      <c r="Q126" s="91">
        <f>TETCO_TRANSCO!L139</f>
        <v>2.5000000000000001E-2</v>
      </c>
      <c r="R126" s="91">
        <f>TETCO_TRANSCO!N139</f>
        <v>0.33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0.3850.020.3850.050.3850.020.3850.050.2900.28-0.0650.280.0250.28-0.03500000.3850.020.385000.025-0.0350.025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0.3850.020.3850.060.3850.020.3850.060.3-0.00250.32-0.0550.320.0250.32-0.03500000.3850.020.3850-0.00250.025-0.0350.025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0.32</v>
      </c>
      <c r="O128" s="91">
        <f>TETCO_TRANSCO!I141</f>
        <v>-5.5000000000000007E-2</v>
      </c>
      <c r="P128" s="91">
        <f>TETCO_TRANSCO!K141</f>
        <v>0.32</v>
      </c>
      <c r="Q128" s="91">
        <f>TETCO_TRANSCO!L141</f>
        <v>2.5000000000000001E-2</v>
      </c>
      <c r="R128" s="91">
        <f>TETCO_TRANSCO!N141</f>
        <v>0.32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0.39750.020.39750.070.39750.020.39750.070.315-0.00250.36-0.020.360.0250.36-0.0200000.39750.0200-0.00250.025-0.020.025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</v>
      </c>
      <c r="O129" s="91">
        <f>TETCO_TRANSCO!I142</f>
        <v>-0.02</v>
      </c>
      <c r="P129" s="91">
        <f>TETCO_TRANSCO!K142</f>
        <v>0.36</v>
      </c>
      <c r="Q129" s="91">
        <f>TETCO_TRANSCO!L142</f>
        <v>2.5000000000000001E-2</v>
      </c>
      <c r="R129" s="91">
        <f>TETCO_TRANSCO!N142</f>
        <v>0.36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0.40.020.40.070.40.020.40.070.315-0.0050.36-0.020.360.0150.36-0.0200000.40.0200-0.0050.015-0.020.015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0.36</v>
      </c>
      <c r="O130" s="91">
        <f>TETCO_TRANSCO!I143</f>
        <v>-0.02</v>
      </c>
      <c r="P130" s="91">
        <f>TETCO_TRANSCO!K143</f>
        <v>0.36</v>
      </c>
      <c r="Q130" s="91">
        <f>TETCO_TRANSCO!L143</f>
        <v>1.5000000000000001E-2</v>
      </c>
      <c r="R130" s="91">
        <f>TETCO_TRANSCO!N143</f>
        <v>0.36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">
      <c r="A131">
        <v>0.44230051121228436</v>
      </c>
      <c r="B131" t="str">
        <f t="shared" si="5"/>
        <v>0.39750.020.39750.050.39750.020.39750.050.29-0.0050.31-0.040.310.0150.31-0.0200000.39750.0200-0.0050.015-0.020.015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0.31</v>
      </c>
      <c r="O131" s="91">
        <f>TETCO_TRANSCO!I144</f>
        <v>-0.04</v>
      </c>
      <c r="P131" s="91">
        <f>TETCO_TRANSCO!K144</f>
        <v>0.31</v>
      </c>
      <c r="Q131" s="91">
        <f>TETCO_TRANSCO!L144</f>
        <v>1.5000000000000001E-2</v>
      </c>
      <c r="R131" s="91">
        <f>TETCO_TRANSCO!N144</f>
        <v>0.31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">
      <c r="A132">
        <v>0.43965714250492288</v>
      </c>
      <c r="B132" t="str">
        <f t="shared" si="5"/>
        <v>0.40.020.40.050.40.020.40.050.35-0.0050.35-0.0850.350.010.35-0.05500000.40.0200-0.0050.01-0.0550.01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0.35000000000000003</v>
      </c>
      <c r="O132" s="91">
        <f>TETCO_TRANSCO!I145</f>
        <v>-8.4999999999999992E-2</v>
      </c>
      <c r="P132" s="91">
        <f>TETCO_TRANSCO!K145</f>
        <v>0.35000000000000003</v>
      </c>
      <c r="Q132" s="91">
        <f>TETCO_TRANSCO!L145</f>
        <v>0.01</v>
      </c>
      <c r="R132" s="91">
        <f>TETCO_TRANSCO!N145</f>
        <v>0.35000000000000003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0.5550.050.5550.140.5550.050.5550.140.450.040.445-0.170.4450.060.445-0.0500000.5050.1000.040.06-0.050.06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0.45</v>
      </c>
      <c r="M133" s="91">
        <f>TETCO_TRANSCO!F146</f>
        <v>0.04</v>
      </c>
      <c r="N133" s="91">
        <f>TETCO_TRANSCO!H146</f>
        <v>0.44500000000000001</v>
      </c>
      <c r="O133" s="91">
        <f>TETCO_TRANSCO!I146</f>
        <v>-0.16999999999999998</v>
      </c>
      <c r="P133" s="91">
        <f>TETCO_TRANSCO!K146</f>
        <v>0.44500000000000001</v>
      </c>
      <c r="Q133" s="91">
        <f>TETCO_TRANSCO!L146</f>
        <v>0.06</v>
      </c>
      <c r="R133" s="91">
        <f>TETCO_TRANSCO!N146</f>
        <v>0.44500000000000001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0.910.050.910.290.910.050.910.290.7650.040.98-0.130.980.160.98-0.0500000.840.3000.040.16-0.050.16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0.76500000000000001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1.2150.051.2150.321.2150.051.2150.321.0050.041.6-0.251.60.341.6-0.200001.1350.05000.040.34-0.20.34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1.0049999999999999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1.2150.051.2150.321.2150.051.2150.320.9850.041.6-0.281.60.341.6-0.200001.1350.05000.040.34-0.20.34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0.98499999999999999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0.6550.050.6550.150.6550.050.6550.150.520.040.515-0.170.5150.10.515-0.0500000.6050.05000.040.1-0.050.1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0.52</v>
      </c>
      <c r="M137" s="91">
        <f>TETCO_TRANSCO!F150</f>
        <v>0.04</v>
      </c>
      <c r="N137" s="91">
        <f>TETCO_TRANSCO!H150</f>
        <v>0.51500000000000001</v>
      </c>
      <c r="O137" s="91">
        <f>TETCO_TRANSCO!I150</f>
        <v>-0.16999999999999998</v>
      </c>
      <c r="P137" s="91">
        <f>TETCO_TRANSCO!K150</f>
        <v>0.51500000000000001</v>
      </c>
      <c r="Q137" s="91">
        <f>TETCO_TRANSCO!L150</f>
        <v>0.1</v>
      </c>
      <c r="R137" s="91">
        <f>TETCO_TRANSCO!N150</f>
        <v>0.51500000000000001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0.4350.020.4350.050.4350.020.4350.050.3100.33-0.0850.330.0250.33-0.04500000.4350.020000.025-0.0450.025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0.33</v>
      </c>
      <c r="O138" s="91">
        <f>TETCO_TRANSCO!I151</f>
        <v>-8.4999999999999992E-2</v>
      </c>
      <c r="P138" s="91">
        <f>TETCO_TRANSCO!K151</f>
        <v>0.33</v>
      </c>
      <c r="Q138" s="91">
        <f>TETCO_TRANSCO!L151</f>
        <v>2.5000000000000001E-2</v>
      </c>
      <c r="R138" s="91">
        <f>TETCO_TRANSCO!N151</f>
        <v>0.33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0.3850.020.3850.050.3850.020.3850.050.2900.28-0.0650.280.0250.28-0.03500000.3850.020000.025-0.0350.025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0.3850.020.3850.060.3850.020.3850.060.3-0.00250.32-0.0550.320.0250.32-0.03500000.3850.0200-0.00250.025-0.0350.025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0.32</v>
      </c>
      <c r="O140" s="91">
        <f>TETCO_TRANSCO!I153</f>
        <v>-5.5000000000000007E-2</v>
      </c>
      <c r="P140" s="91">
        <f>TETCO_TRANSCO!K153</f>
        <v>0.32</v>
      </c>
      <c r="Q140" s="91">
        <f>TETCO_TRANSCO!L153</f>
        <v>2.5000000000000001E-2</v>
      </c>
      <c r="R140" s="91">
        <f>TETCO_TRANSCO!N153</f>
        <v>0.32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0.39750.020.39750.070.39750.020.39750.070.315-0.00250.36-0.020.360.0250.36-0.0200000.39750.0200-0.00250.025-0.020.025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</v>
      </c>
      <c r="O141" s="91">
        <f>TETCO_TRANSCO!I154</f>
        <v>-0.02</v>
      </c>
      <c r="P141" s="91">
        <f>TETCO_TRANSCO!K154</f>
        <v>0.36</v>
      </c>
      <c r="Q141" s="91">
        <f>TETCO_TRANSCO!L154</f>
        <v>2.5000000000000001E-2</v>
      </c>
      <c r="R141" s="91">
        <f>TETCO_TRANSCO!N154</f>
        <v>0.36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0.40.020.40.070.40.020.40.070.315-0.0050.36-0.020.360.0150.36-0.0200000.40.0200-0.0050.015-0.020.015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0.36</v>
      </c>
      <c r="O142" s="91">
        <f>TETCO_TRANSCO!I155</f>
        <v>-0.02</v>
      </c>
      <c r="P142" s="91">
        <f>TETCO_TRANSCO!K155</f>
        <v>0.36</v>
      </c>
      <c r="Q142" s="91">
        <f>TETCO_TRANSCO!L155</f>
        <v>1.5000000000000001E-2</v>
      </c>
      <c r="R142" s="91">
        <f>TETCO_TRANSCO!N155</f>
        <v>0.36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">
      <c r="A143">
        <v>0.41109404525371951</v>
      </c>
      <c r="B143" t="str">
        <f t="shared" si="10"/>
        <v>0.39750.020.39750.050.39750.020.39750.050.29-0.0050.31-0.040.310.0150.31-0.0200000.39750.0200-0.0050.015-0.020.015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0.31</v>
      </c>
      <c r="O143" s="91">
        <f>TETCO_TRANSCO!I156</f>
        <v>-0.04</v>
      </c>
      <c r="P143" s="91">
        <f>TETCO_TRANSCO!K156</f>
        <v>0.31</v>
      </c>
      <c r="Q143" s="91">
        <f>TETCO_TRANSCO!L156</f>
        <v>1.5000000000000001E-2</v>
      </c>
      <c r="R143" s="91">
        <f>TETCO_TRANSCO!N156</f>
        <v>0.31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">
      <c r="A144">
        <v>0.40863450881267982</v>
      </c>
      <c r="B144" t="str">
        <f t="shared" si="10"/>
        <v>0.40.020.40.050.40.020.40.050.35-0.0050.35-0.0850.350.010.35-0.05500000.40.0200-0.0050.01-0.0550.01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0.35000000000000003</v>
      </c>
      <c r="O144" s="91">
        <f>TETCO_TRANSCO!I157</f>
        <v>-8.4999999999999992E-2</v>
      </c>
      <c r="P144" s="91">
        <f>TETCO_TRANSCO!K157</f>
        <v>0.35000000000000003</v>
      </c>
      <c r="Q144" s="91">
        <f>TETCO_TRANSCO!L157</f>
        <v>0.01</v>
      </c>
      <c r="R144" s="91">
        <f>TETCO_TRANSCO!N157</f>
        <v>0.35000000000000003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0.5550.050.5550.140.5550.050.5550.140.450.040.445-0.170.4450.060.445-0.0500000.5050.1000.040.06-0.050.06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0.45</v>
      </c>
      <c r="M145" s="91">
        <f>TETCO_TRANSCO!F158</f>
        <v>0.04</v>
      </c>
      <c r="N145" s="91">
        <f>TETCO_TRANSCO!H158</f>
        <v>0.44500000000000001</v>
      </c>
      <c r="O145" s="91">
        <f>TETCO_TRANSCO!I158</f>
        <v>-0.16999999999999998</v>
      </c>
      <c r="P145" s="91">
        <f>TETCO_TRANSCO!K158</f>
        <v>0.44500000000000001</v>
      </c>
      <c r="Q145" s="91">
        <f>TETCO_TRANSCO!L158</f>
        <v>0.06</v>
      </c>
      <c r="R145" s="91">
        <f>TETCO_TRANSCO!N158</f>
        <v>0.44500000000000001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0.6050.050.6050.290.6050.050.6050.290.7650.040.98-0.130.980.160.98-0.0500000.5350.3000.040.16-0.050.16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0.76500000000000001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0.6050.050.6050.320.6050.050.6050.321.0050.041.6-0.251.60.341.6-0.200000.5250.05000.040.34-0.20.34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1.0049999999999999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1.2150.051.2150.321.2150.051.2150.320.9850.041.6-0.281.60.341.6-0.200001.1350.05000.040.34-0.20.34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0.98499999999999999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0.6550.050.6550.150.6550.050.6550.150.520.040.515-0.170.5150.10.515-0.0500000.6050.05000.040.1-0.050.1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0.52</v>
      </c>
      <c r="M149" s="91">
        <f>TETCO_TRANSCO!F162</f>
        <v>0.04</v>
      </c>
      <c r="N149" s="91">
        <f>TETCO_TRANSCO!H162</f>
        <v>0.51500000000000001</v>
      </c>
      <c r="O149" s="91">
        <f>TETCO_TRANSCO!I162</f>
        <v>-0.16999999999999998</v>
      </c>
      <c r="P149" s="91">
        <f>TETCO_TRANSCO!K162</f>
        <v>0.51500000000000001</v>
      </c>
      <c r="Q149" s="91">
        <f>TETCO_TRANSCO!L162</f>
        <v>0.1</v>
      </c>
      <c r="R149" s="91">
        <f>TETCO_TRANSCO!N162</f>
        <v>0.51500000000000001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0.4350.020.4350.050.4350.020.4350.050.3100.33-0.0850.330.0250.33-0.04500000.4350.020000.025-0.0450.025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0.33</v>
      </c>
      <c r="O150" s="91">
        <f>TETCO_TRANSCO!I163</f>
        <v>-8.4999999999999992E-2</v>
      </c>
      <c r="P150" s="91">
        <f>TETCO_TRANSCO!K163</f>
        <v>0.33</v>
      </c>
      <c r="Q150" s="91">
        <f>TETCO_TRANSCO!L163</f>
        <v>2.5000000000000001E-2</v>
      </c>
      <c r="R150" s="91">
        <f>TETCO_TRANSCO!N163</f>
        <v>0.33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0.3850.020.3850.050.3850.020.3850.050.2900.28-0.0650.280.0250.28-0.03500000.3850.020000.025-0.0350.025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0.3850.020.3850.060.3850.020.3850.060.3-0.00250.32-0.0550.320.0250.32-0.03500000.3850.0200-0.00250.025-0.0350.025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0.32</v>
      </c>
      <c r="O152" s="91">
        <f>TETCO_TRANSCO!I165</f>
        <v>-5.5000000000000007E-2</v>
      </c>
      <c r="P152" s="91">
        <f>TETCO_TRANSCO!K165</f>
        <v>0.32</v>
      </c>
      <c r="Q152" s="91">
        <f>TETCO_TRANSCO!L165</f>
        <v>2.5000000000000001E-2</v>
      </c>
      <c r="R152" s="91">
        <f>TETCO_TRANSCO!N165</f>
        <v>0.32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0.39750.020.39750.070.39750.020.39750.070.315-0.00250.36-0.020.360.0250.36-0.0200000.39750.0200-0.00250.025-0.020.025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</v>
      </c>
      <c r="O153" s="91">
        <f>TETCO_TRANSCO!I166</f>
        <v>-0.02</v>
      </c>
      <c r="P153" s="91">
        <f>TETCO_TRANSCO!K166</f>
        <v>0.36</v>
      </c>
      <c r="Q153" s="91">
        <f>TETCO_TRANSCO!L166</f>
        <v>2.5000000000000001E-2</v>
      </c>
      <c r="R153" s="91">
        <f>TETCO_TRANSCO!N166</f>
        <v>0.36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0.40.020.40.070.40.020.40.070.315-0.0050.36-0.020.360.0150.36-0.0200000.40.0200-0.0050.015-0.020.015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0.36</v>
      </c>
      <c r="O154" s="91">
        <f>TETCO_TRANSCO!I167</f>
        <v>-0.02</v>
      </c>
      <c r="P154" s="91">
        <f>TETCO_TRANSCO!K167</f>
        <v>0.36</v>
      </c>
      <c r="Q154" s="91">
        <f>TETCO_TRANSCO!L167</f>
        <v>1.5000000000000001E-2</v>
      </c>
      <c r="R154" s="91">
        <f>TETCO_TRANSCO!N167</f>
        <v>0.36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">
      <c r="A155">
        <v>0.38213539841933486</v>
      </c>
      <c r="B155" t="str">
        <f t="shared" si="10"/>
        <v>0.39750.020.39750.050.39750.020.39750.050.29-0.0050.31-0.040.310.0150.31-0.0200000.39750.0200-0.0050.015-0.020.015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0.31</v>
      </c>
      <c r="O155" s="91">
        <f>TETCO_TRANSCO!I168</f>
        <v>-0.04</v>
      </c>
      <c r="P155" s="91">
        <f>TETCO_TRANSCO!K168</f>
        <v>0.31</v>
      </c>
      <c r="Q155" s="91">
        <f>TETCO_TRANSCO!L168</f>
        <v>1.5000000000000001E-2</v>
      </c>
      <c r="R155" s="91">
        <f>TETCO_TRANSCO!N168</f>
        <v>0.31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">
      <c r="A156">
        <v>0.37984664344238994</v>
      </c>
      <c r="B156" t="str">
        <f t="shared" si="10"/>
        <v>0.40.020.40.050.40.020.40.050.35-0.0050.35-0.0850.350.010.35-0.05500000.40.0200-0.0050.01-0.0550.01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0.35000000000000003</v>
      </c>
      <c r="O156" s="91">
        <f>TETCO_TRANSCO!I169</f>
        <v>-8.4999999999999992E-2</v>
      </c>
      <c r="P156" s="91">
        <f>TETCO_TRANSCO!K169</f>
        <v>0.35000000000000003</v>
      </c>
      <c r="Q156" s="91">
        <f>TETCO_TRANSCO!L169</f>
        <v>0.01</v>
      </c>
      <c r="R156" s="91">
        <f>TETCO_TRANSCO!N169</f>
        <v>0.35000000000000003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0.5550.050.5550.140.5550.050.5550.140.450.040.445-0.170.4450.060.445-0.0500000.5050.1000.040.06-0.050.06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0.45</v>
      </c>
      <c r="M157" s="91">
        <f>TETCO_TRANSCO!F170</f>
        <v>0.04</v>
      </c>
      <c r="N157" s="91">
        <f>TETCO_TRANSCO!H170</f>
        <v>0.44500000000000001</v>
      </c>
      <c r="O157" s="91">
        <f>TETCO_TRANSCO!I170</f>
        <v>-0.16999999999999998</v>
      </c>
      <c r="P157" s="91">
        <f>TETCO_TRANSCO!K170</f>
        <v>0.44500000000000001</v>
      </c>
      <c r="Q157" s="91">
        <f>TETCO_TRANSCO!L170</f>
        <v>0.06</v>
      </c>
      <c r="R157" s="91">
        <f>TETCO_TRANSCO!N170</f>
        <v>0.44500000000000001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0.910.050.910.290.910.050.910.290.7650.040.98-0.130.980.160.98-0.0500000.840.3000.040.16-0.050.16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0.76500000000000001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1.2150.051.2150.321.2150.051.2150.321.0050.041.6-0.251.60.341.6-0.200001.1350.05000.040.34-0.20.34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1.0049999999999999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1.2150.051.2150.321.2150.051.2150.320.9850.041.6-0.281.60.341.6-0.200001.1350.05000.040.34-0.20.34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0.98499999999999999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0.6550.050.6550.150.6550.050.6550.150.520.040.515-0.170.5150.10.515-0.0500000.6050.05000.040.1-0.050.1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0.52</v>
      </c>
      <c r="M161" s="91">
        <f>TETCO_TRANSCO!F174</f>
        <v>0.04</v>
      </c>
      <c r="N161" s="91">
        <f>TETCO_TRANSCO!H174</f>
        <v>0.51500000000000001</v>
      </c>
      <c r="O161" s="91">
        <f>TETCO_TRANSCO!I174</f>
        <v>-0.16999999999999998</v>
      </c>
      <c r="P161" s="91">
        <f>TETCO_TRANSCO!K174</f>
        <v>0.51500000000000001</v>
      </c>
      <c r="Q161" s="91">
        <f>TETCO_TRANSCO!L174</f>
        <v>0.1</v>
      </c>
      <c r="R161" s="91">
        <f>TETCO_TRANSCO!N174</f>
        <v>0.51500000000000001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0.4350.020.4350.050.4350.020.4350.050.3100.33-0.0850.330.0250.33-0.04500000.4350.020000.025-0.0450.025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0.33</v>
      </c>
      <c r="O162" s="91">
        <f>TETCO_TRANSCO!I175</f>
        <v>-8.4999999999999992E-2</v>
      </c>
      <c r="P162" s="91">
        <f>TETCO_TRANSCO!K175</f>
        <v>0.33</v>
      </c>
      <c r="Q162" s="91">
        <f>TETCO_TRANSCO!L175</f>
        <v>2.5000000000000001E-2</v>
      </c>
      <c r="R162" s="91">
        <f>TETCO_TRANSCO!N175</f>
        <v>0.33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0.3850.020.3850.050.3850.020.3850.050.2900.28-0.0650.280.0250.28-0.03500000.3850.020000.025-0.0350.025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0.3850.020.3850.060.3850.020.3850.060.3-0.00250.32-0.0550.320.0250.32-0.03500000.3850.0200-0.00250.025-0.0350.025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0.32</v>
      </c>
      <c r="O164" s="91">
        <f>TETCO_TRANSCO!I177</f>
        <v>-5.5000000000000007E-2</v>
      </c>
      <c r="P164" s="91">
        <f>TETCO_TRANSCO!K177</f>
        <v>0.32</v>
      </c>
      <c r="Q164" s="91">
        <f>TETCO_TRANSCO!L177</f>
        <v>2.5000000000000001E-2</v>
      </c>
      <c r="R164" s="91">
        <f>TETCO_TRANSCO!N177</f>
        <v>0.32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0.39750.020.39750.070.39750.020.39750.070.315-0.00250.36-0.020.360.0250.36-0.0200000.39750.0200-0.00250.025-0.020.025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</v>
      </c>
      <c r="O165" s="91">
        <f>TETCO_TRANSCO!I178</f>
        <v>-0.02</v>
      </c>
      <c r="P165" s="91">
        <f>TETCO_TRANSCO!K178</f>
        <v>0.36</v>
      </c>
      <c r="Q165" s="91">
        <f>TETCO_TRANSCO!L178</f>
        <v>2.5000000000000001E-2</v>
      </c>
      <c r="R165" s="91">
        <f>TETCO_TRANSCO!N178</f>
        <v>0.36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0.40.020.40.070.40.020.40.070.315-0.0050.36-0.020.360.0150.36-0.0200000.40.0200-0.0050.015-0.020.015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0.36</v>
      </c>
      <c r="O166" s="91">
        <f>TETCO_TRANSCO!I179</f>
        <v>-0.02</v>
      </c>
      <c r="P166" s="91">
        <f>TETCO_TRANSCO!K179</f>
        <v>0.36</v>
      </c>
      <c r="Q166" s="91">
        <f>TETCO_TRANSCO!L179</f>
        <v>1.5000000000000001E-2</v>
      </c>
      <c r="R166" s="91">
        <f>TETCO_TRANSCO!N179</f>
        <v>0.36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">
      <c r="A167">
        <v>0.3551885195403407</v>
      </c>
      <c r="B167" t="str">
        <f t="shared" si="10"/>
        <v>0.39750.020.39750.050.39750.020.39750.050.29-0.0050.31-0.040.310.0150.31-0.0200000.39750.0200-0.0050.015-0.020.015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0.31</v>
      </c>
      <c r="O167" s="91">
        <f>TETCO_TRANSCO!I180</f>
        <v>-0.04</v>
      </c>
      <c r="P167" s="91">
        <f>TETCO_TRANSCO!K180</f>
        <v>0.31</v>
      </c>
      <c r="Q167" s="91">
        <f>TETCO_TRANSCO!L180</f>
        <v>1.5000000000000001E-2</v>
      </c>
      <c r="R167" s="91">
        <f>TETCO_TRANSCO!N180</f>
        <v>0.31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">
      <c r="A168">
        <v>0.35305885900248024</v>
      </c>
      <c r="B168" t="str">
        <f t="shared" si="10"/>
        <v>0.40.020.40.050.40.020.40.050.35-0.0050.35-0.0850.350.010.35-0.05500000.40.0200-0.0050.01-0.0550.01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0.35000000000000003</v>
      </c>
      <c r="O168" s="91">
        <f>TETCO_TRANSCO!I181</f>
        <v>-8.4999999999999992E-2</v>
      </c>
      <c r="P168" s="91">
        <f>TETCO_TRANSCO!K181</f>
        <v>0.35000000000000003</v>
      </c>
      <c r="Q168" s="91">
        <f>TETCO_TRANSCO!L181</f>
        <v>0.01</v>
      </c>
      <c r="R168" s="91">
        <f>TETCO_TRANSCO!N181</f>
        <v>0.35000000000000003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0.5550.050.5550.140.5550.050.5550.140.450.040.445-0.170.4450.060.445-0.0500000.5050.1000.040.06-0.050.06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0.45</v>
      </c>
      <c r="M169" s="91">
        <f>TETCO_TRANSCO!F182</f>
        <v>0.04</v>
      </c>
      <c r="N169" s="91">
        <f>TETCO_TRANSCO!H182</f>
        <v>0.44500000000000001</v>
      </c>
      <c r="O169" s="91">
        <f>TETCO_TRANSCO!I182</f>
        <v>-0.16999999999999998</v>
      </c>
      <c r="P169" s="91">
        <f>TETCO_TRANSCO!K182</f>
        <v>0.44500000000000001</v>
      </c>
      <c r="Q169" s="91">
        <f>TETCO_TRANSCO!L182</f>
        <v>0.06</v>
      </c>
      <c r="R169" s="91">
        <f>TETCO_TRANSCO!N182</f>
        <v>0.44500000000000001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0.910.050.910.290.910.050.910.290.7650.040.98-0.130.980.160.98-0.0500000.840.3000.040.16-0.050.16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0.76500000000000001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1.2150.051.2150.321.2150.051.2150.321.0050.041.6-0.251.60.341.6-0.200001.1350.05000.040.34-0.20.34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1.0049999999999999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1.2150.051.2150.321.2150.051.2150.320.9850.041.6-0.281.60.341.6-0.200001.1350.05000.040.34-0.20.34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0.98499999999999999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0.6550.050.6550.150.6550.050.6550.150.520.040.515-0.170.5150.10.515-0.0500000.6050.05000.040.1-0.050.1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0.52</v>
      </c>
      <c r="M173" s="91">
        <f>TETCO_TRANSCO!F186</f>
        <v>0.04</v>
      </c>
      <c r="N173" s="91">
        <f>TETCO_TRANSCO!H186</f>
        <v>0.51500000000000001</v>
      </c>
      <c r="O173" s="91">
        <f>TETCO_TRANSCO!I186</f>
        <v>-0.16999999999999998</v>
      </c>
      <c r="P173" s="91">
        <f>TETCO_TRANSCO!K186</f>
        <v>0.51500000000000001</v>
      </c>
      <c r="Q173" s="91">
        <f>TETCO_TRANSCO!L186</f>
        <v>0.1</v>
      </c>
      <c r="R173" s="91">
        <f>TETCO_TRANSCO!N186</f>
        <v>0.51500000000000001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0.4350.020.4350.050.4350.020.4350.050.3100.33-0.0850.330.0250.33-0.04500000.4350.020000.025-0.0450.025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0.33</v>
      </c>
      <c r="O174" s="91">
        <f>TETCO_TRANSCO!I187</f>
        <v>-8.4999999999999992E-2</v>
      </c>
      <c r="P174" s="91">
        <f>TETCO_TRANSCO!K187</f>
        <v>0.33</v>
      </c>
      <c r="Q174" s="91">
        <f>TETCO_TRANSCO!L187</f>
        <v>2.5000000000000001E-2</v>
      </c>
      <c r="R174" s="91">
        <f>TETCO_TRANSCO!N187</f>
        <v>0.33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0.3850.020.3850.050.3850.020.3850.050.2900.28-0.0650.280.0250.28-0.03500000.3850.020000.025-0.0350.025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0.3850.020.3850.060.3850.020.3850.060.3-0.00250.32-0.0550.320.0250.32-0.03500000.3850.0200-0.00250.025-0.0350.025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0.32</v>
      </c>
      <c r="O176" s="91">
        <f>TETCO_TRANSCO!I189</f>
        <v>-5.5000000000000007E-2</v>
      </c>
      <c r="P176" s="91">
        <f>TETCO_TRANSCO!K189</f>
        <v>0.32</v>
      </c>
      <c r="Q176" s="91">
        <f>TETCO_TRANSCO!L189</f>
        <v>2.5000000000000001E-2</v>
      </c>
      <c r="R176" s="91">
        <f>TETCO_TRANSCO!N189</f>
        <v>0.32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0.39750.020.39750.070.39750.020.39750.070.315-0.00250.36-0.020.360.0250.36-0.0200000.39750.0200-0.00250.025-0.020.025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</v>
      </c>
      <c r="O177" s="91">
        <f>TETCO_TRANSCO!I190</f>
        <v>-0.02</v>
      </c>
      <c r="P177" s="91">
        <f>TETCO_TRANSCO!K190</f>
        <v>0.36</v>
      </c>
      <c r="Q177" s="91">
        <f>TETCO_TRANSCO!L190</f>
        <v>2.5000000000000001E-2</v>
      </c>
      <c r="R177" s="91">
        <f>TETCO_TRANSCO!N190</f>
        <v>0.36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0.40.020.40.070.40.020.40.070.315-0.0050.36-0.020.360.0150.36-0.0200000.40.0200-0.0050.015-0.020.015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0.36</v>
      </c>
      <c r="O178" s="91">
        <f>TETCO_TRANSCO!I191</f>
        <v>-0.02</v>
      </c>
      <c r="P178" s="91">
        <f>TETCO_TRANSCO!K191</f>
        <v>0.36</v>
      </c>
      <c r="Q178" s="91">
        <f>TETCO_TRANSCO!L191</f>
        <v>1.5000000000000001E-2</v>
      </c>
      <c r="R178" s="91">
        <f>TETCO_TRANSCO!N191</f>
        <v>0.36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">
      <c r="A179">
        <v>0.33011566858324848</v>
      </c>
      <c r="B179" t="str">
        <f t="shared" si="10"/>
        <v>0.39750.020.39750.050.39750.020.39750.050.29-0.0050.31-0.040.310.0150.31-0.0200000.39750.0200-0.0050.015-0.020.015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0.31</v>
      </c>
      <c r="O179" s="91">
        <f>TETCO_TRANSCO!I192</f>
        <v>-0.04</v>
      </c>
      <c r="P179" s="91">
        <f>TETCO_TRANSCO!K192</f>
        <v>0.31</v>
      </c>
      <c r="Q179" s="91">
        <f>TETCO_TRANSCO!L192</f>
        <v>1.5000000000000001E-2</v>
      </c>
      <c r="R179" s="91">
        <f>TETCO_TRANSCO!N192</f>
        <v>0.31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">
      <c r="A180">
        <v>0.32813420310917046</v>
      </c>
      <c r="B180" t="str">
        <f t="shared" si="10"/>
        <v>0.40.020.40.050.40.020.40.050.35-0.0050.35-0.0850.350.010.35-0.05500000.40.0200-0.0050.01-0.0550.01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0.35000000000000003</v>
      </c>
      <c r="O180" s="91">
        <f>TETCO_TRANSCO!I193</f>
        <v>-8.4999999999999992E-2</v>
      </c>
      <c r="P180" s="91">
        <f>TETCO_TRANSCO!K193</f>
        <v>0.35000000000000003</v>
      </c>
      <c r="Q180" s="91">
        <f>TETCO_TRANSCO!L193</f>
        <v>0.01</v>
      </c>
      <c r="R180" s="91">
        <f>TETCO_TRANSCO!N193</f>
        <v>0.35000000000000003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0.5550.050.5550.140.5550.050.5550.140.450.040.445-0.170.4450.060.445-0.0500000.5050.1000.040.06-0.050.06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0.45</v>
      </c>
      <c r="M181" s="91">
        <f>TETCO_TRANSCO!F194</f>
        <v>0.04</v>
      </c>
      <c r="N181" s="91">
        <f>TETCO_TRANSCO!H194</f>
        <v>0.44500000000000001</v>
      </c>
      <c r="O181" s="91">
        <f>TETCO_TRANSCO!I194</f>
        <v>-0.16999999999999998</v>
      </c>
      <c r="P181" s="91">
        <f>TETCO_TRANSCO!K194</f>
        <v>0.44500000000000001</v>
      </c>
      <c r="Q181" s="91">
        <f>TETCO_TRANSCO!L194</f>
        <v>0.06</v>
      </c>
      <c r="R181" s="91">
        <f>TETCO_TRANSCO!N194</f>
        <v>0.44500000000000001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0.910.050.910.290.910.050.910.290.7650.040.98-0.130.980.160.98-0.0500000.840.3000.040.16-0.050.16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0.76500000000000001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1.2150.051.2150.321.2150.051.2150.321.0050.041.6-0.251.60.341.6-0.200001.1350.05000.040.34-0.20.34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1.0049999999999999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1.2150.051.2150.321.2150.051.2150.320.9850.041.6-0.281.60.341.6-0.200001.1350.05000.040.34-0.20.34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0.98499999999999999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0.6550.050.6550.150.6550.050.6550.150.520.040.515-0.170.5150.10.515-0.0500000.6050.05000.040.1-0.050.1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0.52</v>
      </c>
      <c r="M185" s="91">
        <f>TETCO_TRANSCO!F198</f>
        <v>0.04</v>
      </c>
      <c r="N185" s="91">
        <f>TETCO_TRANSCO!H198</f>
        <v>0.51500000000000001</v>
      </c>
      <c r="O185" s="91">
        <f>TETCO_TRANSCO!I198</f>
        <v>-0.16999999999999998</v>
      </c>
      <c r="P185" s="91">
        <f>TETCO_TRANSCO!K198</f>
        <v>0.51500000000000001</v>
      </c>
      <c r="Q185" s="91">
        <f>TETCO_TRANSCO!L198</f>
        <v>0.1</v>
      </c>
      <c r="R185" s="91">
        <f>TETCO_TRANSCO!N198</f>
        <v>0.51500000000000001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0.4350.020.4350.050.4350.020.4350.050.3100.33-0.0850.330.0250.33-0.04500000.4350.020000.025-0.0450.025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0.33</v>
      </c>
      <c r="O186" s="91">
        <f>TETCO_TRANSCO!I199</f>
        <v>-8.4999999999999992E-2</v>
      </c>
      <c r="P186" s="91">
        <f>TETCO_TRANSCO!K199</f>
        <v>0.33</v>
      </c>
      <c r="Q186" s="91">
        <f>TETCO_TRANSCO!L199</f>
        <v>2.5000000000000001E-2</v>
      </c>
      <c r="R186" s="91">
        <f>TETCO_TRANSCO!N199</f>
        <v>0.33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0.3850.020.3850.050.3850.020.3850.050.2900.28-0.0650.280.0250.28-0.03500000.3850.020000.025-0.0350.025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0.3850.020.3850.060.3850.020.3850.060.3-0.00250.32-0.0550.320.0250.32-0.03500000.3850.0200-0.00250.025-0.0350.025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0.32</v>
      </c>
      <c r="O188" s="91">
        <f>TETCO_TRANSCO!I201</f>
        <v>-5.5000000000000007E-2</v>
      </c>
      <c r="P188" s="91">
        <f>TETCO_TRANSCO!K201</f>
        <v>0.32</v>
      </c>
      <c r="Q188" s="91">
        <f>TETCO_TRANSCO!L201</f>
        <v>2.5000000000000001E-2</v>
      </c>
      <c r="R188" s="91">
        <f>TETCO_TRANSCO!N201</f>
        <v>0.32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0.39750.020.39750.070.39750.020.39750.070.315-0.00250.36-0.020.360.0250.36-0.0200000.39750.0200-0.00250.025-0.020.025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</v>
      </c>
      <c r="O189" s="91">
        <f>TETCO_TRANSCO!I202</f>
        <v>-0.02</v>
      </c>
      <c r="P189" s="91">
        <f>TETCO_TRANSCO!K202</f>
        <v>0.36</v>
      </c>
      <c r="Q189" s="91">
        <f>TETCO_TRANSCO!L202</f>
        <v>2.5000000000000001E-2</v>
      </c>
      <c r="R189" s="91">
        <f>TETCO_TRANSCO!N202</f>
        <v>0.36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0.40.020.40.070.40.020.40.070.315-0.0050.36-0.020.360.0150.36-0.0200000.40.0200-0.0050.015-0.020.015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0.36</v>
      </c>
      <c r="O190" s="91">
        <f>TETCO_TRANSCO!I203</f>
        <v>-0.02</v>
      </c>
      <c r="P190" s="91">
        <f>TETCO_TRANSCO!K203</f>
        <v>0.36</v>
      </c>
      <c r="Q190" s="91">
        <f>TETCO_TRANSCO!L203</f>
        <v>1.5000000000000001E-2</v>
      </c>
      <c r="R190" s="91">
        <f>TETCO_TRANSCO!N203</f>
        <v>0.36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">
      <c r="A191">
        <v>0.30672676904829443</v>
      </c>
      <c r="B191" t="str">
        <f t="shared" si="10"/>
        <v>0.39750.020.39750.050.39750.020.39750.050.29-0.0050.31-0.040.310.0150.31-0.0200000.39750.0200-0.0050.015-0.020.015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0.31</v>
      </c>
      <c r="O191" s="91">
        <f>TETCO_TRANSCO!I204</f>
        <v>-0.04</v>
      </c>
      <c r="P191" s="91">
        <f>TETCO_TRANSCO!K204</f>
        <v>0.31</v>
      </c>
      <c r="Q191" s="91">
        <f>TETCO_TRANSCO!L204</f>
        <v>1.5000000000000001E-2</v>
      </c>
      <c r="R191" s="91">
        <f>TETCO_TRANSCO!N204</f>
        <v>0.31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">
      <c r="A192">
        <v>0.30488369952098893</v>
      </c>
      <c r="B192" t="str">
        <f t="shared" si="10"/>
        <v>0.40.020.40.050.40.020.40.050.35-0.0050.35-0.0850.350.010.35-0.05500000.40.0200-0.0050.01-0.0550.01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0.35000000000000003</v>
      </c>
      <c r="O192" s="91">
        <f>TETCO_TRANSCO!I205</f>
        <v>-8.4999999999999992E-2</v>
      </c>
      <c r="P192" s="91">
        <f>TETCO_TRANSCO!K205</f>
        <v>0.35000000000000003</v>
      </c>
      <c r="Q192" s="91">
        <f>TETCO_TRANSCO!L205</f>
        <v>0.01</v>
      </c>
      <c r="R192" s="91">
        <f>TETCO_TRANSCO!N205</f>
        <v>0.35000000000000003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0.5550.050.5550.140.5550.050.5550.140.450.040.445-0.170.4450.060.445-0.0500000.5050.1000.040.06-0.050.06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0.45</v>
      </c>
      <c r="M193" s="91">
        <f>TETCO_TRANSCO!F206</f>
        <v>0.04</v>
      </c>
      <c r="N193" s="91">
        <f>TETCO_TRANSCO!H206</f>
        <v>0.44500000000000001</v>
      </c>
      <c r="O193" s="91">
        <f>TETCO_TRANSCO!I206</f>
        <v>-0.16999999999999998</v>
      </c>
      <c r="P193" s="91">
        <f>TETCO_TRANSCO!K206</f>
        <v>0.44500000000000001</v>
      </c>
      <c r="Q193" s="91">
        <f>TETCO_TRANSCO!L206</f>
        <v>0.06</v>
      </c>
      <c r="R193" s="91">
        <f>TETCO_TRANSCO!N206</f>
        <v>0.44500000000000001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0.910.050.910.290.910.050.910.290.7650.040.98-0.130.980.160.98-0.0500000.840.3000.040.16-0.050.16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0.76500000000000001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1.2150.051.2150.321.2150.051.2150.321.0050.041.6-0.251.60.341.6-0.2000000000.040.34-0.20.34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1.0049999999999999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1.2150.051.2150.321.2150.051.2150.320.9850.041.6-0.281.60.341.6-0.2000000000.040.34-0.20.34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0.98499999999999999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0.6550.050.6550.150.6550.050.6550.150.520.040.515-0.170.5150.10.515-0.05000000000.040.1-0.050.1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0.52</v>
      </c>
      <c r="M197" s="91">
        <f>TETCO_TRANSCO!F210</f>
        <v>0.04</v>
      </c>
      <c r="N197" s="91">
        <f>TETCO_TRANSCO!H210</f>
        <v>0.51500000000000001</v>
      </c>
      <c r="O197" s="91">
        <f>TETCO_TRANSCO!I210</f>
        <v>-0.16999999999999998</v>
      </c>
      <c r="P197" s="91">
        <f>TETCO_TRANSCO!K210</f>
        <v>0.51500000000000001</v>
      </c>
      <c r="Q197" s="91">
        <f>TETCO_TRANSCO!L210</f>
        <v>0.1</v>
      </c>
      <c r="R197" s="91">
        <f>TETCO_TRANSCO!N210</f>
        <v>0.51500000000000001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0.4350.020.4350.050.4350.020.4350.050.3100.33-0.0850.330.0250.33-0.0450000000000.025-0.0450.025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0.33</v>
      </c>
      <c r="O198" s="91">
        <f>TETCO_TRANSCO!I211</f>
        <v>-8.4999999999999992E-2</v>
      </c>
      <c r="P198" s="91">
        <f>TETCO_TRANSCO!K211</f>
        <v>0.33</v>
      </c>
      <c r="Q198" s="91">
        <f>TETCO_TRANSCO!L211</f>
        <v>2.5000000000000001E-2</v>
      </c>
      <c r="R198" s="91">
        <f>TETCO_TRANSCO!N211</f>
        <v>0.33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0.3850.020.3850.050.3850.020.3850.050.2900.28-0.0650.280.0250.28-0.0350000000000.025-0.0350.025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0.3850.020.3850.060.3850.020.3850.060.3-0.00250.32-0.0550.320.0250.32-0.03500000000-0.00250.025-0.0350.025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0.32</v>
      </c>
      <c r="O200" s="91">
        <f>TETCO_TRANSCO!I213</f>
        <v>-5.5000000000000007E-2</v>
      </c>
      <c r="P200" s="91">
        <f>TETCO_TRANSCO!K213</f>
        <v>0.32</v>
      </c>
      <c r="Q200" s="91">
        <f>TETCO_TRANSCO!L213</f>
        <v>2.5000000000000001E-2</v>
      </c>
      <c r="R200" s="91">
        <f>TETCO_TRANSCO!N213</f>
        <v>0.32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0.39750.020.39750.070.39750.020.39750.070.315-0.00250.36-0.020.360.0250.36-0.0200000000-0.00250.025-0.020.025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</v>
      </c>
      <c r="O201" s="91">
        <f>TETCO_TRANSCO!I214</f>
        <v>-0.02</v>
      </c>
      <c r="P201" s="91">
        <f>TETCO_TRANSCO!K214</f>
        <v>0.36</v>
      </c>
      <c r="Q201" s="91">
        <f>TETCO_TRANSCO!L214</f>
        <v>2.5000000000000001E-2</v>
      </c>
      <c r="R201" s="91">
        <f>TETCO_TRANSCO!N214</f>
        <v>0.36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0.40.020.40.070.40.020.40.070.315-0.0050.36-0.020.360.0150.36-0.0200000000-0.0050.015-0.020.015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0.36</v>
      </c>
      <c r="O202" s="91">
        <f>TETCO_TRANSCO!I215</f>
        <v>-0.02</v>
      </c>
      <c r="P202" s="91">
        <f>TETCO_TRANSCO!K215</f>
        <v>0.36</v>
      </c>
      <c r="Q202" s="91">
        <f>TETCO_TRANSCO!L215</f>
        <v>1.5000000000000001E-2</v>
      </c>
      <c r="R202" s="91">
        <f>TETCO_TRANSCO!N215</f>
        <v>0.36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">
      <c r="A203">
        <v>0.28502958623625457</v>
      </c>
      <c r="B203" t="str">
        <f t="shared" si="15"/>
        <v>0.39750.020.39750.050.39750.020.39750.050.29-0.0050.31-0.040.310.0150.31-0.0200000000-0.0050.015-0.020.015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0.31</v>
      </c>
      <c r="O203" s="91">
        <f>TETCO_TRANSCO!I216</f>
        <v>-0.04</v>
      </c>
      <c r="P203" s="91">
        <f>TETCO_TRANSCO!K216</f>
        <v>0.31</v>
      </c>
      <c r="Q203" s="91">
        <f>TETCO_TRANSCO!L216</f>
        <v>1.5000000000000001E-2</v>
      </c>
      <c r="R203" s="91">
        <f>TETCO_TRANSCO!N216</f>
        <v>0.31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">
      <c r="A204">
        <v>0.28331504536175373</v>
      </c>
      <c r="B204" t="str">
        <f t="shared" si="15"/>
        <v>0.40.020.40.050.40.020.40.050.35-0.0050.35-0.0850.350.010.35-0.05500000000-0.0050.01-0.0550.01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0.35000000000000003</v>
      </c>
      <c r="O204" s="91">
        <f>TETCO_TRANSCO!I217</f>
        <v>-8.4999999999999992E-2</v>
      </c>
      <c r="P204" s="91">
        <f>TETCO_TRANSCO!K217</f>
        <v>0.35000000000000003</v>
      </c>
      <c r="Q204" s="91">
        <f>TETCO_TRANSCO!L217</f>
        <v>0.01</v>
      </c>
      <c r="R204" s="91">
        <f>TETCO_TRANSCO!N217</f>
        <v>0.35000000000000003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0.5550.050.5550.140.5550.050.5550.140.450.040.445-0.170.4450.060.445-0.05000000000.040.06-0.050.06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0.45</v>
      </c>
      <c r="M205" s="91">
        <f>TETCO_TRANSCO!F218</f>
        <v>0.04</v>
      </c>
      <c r="N205" s="91">
        <f>TETCO_TRANSCO!H218</f>
        <v>0.44500000000000001</v>
      </c>
      <c r="O205" s="91">
        <f>TETCO_TRANSCO!I218</f>
        <v>-0.16999999999999998</v>
      </c>
      <c r="P205" s="91">
        <f>TETCO_TRANSCO!K218</f>
        <v>0.44500000000000001</v>
      </c>
      <c r="Q205" s="91">
        <f>TETCO_TRANSCO!L218</f>
        <v>0.06</v>
      </c>
      <c r="R205" s="91">
        <f>TETCO_TRANSCO!N218</f>
        <v>0.44500000000000001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0.910.050.910.290.910.050.910.290.7650.040.98-0.130.980.160.98-0.05000000000.040.16-0.050.16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0.76500000000000001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1.2150.051.2150.321.2150.051.2150.321.0050.041.6-0.251.60.341.6-0.2000000000.040.34-0.20.34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1.0049999999999999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1.2150.051.2150.321.2150.051.2150.320.9850.041.6-0.281.60.341.6-0.2000000000.040.34-0.20.34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0.98499999999999999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0.6550.050.6550.150.6550.050.6550.150.520.040.515-0.170.5150.10.515-0.05000000000.040.1-0.050.1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0.52</v>
      </c>
      <c r="M209" s="91">
        <f>TETCO_TRANSCO!F222</f>
        <v>0.04</v>
      </c>
      <c r="N209" s="91">
        <f>TETCO_TRANSCO!H222</f>
        <v>0.51500000000000001</v>
      </c>
      <c r="O209" s="91">
        <f>TETCO_TRANSCO!I222</f>
        <v>-0.16999999999999998</v>
      </c>
      <c r="P209" s="91">
        <f>TETCO_TRANSCO!K222</f>
        <v>0.51500000000000001</v>
      </c>
      <c r="Q209" s="91">
        <f>TETCO_TRANSCO!L222</f>
        <v>0.1</v>
      </c>
      <c r="R209" s="91">
        <f>TETCO_TRANSCO!N222</f>
        <v>0.51500000000000001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0.4350.020.4350.050.4350.020.4350.050.3100.33-0.0850.330.0250.33-0.0450000000000.025-0.0450.025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0.33</v>
      </c>
      <c r="O210" s="91">
        <f>TETCO_TRANSCO!I223</f>
        <v>-8.4999999999999992E-2</v>
      </c>
      <c r="P210" s="91">
        <f>TETCO_TRANSCO!K223</f>
        <v>0.33</v>
      </c>
      <c r="Q210" s="91">
        <f>TETCO_TRANSCO!L223</f>
        <v>2.5000000000000001E-2</v>
      </c>
      <c r="R210" s="91">
        <f>TETCO_TRANSCO!N223</f>
        <v>0.33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0.3850.020.3850.050.3850.020.3850.050.2900.28-0.0650.280.0250.28-0.0350000000000.025-0.0350.025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0.3850.020.3850.060.3850.020.3850.060.3-0.00250.32-0.0550.320.0250.32-0.03500000000-0.00250.025-0.0350.025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0.32</v>
      </c>
      <c r="O212" s="91">
        <f>TETCO_TRANSCO!I225</f>
        <v>-5.5000000000000007E-2</v>
      </c>
      <c r="P212" s="91">
        <f>TETCO_TRANSCO!K225</f>
        <v>0.32</v>
      </c>
      <c r="Q212" s="91">
        <f>TETCO_TRANSCO!L225</f>
        <v>2.5000000000000001E-2</v>
      </c>
      <c r="R212" s="91">
        <f>TETCO_TRANSCO!N225</f>
        <v>0.32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0.39750.020.39750.070.39750.020.39750.070.315-0.00250.36-0.020.360.0250.36-0.0200000000-0.00250.025-0.020.025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</v>
      </c>
      <c r="O213" s="91">
        <f>TETCO_TRANSCO!I226</f>
        <v>-0.02</v>
      </c>
      <c r="P213" s="91">
        <f>TETCO_TRANSCO!K226</f>
        <v>0.36</v>
      </c>
      <c r="Q213" s="91">
        <f>TETCO_TRANSCO!L226</f>
        <v>2.5000000000000001E-2</v>
      </c>
      <c r="R213" s="91">
        <f>TETCO_TRANSCO!N226</f>
        <v>0.36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0.40.020.40.070.40.020.40.070.315-0.0050.36-0.020.360.0150.36-0.0200000000-0.0050.015-0.020.015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0.36</v>
      </c>
      <c r="O214" s="91">
        <f>TETCO_TRANSCO!I227</f>
        <v>-0.02</v>
      </c>
      <c r="P214" s="91">
        <f>TETCO_TRANSCO!K227</f>
        <v>0.36</v>
      </c>
      <c r="Q214" s="91">
        <f>TETCO_TRANSCO!L227</f>
        <v>1.5000000000000001E-2</v>
      </c>
      <c r="R214" s="91">
        <f>TETCO_TRANSCO!N227</f>
        <v>0.36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">
      <c r="A215">
        <v>0.26484621802996861</v>
      </c>
      <c r="B215" t="str">
        <f t="shared" si="15"/>
        <v>0.39750.020.39750.050.39750.020.39750.050.29-0.0050.31-0.040.310.0150.31-0.0200000000-0.0050.015-0.020.015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0.31</v>
      </c>
      <c r="O215" s="91">
        <f>TETCO_TRANSCO!I228</f>
        <v>-0.04</v>
      </c>
      <c r="P215" s="91">
        <f>TETCO_TRANSCO!K228</f>
        <v>0.31</v>
      </c>
      <c r="Q215" s="91">
        <f>TETCO_TRANSCO!L228</f>
        <v>1.5000000000000001E-2</v>
      </c>
      <c r="R215" s="91">
        <f>TETCO_TRANSCO!N228</f>
        <v>0.31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">
      <c r="A216">
        <v>0.26325137105872004</v>
      </c>
      <c r="B216" t="str">
        <f t="shared" si="15"/>
        <v>0.40.020.40.050.40.020.40.050.35-0.0050.35-0.0850.350.010.35-0.05500000000-0.0050.01-0.0550.01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0.35000000000000003</v>
      </c>
      <c r="O216" s="91">
        <f>TETCO_TRANSCO!I229</f>
        <v>-8.4999999999999992E-2</v>
      </c>
      <c r="P216" s="91">
        <f>TETCO_TRANSCO!K229</f>
        <v>0.35000000000000003</v>
      </c>
      <c r="Q216" s="91">
        <f>TETCO_TRANSCO!L229</f>
        <v>0.01</v>
      </c>
      <c r="R216" s="91">
        <f>TETCO_TRANSCO!N229</f>
        <v>0.35000000000000003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0.5550.050.5550.140.5550.050.5550.140.450.040.445-0.170.4450.060.445-0.05000000000.040.06-0.050.06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0.45</v>
      </c>
      <c r="M217" s="91">
        <f>TETCO_TRANSCO!F230</f>
        <v>0.04</v>
      </c>
      <c r="N217" s="91">
        <f>TETCO_TRANSCO!H230</f>
        <v>0.44500000000000001</v>
      </c>
      <c r="O217" s="91">
        <f>TETCO_TRANSCO!I230</f>
        <v>-0.16999999999999998</v>
      </c>
      <c r="P217" s="91">
        <f>TETCO_TRANSCO!K230</f>
        <v>0.44500000000000001</v>
      </c>
      <c r="Q217" s="91">
        <f>TETCO_TRANSCO!L230</f>
        <v>0.06</v>
      </c>
      <c r="R217" s="91">
        <f>TETCO_TRANSCO!N230</f>
        <v>0.44500000000000001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0.910.050.910.290.910.050.910.290.7650.040.98-0.130.980.160.98-0.05000000000.040.16-0.050.16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0.76500000000000001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1.2150.051.2150.321.2150.051.2150.321.0050.041.6-0.251.60.341.6-0.2000000000.040.34-0.20.34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1.0049999999999999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1.2150.051.2150.321.2150.051.2150.320.9850.041.6-0.281.60.341.6-0.2000000000.040.34-0.20.34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0.98499999999999999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0.6550.050.6550.150.6550.050.6550.150.520.040.515-0.170.5150.10.515-0.05000000000.040.1-0.050.1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0.52</v>
      </c>
      <c r="M221" s="91">
        <f>TETCO_TRANSCO!F234</f>
        <v>0.04</v>
      </c>
      <c r="N221" s="91">
        <f>TETCO_TRANSCO!H234</f>
        <v>0.51500000000000001</v>
      </c>
      <c r="O221" s="91">
        <f>TETCO_TRANSCO!I234</f>
        <v>-0.16999999999999998</v>
      </c>
      <c r="P221" s="91">
        <f>TETCO_TRANSCO!K234</f>
        <v>0.51500000000000001</v>
      </c>
      <c r="Q221" s="91">
        <f>TETCO_TRANSCO!L234</f>
        <v>0.1</v>
      </c>
      <c r="R221" s="91">
        <f>TETCO_TRANSCO!N234</f>
        <v>0.51500000000000001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0.4350.020.4350.050.4350.020.4350.050.3100.33-0.0850.330.0250.33-0.0450000000000.025-0.0450.025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0.33</v>
      </c>
      <c r="O222" s="91">
        <f>TETCO_TRANSCO!I235</f>
        <v>-8.4999999999999992E-2</v>
      </c>
      <c r="P222" s="91">
        <f>TETCO_TRANSCO!K235</f>
        <v>0.33</v>
      </c>
      <c r="Q222" s="91">
        <f>TETCO_TRANSCO!L235</f>
        <v>2.5000000000000001E-2</v>
      </c>
      <c r="R222" s="91">
        <f>TETCO_TRANSCO!N235</f>
        <v>0.33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0.3850.020.3850.050.3850.020.3850.050.2900.28-0.0650.280.0250.28-0.0350000000000.025-0.0350.025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0.3850.020.3850.060.3850.020.3850.060.3-0.00250.32-0.0550.320.0250.32-0.03500000000-0.00250.025-0.0350.025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0.32</v>
      </c>
      <c r="O224" s="91">
        <f>TETCO_TRANSCO!I237</f>
        <v>-5.5000000000000007E-2</v>
      </c>
      <c r="P224" s="91">
        <f>TETCO_TRANSCO!K237</f>
        <v>0.32</v>
      </c>
      <c r="Q224" s="91">
        <f>TETCO_TRANSCO!L237</f>
        <v>2.5000000000000001E-2</v>
      </c>
      <c r="R224" s="91">
        <f>TETCO_TRANSCO!N237</f>
        <v>0.32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0.39750.020.39750.070.39750.020.39750.070.315-0.00250.36-0.020.360.0250.36-0.0200000000-0.00250.025-0.020.025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</v>
      </c>
      <c r="O225" s="91">
        <f>TETCO_TRANSCO!I238</f>
        <v>-0.02</v>
      </c>
      <c r="P225" s="91">
        <f>TETCO_TRANSCO!K238</f>
        <v>0.36</v>
      </c>
      <c r="Q225" s="91">
        <f>TETCO_TRANSCO!L238</f>
        <v>2.5000000000000001E-2</v>
      </c>
      <c r="R225" s="91">
        <f>TETCO_TRANSCO!N238</f>
        <v>0.36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0.40.020.40.070.40.020.40.070.315-0.0050.36-0.020.360.0150.36-0.0200000000-0.0050.015-0.020.015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0.36</v>
      </c>
      <c r="O226" s="91">
        <f>TETCO_TRANSCO!I239</f>
        <v>-0.02</v>
      </c>
      <c r="P226" s="91">
        <f>TETCO_TRANSCO!K239</f>
        <v>0.36</v>
      </c>
      <c r="Q226" s="91">
        <f>TETCO_TRANSCO!L239</f>
        <v>1.5000000000000001E-2</v>
      </c>
      <c r="R226" s="91">
        <f>TETCO_TRANSCO!N239</f>
        <v>0.36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">
      <c r="A227">
        <v>0.24607255624017513</v>
      </c>
      <c r="B227" t="str">
        <f t="shared" si="15"/>
        <v>0.39750.020.39750.050.39750.020.39750.050.29-0.0050.31-0.040.310.0150.31-0.0200000000-0.0050.015-0.020.015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0.31</v>
      </c>
      <c r="O227" s="91">
        <f>TETCO_TRANSCO!I240</f>
        <v>-0.04</v>
      </c>
      <c r="P227" s="91">
        <f>TETCO_TRANSCO!K240</f>
        <v>0.31</v>
      </c>
      <c r="Q227" s="91">
        <f>TETCO_TRANSCO!L240</f>
        <v>1.5000000000000001E-2</v>
      </c>
      <c r="R227" s="91">
        <f>TETCO_TRANSCO!N240</f>
        <v>0.31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">
      <c r="A228">
        <v>0.24458916658703986</v>
      </c>
      <c r="B228" t="str">
        <f t="shared" si="15"/>
        <v>0.40.020.40.050.40.020.40.050.35-0.0050.35-0.0850.350.010.35-0.05500000000-0.0050.01-0.0550.01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0.35000000000000003</v>
      </c>
      <c r="O228" s="91">
        <f>TETCO_TRANSCO!I241</f>
        <v>-8.4999999999999992E-2</v>
      </c>
      <c r="P228" s="91">
        <f>TETCO_TRANSCO!K241</f>
        <v>0.35000000000000003</v>
      </c>
      <c r="Q228" s="91">
        <f>TETCO_TRANSCO!L241</f>
        <v>0.01</v>
      </c>
      <c r="R228" s="91">
        <f>TETCO_TRANSCO!N241</f>
        <v>0.35000000000000003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0.5550.050.5550.140.5550.050.5550.140.450.040.445-0.170.4450.060.445-0.05000000000.040.06-0.050.06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0.45</v>
      </c>
      <c r="M229" s="91">
        <f>TETCO_TRANSCO!F242</f>
        <v>0.04</v>
      </c>
      <c r="N229" s="91">
        <f>TETCO_TRANSCO!H242</f>
        <v>0.44500000000000001</v>
      </c>
      <c r="O229" s="91">
        <f>TETCO_TRANSCO!I242</f>
        <v>-0.16999999999999998</v>
      </c>
      <c r="P229" s="91">
        <f>TETCO_TRANSCO!K242</f>
        <v>0.44500000000000001</v>
      </c>
      <c r="Q229" s="91">
        <f>TETCO_TRANSCO!L242</f>
        <v>0.06</v>
      </c>
      <c r="R229" s="91">
        <f>TETCO_TRANSCO!N242</f>
        <v>0.44500000000000001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0.910.050.910.290.910.050.910.290.7650.040.98-0.130.980.160.98-0.05000000000.040.16-0.050.16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0.76500000000000001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1.2150.051.2150.321.2150.051.2150.321.0050.041.6-0.251.60.341.6-0.2000000000.040.34-0.20.34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1.0049999999999999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1.2150.051.2150.321.2150.051.2150.320.9850.041.6-0.281.60.341.6-0.2000000000.040.34-0.20.34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0.98499999999999999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0.6550.050.6550.150.6550.050.6550.150.520.040.515-0.170.5150.10.515-0.05000000000.040.1-0.050.1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0.52</v>
      </c>
      <c r="M233" s="91">
        <f>TETCO_TRANSCO!F246</f>
        <v>0.04</v>
      </c>
      <c r="N233" s="91">
        <f>TETCO_TRANSCO!H246</f>
        <v>0.51500000000000001</v>
      </c>
      <c r="O233" s="91">
        <f>TETCO_TRANSCO!I246</f>
        <v>-0.16999999999999998</v>
      </c>
      <c r="P233" s="91">
        <f>TETCO_TRANSCO!K246</f>
        <v>0.51500000000000001</v>
      </c>
      <c r="Q233" s="91">
        <f>TETCO_TRANSCO!L246</f>
        <v>0.1</v>
      </c>
      <c r="R233" s="91">
        <f>TETCO_TRANSCO!N246</f>
        <v>0.51500000000000001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0.4350.020.4350.050.4350.020.4350.050.3100.33-0.0850.330.0250.33-0.0450000000000.025-0.0450.025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0.33</v>
      </c>
      <c r="O234" s="91">
        <f>TETCO_TRANSCO!I247</f>
        <v>-8.4999999999999992E-2</v>
      </c>
      <c r="P234" s="91">
        <f>TETCO_TRANSCO!K247</f>
        <v>0.33</v>
      </c>
      <c r="Q234" s="91">
        <f>TETCO_TRANSCO!L247</f>
        <v>2.5000000000000001E-2</v>
      </c>
      <c r="R234" s="91">
        <f>TETCO_TRANSCO!N247</f>
        <v>0.33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0.3850.020.3850.050.3850.020.3850.050.2900.28-0.0650.280.0250.28-0.0350000000000.025-0.0350.025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0.3850.020.3850.060.3850.020.3850.060.3-0.00250.32-0.0550.320.0250.32-0.03500000000-0.00250.025-0.0350.025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0.32</v>
      </c>
      <c r="O236" s="91">
        <f>TETCO_TRANSCO!I249</f>
        <v>-5.5000000000000007E-2</v>
      </c>
      <c r="P236" s="91">
        <f>TETCO_TRANSCO!K249</f>
        <v>0.32</v>
      </c>
      <c r="Q236" s="91">
        <f>TETCO_TRANSCO!L249</f>
        <v>2.5000000000000001E-2</v>
      </c>
      <c r="R236" s="91">
        <f>TETCO_TRANSCO!N249</f>
        <v>0.32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0.39750.020.39750.070.39750.020.39750.070.315-0.00250.36-0.020.360.0250.36-0.0200000000-0.00250.025-0.020.025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</v>
      </c>
      <c r="O237" s="91">
        <f>TETCO_TRANSCO!I250</f>
        <v>-0.02</v>
      </c>
      <c r="P237" s="91">
        <f>TETCO_TRANSCO!K250</f>
        <v>0.36</v>
      </c>
      <c r="Q237" s="91">
        <f>TETCO_TRANSCO!L250</f>
        <v>2.5000000000000001E-2</v>
      </c>
      <c r="R237" s="91">
        <f>TETCO_TRANSCO!N250</f>
        <v>0.36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0.40.020.40.070.40.020.40.070.315-0.0050.36-0.020.360.0150.36-0.0200000000-0.0050.015-0.020.015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0.36</v>
      </c>
      <c r="O238" s="91">
        <f>TETCO_TRANSCO!I251</f>
        <v>-0.02</v>
      </c>
      <c r="P238" s="91">
        <f>TETCO_TRANSCO!K251</f>
        <v>0.36</v>
      </c>
      <c r="Q238" s="91">
        <f>TETCO_TRANSCO!L251</f>
        <v>1.5000000000000001E-2</v>
      </c>
      <c r="R238" s="91">
        <f>TETCO_TRANSCO!N251</f>
        <v>0.36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">
      <c r="A239">
        <v>0.22858629572476935</v>
      </c>
      <c r="B239" t="str">
        <f t="shared" si="15"/>
        <v>0.39750.020.39750.050.39750.020.39750.050.29-0.0050.31-0.040.310.0150.31-0.0200000000-0.0050.015-0.020.015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0.31</v>
      </c>
      <c r="O239" s="91">
        <f>TETCO_TRANSCO!I252</f>
        <v>-0.04</v>
      </c>
      <c r="P239" s="91">
        <f>TETCO_TRANSCO!K252</f>
        <v>0.31</v>
      </c>
      <c r="Q239" s="91">
        <f>TETCO_TRANSCO!L252</f>
        <v>1.5000000000000001E-2</v>
      </c>
      <c r="R239" s="91">
        <f>TETCO_TRANSCO!N252</f>
        <v>0.31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">
      <c r="A240">
        <v>0.2272142692555611</v>
      </c>
      <c r="B240" t="str">
        <f t="shared" si="15"/>
        <v>0.40.020.40.050.40.020.40.050.35-0.0050.35-0.0850.350.010.35-0.05500000000-0.0050.01-0.0550.01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0.35000000000000003</v>
      </c>
      <c r="O240" s="91">
        <f>TETCO_TRANSCO!I253</f>
        <v>-8.4999999999999992E-2</v>
      </c>
      <c r="P240" s="91">
        <f>TETCO_TRANSCO!K253</f>
        <v>0.35000000000000003</v>
      </c>
      <c r="Q240" s="91">
        <f>TETCO_TRANSCO!L253</f>
        <v>0.01</v>
      </c>
      <c r="R240" s="91">
        <f>TETCO_TRANSCO!N253</f>
        <v>0.35000000000000003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0.5550.050.5550.140.5550.050.5550.140.450.040.445-0.170.4450.060.445-0.05000000000.040.06-0.050.06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0.45</v>
      </c>
      <c r="M241" s="91">
        <f>TETCO_TRANSCO!F254</f>
        <v>0.04</v>
      </c>
      <c r="N241" s="91">
        <f>TETCO_TRANSCO!H254</f>
        <v>0.44500000000000001</v>
      </c>
      <c r="O241" s="91">
        <f>TETCO_TRANSCO!I254</f>
        <v>-0.16999999999999998</v>
      </c>
      <c r="P241" s="91">
        <f>TETCO_TRANSCO!K254</f>
        <v>0.44500000000000001</v>
      </c>
      <c r="Q241" s="91">
        <f>TETCO_TRANSCO!L254</f>
        <v>0.06</v>
      </c>
      <c r="R241" s="91">
        <f>TETCO_TRANSCO!N254</f>
        <v>0.44500000000000001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0.910.050.910.290.910.050.910.290.7650.040.98-0.130.980.160.98-0.05000000000.040.16-0.050.16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0.76500000000000001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1.2150.051.2150.321.2150.051.2150.321.0050.041.6-0.251.60.341.6-0.2000000000.040.34-0.20.34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1.0049999999999999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1.2150.051.2150.321.2150.051.2150.320.9850.041.6-0.281.60.341.6-0.2000000000.040.34-0.20.34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0.98499999999999999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0.6550.050.6550.150.6550.050.6550.150.520.040.515-0.170.5150.10.515-0.05000000000.040.1-0.050.1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0.52</v>
      </c>
      <c r="M245" s="91">
        <f>TETCO_TRANSCO!F258</f>
        <v>0.04</v>
      </c>
      <c r="N245" s="91">
        <f>TETCO_TRANSCO!H258</f>
        <v>0.51500000000000001</v>
      </c>
      <c r="O245" s="91">
        <f>TETCO_TRANSCO!I258</f>
        <v>-0.16999999999999998</v>
      </c>
      <c r="P245" s="91">
        <f>TETCO_TRANSCO!K258</f>
        <v>0.51500000000000001</v>
      </c>
      <c r="Q245" s="91">
        <f>TETCO_TRANSCO!L258</f>
        <v>0.1</v>
      </c>
      <c r="R245" s="91">
        <f>TETCO_TRANSCO!N258</f>
        <v>0.51500000000000001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0.4350.020.4350.050.4350.020.4350.050.3100.33-0.0850.330.0250.33-0.0450000000000.025-0.0450.025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0.33</v>
      </c>
      <c r="O246" s="91">
        <f>TETCO_TRANSCO!I259</f>
        <v>-8.4999999999999992E-2</v>
      </c>
      <c r="P246" s="91">
        <f>TETCO_TRANSCO!K259</f>
        <v>0.33</v>
      </c>
      <c r="Q246" s="91">
        <f>TETCO_TRANSCO!L259</f>
        <v>2.5000000000000001E-2</v>
      </c>
      <c r="R246" s="91">
        <f>TETCO_TRANSCO!N259</f>
        <v>0.33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0.3850.020.3850.050.3850.020.3850.050.2900.28-0.0650.280.0250.28-0.0350000000000.025-0.0350.025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0.3850.020.3850.060.3850.020.3850.060.3-0.00250.32-0.0550.320.0250.32-0.03500000000-0.00250.025-0.0350.025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0.32</v>
      </c>
      <c r="O248" s="91">
        <f>TETCO_TRANSCO!I261</f>
        <v>-5.5000000000000007E-2</v>
      </c>
      <c r="P248" s="91">
        <f>TETCO_TRANSCO!K261</f>
        <v>0.32</v>
      </c>
      <c r="Q248" s="91">
        <f>TETCO_TRANSCO!L261</f>
        <v>2.5000000000000001E-2</v>
      </c>
      <c r="R248" s="91">
        <f>TETCO_TRANSCO!N261</f>
        <v>0.32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0.39750.020.39750.070.39750.020.39750.070.315-0.00250.36-0.020.360.0250.36-0.0200000000-0.00250.025-0.020.025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</v>
      </c>
      <c r="O249" s="91">
        <f>TETCO_TRANSCO!I262</f>
        <v>-0.02</v>
      </c>
      <c r="P249" s="91">
        <f>TETCO_TRANSCO!K262</f>
        <v>0.36</v>
      </c>
      <c r="Q249" s="91">
        <f>TETCO_TRANSCO!L262</f>
        <v>2.5000000000000001E-2</v>
      </c>
      <c r="R249" s="91">
        <f>TETCO_TRANSCO!N262</f>
        <v>0.36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0.40.020.40.070.40.020.40.070.315-0.0050.36-0.020.360.0150.36-0.0200000000-0.0050.015-0.020.015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0.36</v>
      </c>
      <c r="O250" s="91">
        <f>TETCO_TRANSCO!I263</f>
        <v>-0.02</v>
      </c>
      <c r="P250" s="91">
        <f>TETCO_TRANSCO!K263</f>
        <v>0.36</v>
      </c>
      <c r="Q250" s="91">
        <f>TETCO_TRANSCO!L263</f>
        <v>1.5000000000000001E-2</v>
      </c>
      <c r="R250" s="91">
        <f>TETCO_TRANSCO!N263</f>
        <v>0.36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">
      <c r="A251">
        <v>0.21243754912514648</v>
      </c>
      <c r="B251" t="str">
        <f t="shared" si="15"/>
        <v>0.39750.020.39750.050.39750.020.39750.050.29-0.0050.31-0.040.310.0150.31-0.0200000000-0.0050.015-0.020.015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0.31</v>
      </c>
      <c r="O251" s="91">
        <f>TETCO_TRANSCO!I264</f>
        <v>-0.04</v>
      </c>
      <c r="P251" s="91">
        <f>TETCO_TRANSCO!K264</f>
        <v>0.31</v>
      </c>
      <c r="Q251" s="91">
        <f>TETCO_TRANSCO!L264</f>
        <v>1.5000000000000001E-2</v>
      </c>
      <c r="R251" s="91">
        <f>TETCO_TRANSCO!N264</f>
        <v>0.31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">
      <c r="A252">
        <v>0.2111617467483593</v>
      </c>
      <c r="B252" t="str">
        <f t="shared" si="15"/>
        <v>0.40.020.40.050.40.020.40.050.35-0.0050.35-0.0850.350.010.35-0.05500000000-0.0050.01-0.0550.01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0.35000000000000003</v>
      </c>
      <c r="O252" s="91">
        <f>TETCO_TRANSCO!I265</f>
        <v>-8.4999999999999992E-2</v>
      </c>
      <c r="P252" s="91">
        <f>TETCO_TRANSCO!K265</f>
        <v>0.35000000000000003</v>
      </c>
      <c r="Q252" s="91">
        <f>TETCO_TRANSCO!L265</f>
        <v>0.01</v>
      </c>
      <c r="R252" s="91">
        <f>TETCO_TRANSCO!N265</f>
        <v>0.35000000000000003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0.5550.050.5550.140.5550.050.5550.140.450.040.445-0.170.4450.060.445-0.05000000000.040.06-0.050.06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0.45</v>
      </c>
      <c r="M253" s="91">
        <f>TETCO_TRANSCO!F266</f>
        <v>0.04</v>
      </c>
      <c r="N253" s="91">
        <f>TETCO_TRANSCO!H266</f>
        <v>0.44500000000000001</v>
      </c>
      <c r="O253" s="91">
        <f>TETCO_TRANSCO!I266</f>
        <v>-0.16999999999999998</v>
      </c>
      <c r="P253" s="91">
        <f>TETCO_TRANSCO!K266</f>
        <v>0.44500000000000001</v>
      </c>
      <c r="Q253" s="91">
        <f>TETCO_TRANSCO!L266</f>
        <v>0.06</v>
      </c>
      <c r="R253" s="91">
        <f>TETCO_TRANSCO!N266</f>
        <v>0.44500000000000001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0.910.050.910.290.910.050.910.290.7650.040.98-0.130.980.160.98-0.05000000000.040.16-0.050.16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0.76500000000000001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1.2150.051.2150.321.2150.051.2150.321.0050.041.6-0.251.60.341.6-0.2000000000.040.34-0.20.34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1.0049999999999999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1.2150.051.2150.321.2150.051.2150.320.9850.041.6-0.281.60.341.6-0.2000000000.040.34-0.20.34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0.98499999999999999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0.6550.050.6550.150.6550.050.6550.150.520.040.515-0.170.5150.10.515-0.05000000000.040.1-0.050.1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0.52</v>
      </c>
      <c r="M257" s="91">
        <f>TETCO_TRANSCO!F270</f>
        <v>0.04</v>
      </c>
      <c r="N257" s="91">
        <f>TETCO_TRANSCO!H270</f>
        <v>0.51500000000000001</v>
      </c>
      <c r="O257" s="91">
        <f>TETCO_TRANSCO!I270</f>
        <v>-0.16999999999999998</v>
      </c>
      <c r="P257" s="91">
        <f>TETCO_TRANSCO!K270</f>
        <v>0.51500000000000001</v>
      </c>
      <c r="Q257" s="91">
        <f>TETCO_TRANSCO!L270</f>
        <v>0.1</v>
      </c>
      <c r="R257" s="91">
        <f>TETCO_TRANSCO!N270</f>
        <v>0.51500000000000001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0.4350.020.4350.050.4350.020.4350.050.3100.33-0.0850.330.0250.33-0.0450000000000.025-0.0450.025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0.33</v>
      </c>
      <c r="O258" s="91">
        <f>TETCO_TRANSCO!I271</f>
        <v>-8.4999999999999992E-2</v>
      </c>
      <c r="P258" s="91">
        <f>TETCO_TRANSCO!K271</f>
        <v>0.33</v>
      </c>
      <c r="Q258" s="91">
        <f>TETCO_TRANSCO!L271</f>
        <v>2.5000000000000001E-2</v>
      </c>
      <c r="R258" s="91">
        <f>TETCO_TRANSCO!N271</f>
        <v>0.33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0.3850.020.3850.050.3850.020.3850.050.2900.28-0.0650.280.0250.28-0.0350000000000.025-0.0350.025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0.3850.020.3850.060.3850.020.3850.060.3-0.00250.32-0.0550.320.0250.32-0.03500000000-0.00250.025-0.0350.025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0.32</v>
      </c>
      <c r="O260" s="91">
        <f>TETCO_TRANSCO!I273</f>
        <v>-5.5000000000000007E-2</v>
      </c>
      <c r="P260" s="91">
        <f>TETCO_TRANSCO!K273</f>
        <v>0.32</v>
      </c>
      <c r="Q260" s="91">
        <f>TETCO_TRANSCO!L273</f>
        <v>2.5000000000000001E-2</v>
      </c>
      <c r="R260" s="91">
        <f>TETCO_TRANSCO!N273</f>
        <v>0.32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0.39750.020.39750.070.39750.020.39750.070.315-0.00250.36-0.020.360.0250.36-0.0200000000-0.00250.025-0.020.025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</v>
      </c>
      <c r="O261" s="91">
        <f>TETCO_TRANSCO!I274</f>
        <v>-0.02</v>
      </c>
      <c r="P261" s="91">
        <f>TETCO_TRANSCO!K274</f>
        <v>0.36</v>
      </c>
      <c r="Q261" s="91">
        <f>TETCO_TRANSCO!L274</f>
        <v>2.5000000000000001E-2</v>
      </c>
      <c r="R261" s="91">
        <f>TETCO_TRANSCO!N274</f>
        <v>0.36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0.40.020.40.070.40.020.40.070.315-0.0050.36-0.020.360.0150.36-0.0200000000-0.0050.015-0.020.015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0.36</v>
      </c>
      <c r="O262" s="91">
        <f>TETCO_TRANSCO!I275</f>
        <v>-0.02</v>
      </c>
      <c r="P262" s="91">
        <f>TETCO_TRANSCO!K275</f>
        <v>0.36</v>
      </c>
      <c r="Q262" s="91">
        <f>TETCO_TRANSCO!L275</f>
        <v>1.5000000000000001E-2</v>
      </c>
      <c r="R262" s="91">
        <f>TETCO_TRANSCO!N275</f>
        <v>0.36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">
      <c r="A263">
        <v>0.19742163786442227</v>
      </c>
      <c r="B263" t="str">
        <f t="shared" si="15"/>
        <v>0.39750.020.39750.050.39750.020.39750.050.29-0.0050.31-0.040.310.0150.31-0.0200000000-0.0050.015-0.020.015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0.31</v>
      </c>
      <c r="O263" s="91">
        <f>TETCO_TRANSCO!I276</f>
        <v>-0.04</v>
      </c>
      <c r="P263" s="91">
        <f>TETCO_TRANSCO!K276</f>
        <v>0.31</v>
      </c>
      <c r="Q263" s="91">
        <f>TETCO_TRANSCO!L276</f>
        <v>1.5000000000000001E-2</v>
      </c>
      <c r="R263" s="91">
        <f>TETCO_TRANSCO!N276</f>
        <v>0.31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">
      <c r="A264">
        <v>0.19623535962794561</v>
      </c>
      <c r="B264" t="str">
        <f t="shared" si="15"/>
        <v>0.40.020.40.050.40.020.40.050.35-0.0050.35-0.0850.350.010.35-0.05500000000-0.0050.01-0.0550.01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0.35000000000000003</v>
      </c>
      <c r="O264" s="91">
        <f>TETCO_TRANSCO!I277</f>
        <v>-8.4999999999999992E-2</v>
      </c>
      <c r="P264" s="91">
        <f>TETCO_TRANSCO!K277</f>
        <v>0.35000000000000003</v>
      </c>
      <c r="Q264" s="91">
        <f>TETCO_TRANSCO!L277</f>
        <v>0.01</v>
      </c>
      <c r="R264" s="91">
        <f>TETCO_TRANSCO!N277</f>
        <v>0.35000000000000003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0.5550.050.5550.140.5550.050.5550.140.450.040.445-0.170.4450.060.445-0.05000000000.040.06-0.050.06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0.45</v>
      </c>
      <c r="M265" s="91">
        <f>TETCO_TRANSCO!F278</f>
        <v>0.04</v>
      </c>
      <c r="N265" s="91">
        <f>TETCO_TRANSCO!H278</f>
        <v>0.44500000000000001</v>
      </c>
      <c r="O265" s="91">
        <f>TETCO_TRANSCO!I278</f>
        <v>-0.16999999999999998</v>
      </c>
      <c r="P265" s="91">
        <f>TETCO_TRANSCO!K278</f>
        <v>0.44500000000000001</v>
      </c>
      <c r="Q265" s="91">
        <f>TETCO_TRANSCO!L278</f>
        <v>0.06</v>
      </c>
      <c r="R265" s="91">
        <f>TETCO_TRANSCO!N278</f>
        <v>0.44500000000000001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0.910.050.910.290.910.050.910.290.7650.040.98-0.130.980.160.98-0.05000000000.040.16-0.050.16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0.76500000000000001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1.2150.051.2150.321.2150.051.2150.321.0050.041.6-0.251.60.341.6-0.2000000000.040.34-0.20.34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1.0049999999999999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1.2150.051.2150.321.2150.051.2150.320.9850.041.6-0.281.60.341.6-0.2000000000.040.34-0.20.34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0.98499999999999999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0.6550.050.6550.150.6550.050.6550.150.520.040.515-0.170.5150.10.515-0.05000000000.040.1-0.050.1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0.52</v>
      </c>
      <c r="M269" s="91">
        <f>TETCO_TRANSCO!F282</f>
        <v>0.04</v>
      </c>
      <c r="N269" s="91">
        <f>TETCO_TRANSCO!H282</f>
        <v>0.51500000000000001</v>
      </c>
      <c r="O269" s="91">
        <f>TETCO_TRANSCO!I282</f>
        <v>-0.16999999999999998</v>
      </c>
      <c r="P269" s="91">
        <f>TETCO_TRANSCO!K282</f>
        <v>0.51500000000000001</v>
      </c>
      <c r="Q269" s="91">
        <f>TETCO_TRANSCO!L282</f>
        <v>0.1</v>
      </c>
      <c r="R269" s="91">
        <f>TETCO_TRANSCO!N282</f>
        <v>0.51500000000000001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0.4350.020.4350.050.4350.020.4350.050.3100.33-0.0850.330.0250.33-0.0450000000000.025-0.0450.025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0.33</v>
      </c>
      <c r="O270" s="91">
        <f>TETCO_TRANSCO!I283</f>
        <v>-8.4999999999999992E-2</v>
      </c>
      <c r="P270" s="91">
        <f>TETCO_TRANSCO!K283</f>
        <v>0.33</v>
      </c>
      <c r="Q270" s="91">
        <f>TETCO_TRANSCO!L283</f>
        <v>2.5000000000000001E-2</v>
      </c>
      <c r="R270" s="91">
        <f>TETCO_TRANSCO!N283</f>
        <v>0.33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0.3850.020.3850.050.3850.020.3850.050.2900.28-0.0650.280.0250.28-0.0350000000000.025-0.0350.025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0.3850.020.3850.060.3850.020.3850.060.3-0.00250.32-0.0550.320.0250.32-0.03500000000-0.00250.025-0.0350.025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0.32</v>
      </c>
      <c r="O272" s="91">
        <f>TETCO_TRANSCO!I285</f>
        <v>-5.5000000000000007E-2</v>
      </c>
      <c r="P272" s="91">
        <f>TETCO_TRANSCO!K285</f>
        <v>0.32</v>
      </c>
      <c r="Q272" s="91">
        <f>TETCO_TRANSCO!L285</f>
        <v>2.5000000000000001E-2</v>
      </c>
      <c r="R272" s="91">
        <f>TETCO_TRANSCO!N285</f>
        <v>0.32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0.39750.020.39750.070.39750.020.39750.070.315-0.00250.36-0.020.360.0250.36-0.0200000000-0.00250.025-0.020.025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</v>
      </c>
      <c r="O273" s="91">
        <f>TETCO_TRANSCO!I286</f>
        <v>-0.02</v>
      </c>
      <c r="P273" s="91">
        <f>TETCO_TRANSCO!K286</f>
        <v>0.36</v>
      </c>
      <c r="Q273" s="91">
        <f>TETCO_TRANSCO!L286</f>
        <v>2.5000000000000001E-2</v>
      </c>
      <c r="R273" s="91">
        <f>TETCO_TRANSCO!N286</f>
        <v>0.36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0.40.020.40.070.40.020.40.070.315-0.0050.36-0.020.360.0150.36-0.0200000000-0.0050.015-0.020.015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0.36</v>
      </c>
      <c r="O274" s="91">
        <f>TETCO_TRANSCO!I287</f>
        <v>-0.02</v>
      </c>
      <c r="P274" s="91">
        <f>TETCO_TRANSCO!K287</f>
        <v>0.36</v>
      </c>
      <c r="Q274" s="91">
        <f>TETCO_TRANSCO!L287</f>
        <v>1.5000000000000001E-2</v>
      </c>
      <c r="R274" s="91">
        <f>TETCO_TRANSCO!N287</f>
        <v>0.36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">
      <c r="A275">
        <v>0.18345966448602524</v>
      </c>
      <c r="B275" t="str">
        <f t="shared" si="20"/>
        <v>0.39750.020.39750.050.39750.020.39750.050.29-0.0050.31-0.040.310.0150.31-0.0200000000-0.0050.015-0.020.015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0.31</v>
      </c>
      <c r="O275" s="91">
        <f>TETCO_TRANSCO!I288</f>
        <v>-0.04</v>
      </c>
      <c r="P275" s="91">
        <f>TETCO_TRANSCO!K288</f>
        <v>0.31</v>
      </c>
      <c r="Q275" s="91">
        <f>TETCO_TRANSCO!L288</f>
        <v>1.5000000000000001E-2</v>
      </c>
      <c r="R275" s="91">
        <f>TETCO_TRANSCO!N288</f>
        <v>0.31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">
      <c r="A276">
        <v>0.18235667351268103</v>
      </c>
      <c r="B276" t="str">
        <f t="shared" si="20"/>
        <v>0.40.020.40.050.40.020.40.050.35-0.0050.35-0.0850.350.010.35-0.05500000000-0.0050.01-0.0550.01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0.35000000000000003</v>
      </c>
      <c r="O276" s="91">
        <f>TETCO_TRANSCO!I289</f>
        <v>-8.4999999999999992E-2</v>
      </c>
      <c r="P276" s="91">
        <f>TETCO_TRANSCO!K289</f>
        <v>0.35000000000000003</v>
      </c>
      <c r="Q276" s="91">
        <f>TETCO_TRANSCO!L289</f>
        <v>0.01</v>
      </c>
      <c r="R276" s="91">
        <f>TETCO_TRANSCO!N289</f>
        <v>0.35000000000000003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0.5550.050.5550.140.5550.050.5550.140.450.040.445-0.170.4450.060.445-0.05000000000.040.06-0.050.06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0.45</v>
      </c>
      <c r="M277" s="91">
        <f>TETCO_TRANSCO!F290</f>
        <v>0.04</v>
      </c>
      <c r="N277" s="91">
        <f>TETCO_TRANSCO!H290</f>
        <v>0.44500000000000001</v>
      </c>
      <c r="O277" s="91">
        <f>TETCO_TRANSCO!I290</f>
        <v>-0.16999999999999998</v>
      </c>
      <c r="P277" s="91">
        <f>TETCO_TRANSCO!K290</f>
        <v>0.44500000000000001</v>
      </c>
      <c r="Q277" s="91">
        <f>TETCO_TRANSCO!L290</f>
        <v>0.06</v>
      </c>
      <c r="R277" s="91">
        <f>TETCO_TRANSCO!N290</f>
        <v>0.44500000000000001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0.910.050.910.290.910.050.910.290.7650.040.98-0.130.980.160.98-0.05000000000.040.16-0.050.16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0.76500000000000001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1.2150.051.2150.321.2150.051.2150.321.0050.041.6-0.251.60.341.6-0.2000000000.040.34-0.20.34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1.0049999999999999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1.2150.051.2150.321.2150.051.2150.320.9850.041.6-0.281.60.341.6-0.2000000000.040.34-0.20.34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0.98499999999999999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0.6550.050.6550.150.6550.050.6550.150.520.040.515-0.170.5150.10.515-0.05000000000.040.1-0.050.1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0.52</v>
      </c>
      <c r="M281" s="91">
        <f>TETCO_TRANSCO!F294</f>
        <v>0.04</v>
      </c>
      <c r="N281" s="91">
        <f>TETCO_TRANSCO!H294</f>
        <v>0.51500000000000001</v>
      </c>
      <c r="O281" s="91">
        <f>TETCO_TRANSCO!I294</f>
        <v>-0.16999999999999998</v>
      </c>
      <c r="P281" s="91">
        <f>TETCO_TRANSCO!K294</f>
        <v>0.51500000000000001</v>
      </c>
      <c r="Q281" s="91">
        <f>TETCO_TRANSCO!L294</f>
        <v>0.1</v>
      </c>
      <c r="R281" s="91">
        <f>TETCO_TRANSCO!N294</f>
        <v>0.51500000000000001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0.4350.020.4350.050.4350.020.4350.050.3100.33-0.0850.330.0250.33-0.0450000000000.025-0.0450.025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0.33</v>
      </c>
      <c r="O282" s="91">
        <f>TETCO_TRANSCO!I295</f>
        <v>-8.4999999999999992E-2</v>
      </c>
      <c r="P282" s="91">
        <f>TETCO_TRANSCO!K295</f>
        <v>0.33</v>
      </c>
      <c r="Q282" s="91">
        <f>TETCO_TRANSCO!L295</f>
        <v>2.5000000000000001E-2</v>
      </c>
      <c r="R282" s="91">
        <f>TETCO_TRANSCO!N295</f>
        <v>0.33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0.3850.020.3850.050.3850.020.3850.050.2900.28-0.0650.280.0250.28-0.0350000000000.025-0.0350.025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0.3850.020.3850.060.3850.020.3850.060.3-0.00250.32-0.0550.320.0250.32-0.03500000000-0.00250.025-0.0350.025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0.32</v>
      </c>
      <c r="O284" s="91">
        <f>TETCO_TRANSCO!I297</f>
        <v>-5.5000000000000007E-2</v>
      </c>
      <c r="P284" s="91">
        <f>TETCO_TRANSCO!K297</f>
        <v>0.32</v>
      </c>
      <c r="Q284" s="91">
        <f>TETCO_TRANSCO!L297</f>
        <v>2.5000000000000001E-2</v>
      </c>
      <c r="R284" s="91">
        <f>TETCO_TRANSCO!N297</f>
        <v>0.32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0.39750.020.39750.070.39750.020.39750.070.315-0.00250.36-0.020.360.0250.36-0.0200000000-0.00250.025-0.020.025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</v>
      </c>
      <c r="O285" s="91">
        <f>TETCO_TRANSCO!I298</f>
        <v>-0.02</v>
      </c>
      <c r="P285" s="91">
        <f>TETCO_TRANSCO!K298</f>
        <v>0.36</v>
      </c>
      <c r="Q285" s="91">
        <f>TETCO_TRANSCO!L298</f>
        <v>2.5000000000000001E-2</v>
      </c>
      <c r="R285" s="91">
        <f>TETCO_TRANSCO!N298</f>
        <v>0.36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0.40.020.40.070.40.020.40.070.315-0.0050.36-0.020.360.0150.36-0.0200000000-0.0050.015-0.020.015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0.36</v>
      </c>
      <c r="O286" s="91">
        <f>TETCO_TRANSCO!I299</f>
        <v>-0.02</v>
      </c>
      <c r="P286" s="91">
        <f>TETCO_TRANSCO!K299</f>
        <v>0.36</v>
      </c>
      <c r="Q286" s="91">
        <f>TETCO_TRANSCO!L299</f>
        <v>1.5000000000000001E-2</v>
      </c>
      <c r="R286" s="91">
        <f>TETCO_TRANSCO!N299</f>
        <v>0.36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">
      <c r="B287" t="str">
        <f t="shared" si="20"/>
        <v>0.39750.020.39750.050.39750.020.39750.050.29-0.0050.31-0.040.310.0150.31-0.0200000000-0.0050.015-0.020.015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0.31</v>
      </c>
      <c r="O287" s="91">
        <f>TETCO_TRANSCO!I300</f>
        <v>-0.04</v>
      </c>
      <c r="P287" s="91">
        <f>TETCO_TRANSCO!K300</f>
        <v>0.31</v>
      </c>
      <c r="Q287" s="91">
        <f>TETCO_TRANSCO!L300</f>
        <v>1.5000000000000001E-2</v>
      </c>
      <c r="R287" s="91">
        <f>TETCO_TRANSCO!N300</f>
        <v>0.31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">
      <c r="B288" t="str">
        <f t="shared" si="20"/>
        <v>0.40.020.40.050.40.020.40.050.35-0.0050.35-0.0850.350.010.35-0.05500000000-0.0050.01-0.0550.01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0.35000000000000003</v>
      </c>
      <c r="O288" s="91">
        <f>TETCO_TRANSCO!I301</f>
        <v>-8.4999999999999992E-2</v>
      </c>
      <c r="P288" s="91">
        <f>TETCO_TRANSCO!K301</f>
        <v>0.35000000000000003</v>
      </c>
      <c r="Q288" s="91">
        <f>TETCO_TRANSCO!L301</f>
        <v>0.01</v>
      </c>
      <c r="R288" s="91">
        <f>TETCO_TRANSCO!N301</f>
        <v>0.35000000000000003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0.5550.050.5550.140.5550.050.5550.140.450.040.445-0.170.4450.060.445-0.05000000000.040.06-0.050.06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0.45</v>
      </c>
      <c r="M289" s="91">
        <f>TETCO_TRANSCO!F302</f>
        <v>0.04</v>
      </c>
      <c r="N289" s="91">
        <f>TETCO_TRANSCO!H302</f>
        <v>0.44500000000000001</v>
      </c>
      <c r="O289" s="91">
        <f>TETCO_TRANSCO!I302</f>
        <v>-0.16999999999999998</v>
      </c>
      <c r="P289" s="91">
        <f>TETCO_TRANSCO!K302</f>
        <v>0.44500000000000001</v>
      </c>
      <c r="Q289" s="91">
        <f>TETCO_TRANSCO!L302</f>
        <v>0.06</v>
      </c>
      <c r="R289" s="91">
        <f>TETCO_TRANSCO!N302</f>
        <v>0.44500000000000001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0.910.050.910.290.910.050.910.290.7650.040.98-0.130.980.160.98-0.05000000000.040.16-0.050.16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0.76500000000000001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1.2150.051.2150.321.2150.051.2150.321.0050.041.6-0.251.60.341.6-0.2000000000.040.34-0.20.34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1.0049999999999999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1.2150.051.2150.321.2150.051.2150.320.9850.041.6-0.281.60.341.6-0.2000000000.040.34-0.20.34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0.98499999999999999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0.6550.050.6550.150.6550.050.6550.150.520.040.515-0.170.5150.10.515-0.05000000000.040.1-0.050.1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0.52</v>
      </c>
      <c r="M293" s="91">
        <f>TETCO_TRANSCO!F306</f>
        <v>0.04</v>
      </c>
      <c r="N293" s="91">
        <f>TETCO_TRANSCO!H306</f>
        <v>0.51500000000000001</v>
      </c>
      <c r="O293" s="91">
        <f>TETCO_TRANSCO!I306</f>
        <v>-0.16999999999999998</v>
      </c>
      <c r="P293" s="91">
        <f>TETCO_TRANSCO!K306</f>
        <v>0.51500000000000001</v>
      </c>
      <c r="Q293" s="91">
        <f>TETCO_TRANSCO!L306</f>
        <v>0.1</v>
      </c>
      <c r="R293" s="91">
        <f>TETCO_TRANSCO!N306</f>
        <v>0.51500000000000001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0.4350.020.4350.050.4350.020.4350.050.3100.33-0.0850.330.0250.33-0.0450000000000.025-0.0450.025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0.33</v>
      </c>
      <c r="O294" s="91">
        <f>TETCO_TRANSCO!I307</f>
        <v>-8.4999999999999992E-2</v>
      </c>
      <c r="P294" s="91">
        <f>TETCO_TRANSCO!K307</f>
        <v>0.33</v>
      </c>
      <c r="Q294" s="91">
        <f>TETCO_TRANSCO!L307</f>
        <v>2.5000000000000001E-2</v>
      </c>
      <c r="R294" s="91">
        <f>TETCO_TRANSCO!N307</f>
        <v>0.33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0.3850.020.3850.050.3850.020.3850.050.2900.28-0.0650.280.0250.28-0.0350000000000.025-0.0350.025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0.3850.020.3850.060.3850.020.3850.060.3-0.00250.32-0.0550.320.0250.32-0.03500000000-0.00250.025-0.0350.025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0.32</v>
      </c>
      <c r="O296" s="91">
        <f>TETCO_TRANSCO!I309</f>
        <v>-5.5000000000000007E-2</v>
      </c>
      <c r="P296" s="91">
        <f>TETCO_TRANSCO!K309</f>
        <v>0.32</v>
      </c>
      <c r="Q296" s="91">
        <f>TETCO_TRANSCO!L309</f>
        <v>2.5000000000000001E-2</v>
      </c>
      <c r="R296" s="91">
        <f>TETCO_TRANSCO!N309</f>
        <v>0.32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0.39750.020.39750.070.39750.020.39750.070.315-0.00250.36-0.020.360.0250.36-0.0200000000-0.00250.025-0.020.025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</v>
      </c>
      <c r="O297" s="91">
        <f>TETCO_TRANSCO!I310</f>
        <v>-0.02</v>
      </c>
      <c r="P297" s="91">
        <f>TETCO_TRANSCO!K310</f>
        <v>0.36</v>
      </c>
      <c r="Q297" s="91">
        <f>TETCO_TRANSCO!L310</f>
        <v>2.5000000000000001E-2</v>
      </c>
      <c r="R297" s="91">
        <f>TETCO_TRANSCO!N310</f>
        <v>0.36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0.40.020.40.070.40.020.40.070.315-0.0050.36-0.020.360.0150.36-0.0200000000-0.0050.015-0.020.015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0.36</v>
      </c>
      <c r="O298" s="91">
        <f>TETCO_TRANSCO!I311</f>
        <v>-0.02</v>
      </c>
      <c r="P298" s="91">
        <f>TETCO_TRANSCO!K311</f>
        <v>0.36</v>
      </c>
      <c r="Q298" s="91">
        <f>TETCO_TRANSCO!L311</f>
        <v>1.5000000000000001E-2</v>
      </c>
      <c r="R298" s="91">
        <f>TETCO_TRANSCO!N311</f>
        <v>0.36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">
      <c r="B299" t="str">
        <f t="shared" si="20"/>
        <v>0.39750.020.39750.050.39750.020.39750.050.29-0.0050.31-0.040.310.0150.31-0.0200000000-0.0050.015-0.020.015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0.31</v>
      </c>
      <c r="O299" s="91">
        <f>TETCO_TRANSCO!I312</f>
        <v>-0.04</v>
      </c>
      <c r="P299" s="91">
        <f>TETCO_TRANSCO!K312</f>
        <v>0.31</v>
      </c>
      <c r="Q299" s="91">
        <f>TETCO_TRANSCO!L312</f>
        <v>1.5000000000000001E-2</v>
      </c>
      <c r="R299" s="91">
        <f>TETCO_TRANSCO!N312</f>
        <v>0.31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">
      <c r="B300" t="str">
        <f t="shared" si="20"/>
        <v>0.40.020.40.050.40.020.40.050.35-0.0050.35-0.0850.350.010.35-0.05500000000-0.0050.01-0.0550.01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0.35000000000000003</v>
      </c>
      <c r="O300" s="91">
        <f>TETCO_TRANSCO!I313</f>
        <v>-8.4999999999999992E-2</v>
      </c>
      <c r="P300" s="91">
        <f>TETCO_TRANSCO!K313</f>
        <v>0.35000000000000003</v>
      </c>
      <c r="Q300" s="91">
        <f>TETCO_TRANSCO!L313</f>
        <v>0.01</v>
      </c>
      <c r="R300" s="91">
        <f>TETCO_TRANSCO!N313</f>
        <v>0.35000000000000003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0.5550.050.5550.140.5550.050.5550.140.450.040.445-0.170.4450.060.445-0.05000000000.040.06-0.050.06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0.45</v>
      </c>
      <c r="M301" s="91">
        <f>TETCO_TRANSCO!F314</f>
        <v>0.04</v>
      </c>
      <c r="N301" s="91">
        <f>TETCO_TRANSCO!H314</f>
        <v>0.44500000000000001</v>
      </c>
      <c r="O301" s="91">
        <f>TETCO_TRANSCO!I314</f>
        <v>-0.16999999999999998</v>
      </c>
      <c r="P301" s="91">
        <f>TETCO_TRANSCO!K314</f>
        <v>0.44500000000000001</v>
      </c>
      <c r="Q301" s="91">
        <f>TETCO_TRANSCO!L314</f>
        <v>0.06</v>
      </c>
      <c r="R301" s="91">
        <f>TETCO_TRANSCO!N314</f>
        <v>0.44500000000000001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0.910.050.910.290.910.050.910.290.7650.040.98-0.130.980.160.98-0.05000000000.040.16-0.050.16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0.76500000000000001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1.2150.051.2150.321.2150.051.2150.321.0050.041.6-0.251.60.341.6-0.2000000000.040.34-0.20.34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1.0049999999999999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1.2150.051.2150.321.2150.051.2150.320.9850.041.6-0.281.60.341.6-0.2000000000.040.34-0.20.34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0.98499999999999999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0.6550.050.6550.150.6550.050.6550.150.520.040.515-0.170.5150.10.515-0.05000000000.040.1-0.050.1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0.52</v>
      </c>
      <c r="M305" s="91">
        <f>TETCO_TRANSCO!F318</f>
        <v>0.04</v>
      </c>
      <c r="N305" s="91">
        <f>TETCO_TRANSCO!H318</f>
        <v>0.51500000000000001</v>
      </c>
      <c r="O305" s="91">
        <f>TETCO_TRANSCO!I318</f>
        <v>-0.16999999999999998</v>
      </c>
      <c r="P305" s="91">
        <f>TETCO_TRANSCO!K318</f>
        <v>0.51500000000000001</v>
      </c>
      <c r="Q305" s="91">
        <f>TETCO_TRANSCO!L318</f>
        <v>0.1</v>
      </c>
      <c r="R305" s="91">
        <f>TETCO_TRANSCO!N318</f>
        <v>0.51500000000000001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0.4350.020.4350.050.4350.020.4350.050.3100.33-0.0850.330.0250.33-0.0450000000000.025-0.0450.025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0.33</v>
      </c>
      <c r="O306" s="91">
        <f>TETCO_TRANSCO!I319</f>
        <v>-8.4999999999999992E-2</v>
      </c>
      <c r="P306" s="91">
        <f>TETCO_TRANSCO!K319</f>
        <v>0.33</v>
      </c>
      <c r="Q306" s="91">
        <f>TETCO_TRANSCO!L319</f>
        <v>2.5000000000000001E-2</v>
      </c>
      <c r="R306" s="91">
        <f>TETCO_TRANSCO!N319</f>
        <v>0.33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0.3850.020.3850.050.3850.020.3850.050.2900.28-0.0650.280.0250.28-0.0350000000000.025-0.0350.025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0.3850.020.3850.060.3850.020.3850.060.3-0.00250.32-0.0550.320.0250.32-0.03500000000-0.00250.025-0.0350.025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0.32</v>
      </c>
      <c r="O308" s="91">
        <f>TETCO_TRANSCO!I321</f>
        <v>-5.5000000000000007E-2</v>
      </c>
      <c r="P308" s="91">
        <f>TETCO_TRANSCO!K321</f>
        <v>0.32</v>
      </c>
      <c r="Q308" s="91">
        <f>TETCO_TRANSCO!L321</f>
        <v>2.5000000000000001E-2</v>
      </c>
      <c r="R308" s="91">
        <f>TETCO_TRANSCO!N321</f>
        <v>0.32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0.39750.020.39750.070.39750.020.39750.070.315-0.00250.36-0.020.360.0250.36-0.0200000000-0.00250.025-0.020.025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</v>
      </c>
      <c r="O309" s="91">
        <f>TETCO_TRANSCO!I322</f>
        <v>-0.02</v>
      </c>
      <c r="P309" s="91">
        <f>TETCO_TRANSCO!K322</f>
        <v>0.36</v>
      </c>
      <c r="Q309" s="91">
        <f>TETCO_TRANSCO!L322</f>
        <v>2.5000000000000001E-2</v>
      </c>
      <c r="R309" s="91">
        <f>TETCO_TRANSCO!N322</f>
        <v>0.36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0.40.020.40.070.40.020.40.070.315-0.0050.36-0.020.360.0150.36-0.0200000000-0.0050.015-0.020.015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0.36</v>
      </c>
      <c r="O310" s="91">
        <f>TETCO_TRANSCO!I323</f>
        <v>-0.02</v>
      </c>
      <c r="P310" s="91">
        <f>TETCO_TRANSCO!K323</f>
        <v>0.36</v>
      </c>
      <c r="Q310" s="91">
        <f>TETCO_TRANSCO!L323</f>
        <v>1.5000000000000001E-2</v>
      </c>
      <c r="R310" s="91">
        <f>TETCO_TRANSCO!N323</f>
        <v>0.36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">
      <c r="B311" t="str">
        <f t="shared" si="20"/>
        <v>0.39750.020.39750.050.39750.020.39750.050.29-0.0050.31-0.040.310.0150.31-0.0200000000-0.0050.015-0.020.015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0.31</v>
      </c>
      <c r="O311" s="91">
        <f>TETCO_TRANSCO!I324</f>
        <v>-0.04</v>
      </c>
      <c r="P311" s="91">
        <f>TETCO_TRANSCO!K324</f>
        <v>0.31</v>
      </c>
      <c r="Q311" s="91">
        <f>TETCO_TRANSCO!L324</f>
        <v>1.5000000000000001E-2</v>
      </c>
      <c r="R311" s="91">
        <f>TETCO_TRANSCO!N324</f>
        <v>0.31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">
      <c r="B312" t="str">
        <f t="shared" si="20"/>
        <v>0.40.020.40.050.40.020.40.050.35-0.0050.35-0.0850.350.010.35-0.05500000000-0.0050.01-0.0550.01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0.35000000000000003</v>
      </c>
      <c r="O312" s="91">
        <f>TETCO_TRANSCO!I325</f>
        <v>-8.4999999999999992E-2</v>
      </c>
      <c r="P312" s="91">
        <f>TETCO_TRANSCO!K325</f>
        <v>0.35000000000000003</v>
      </c>
      <c r="Q312" s="91">
        <f>TETCO_TRANSCO!L325</f>
        <v>0.01</v>
      </c>
      <c r="R312" s="91">
        <f>TETCO_TRANSCO!N325</f>
        <v>0.35000000000000003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0.5550.050.5550.140.5550.050.5550.140.450.040.445-0.170.4450.060.445-0.05000000000.040.06-0.050.06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0.45</v>
      </c>
      <c r="M313" s="91">
        <f>TETCO_TRANSCO!F326</f>
        <v>0.04</v>
      </c>
      <c r="N313" s="91">
        <f>TETCO_TRANSCO!H326</f>
        <v>0.44500000000000001</v>
      </c>
      <c r="O313" s="91">
        <f>TETCO_TRANSCO!I326</f>
        <v>-0.16999999999999998</v>
      </c>
      <c r="P313" s="91">
        <f>TETCO_TRANSCO!K326</f>
        <v>0.44500000000000001</v>
      </c>
      <c r="Q313" s="91">
        <f>TETCO_TRANSCO!L326</f>
        <v>0.06</v>
      </c>
      <c r="R313" s="91">
        <f>TETCO_TRANSCO!N326</f>
        <v>0.44500000000000001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0.910.050.910.290.910.050.910.290.7650.040.98-0.130.980.160.98-0.05000000000.040.16-0.050.16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0.76500000000000001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1.2150.051.2150.321.2150.051.2150.321.0050.041.6-0.251.60.341.6-0.2000000000.040.34-0.20.34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1.0049999999999999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1.2150.051.2150.321.2150.051.2150.320.9850.041.6-0.281.60.341.6-0.2000000000.040.34-0.20.34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0.98499999999999999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0.6550.050.6550.150.6550.050.6550.150.520.040.515-0.170.5150.10.515-0.05000000000.040.1-0.050.1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0.52</v>
      </c>
      <c r="M317" s="91">
        <f>TETCO_TRANSCO!F330</f>
        <v>0.04</v>
      </c>
      <c r="N317" s="91">
        <f>TETCO_TRANSCO!H330</f>
        <v>0.51500000000000001</v>
      </c>
      <c r="O317" s="91">
        <f>TETCO_TRANSCO!I330</f>
        <v>-0.16999999999999998</v>
      </c>
      <c r="P317" s="91">
        <f>TETCO_TRANSCO!K330</f>
        <v>0.51500000000000001</v>
      </c>
      <c r="Q317" s="91">
        <f>TETCO_TRANSCO!L330</f>
        <v>0.1</v>
      </c>
      <c r="R317" s="91">
        <f>TETCO_TRANSCO!N330</f>
        <v>0.51500000000000001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0.4350.020.4350.050.4350.020.4350.050.3100.33-0.0850.330.0250.33-0.0450000000000.025-0.0450.025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0.33</v>
      </c>
      <c r="O318" s="91">
        <f>TETCO_TRANSCO!I331</f>
        <v>-8.4999999999999992E-2</v>
      </c>
      <c r="P318" s="91">
        <f>TETCO_TRANSCO!K331</f>
        <v>0.33</v>
      </c>
      <c r="Q318" s="91">
        <f>TETCO_TRANSCO!L331</f>
        <v>2.5000000000000001E-2</v>
      </c>
      <c r="R318" s="91">
        <f>TETCO_TRANSCO!N331</f>
        <v>0.33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0.3850.020.3850.050.3850.020.3850.050.2900.28-0.0650.280.0250.28-0.0350000000000.025-0.0350.025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0.3850.020.3850.060.3850.020.3850.060.3-0.00250.32-0.0550.320.0250.32-0.03500000000-0.00250.025-0.0350.025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0.32</v>
      </c>
      <c r="O320" s="91">
        <f>TETCO_TRANSCO!I333</f>
        <v>-5.5000000000000007E-2</v>
      </c>
      <c r="P320" s="91">
        <f>TETCO_TRANSCO!K333</f>
        <v>0.32</v>
      </c>
      <c r="Q320" s="91">
        <f>TETCO_TRANSCO!L333</f>
        <v>2.5000000000000001E-2</v>
      </c>
      <c r="R320" s="91">
        <f>TETCO_TRANSCO!N333</f>
        <v>0.32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0.39750.020.39750.070.39750.020.39750.070.315-0.00250.36-0.020.360.0250.36-0.0200000000-0.00250.025-0.020.025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</v>
      </c>
      <c r="O321" s="91">
        <f>TETCO_TRANSCO!I334</f>
        <v>-0.02</v>
      </c>
      <c r="P321" s="91">
        <f>TETCO_TRANSCO!K334</f>
        <v>0.36</v>
      </c>
      <c r="Q321" s="91">
        <f>TETCO_TRANSCO!L334</f>
        <v>2.5000000000000001E-2</v>
      </c>
      <c r="R321" s="91">
        <f>TETCO_TRANSCO!N334</f>
        <v>0.36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0.40.020.40.070.40.020.40.070.315-0.0050.36-0.020.360.0150.36-0.0200000000-0.0050.015-0.020.015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0.36</v>
      </c>
      <c r="O322" s="91">
        <f>TETCO_TRANSCO!I335</f>
        <v>-0.02</v>
      </c>
      <c r="P322" s="91">
        <f>TETCO_TRANSCO!K335</f>
        <v>0.36</v>
      </c>
      <c r="Q322" s="91">
        <f>TETCO_TRANSCO!L335</f>
        <v>1.5000000000000001E-2</v>
      </c>
      <c r="R322" s="91">
        <f>TETCO_TRANSCO!N335</f>
        <v>0.36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">
      <c r="B323" t="str">
        <f t="shared" si="20"/>
        <v>0.39750.020.39750.050.39750.020.39750.050.29-0.0050.31-0.040.310.0150.31-0.0200000000-0.0050.015-0.020.015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0.31</v>
      </c>
      <c r="O323" s="91">
        <f>TETCO_TRANSCO!I336</f>
        <v>-0.04</v>
      </c>
      <c r="P323" s="91">
        <f>TETCO_TRANSCO!K336</f>
        <v>0.31</v>
      </c>
      <c r="Q323" s="91">
        <f>TETCO_TRANSCO!L336</f>
        <v>1.5000000000000001E-2</v>
      </c>
      <c r="R323" s="91">
        <f>TETCO_TRANSCO!N336</f>
        <v>0.31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">
      <c r="B324" t="str">
        <f t="shared" si="20"/>
        <v>0.40.020.40.050.40.020.40.050.35-0.0050.35-0.0850.350.010.35-0.05500000000-0.0050.01-0.0550.01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0.35000000000000003</v>
      </c>
      <c r="O324" s="91">
        <f>TETCO_TRANSCO!I337</f>
        <v>-8.4999999999999992E-2</v>
      </c>
      <c r="P324" s="91">
        <f>TETCO_TRANSCO!K337</f>
        <v>0.35000000000000003</v>
      </c>
      <c r="Q324" s="91">
        <f>TETCO_TRANSCO!L337</f>
        <v>0.01</v>
      </c>
      <c r="R324" s="91">
        <f>TETCO_TRANSCO!N337</f>
        <v>0.35000000000000003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0.5550.050.5550.140.5550.050.5550.140.450.040.445-0.170.4450.060.445-0.05000000000.040.06-0.050.06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0.45</v>
      </c>
      <c r="M325" s="91">
        <f>TETCO_TRANSCO!F338</f>
        <v>0.04</v>
      </c>
      <c r="N325" s="91">
        <f>TETCO_TRANSCO!H338</f>
        <v>0.44500000000000001</v>
      </c>
      <c r="O325" s="91">
        <f>TETCO_TRANSCO!I338</f>
        <v>-0.16999999999999998</v>
      </c>
      <c r="P325" s="91">
        <f>TETCO_TRANSCO!K338</f>
        <v>0.44500000000000001</v>
      </c>
      <c r="Q325" s="91">
        <f>TETCO_TRANSCO!L338</f>
        <v>0.06</v>
      </c>
      <c r="R325" s="91">
        <f>TETCO_TRANSCO!N338</f>
        <v>0.44500000000000001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0.910.050.910.290.910.050.910.290.7650.040.98-0.130.980.160.98-0.05000000000.040.16-0.050.16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0.76500000000000001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1.2150.051.2150.321.2150.051.2150.321.0050.041.6-0.251.60.341.6-0.2000000000.040.34-0.20.34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1.0049999999999999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1.2150.051.2150.321.2150.051.2150.320.9850.041.6-0.281.60.341.6-0.2000000000.040.34-0.20.34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0.98499999999999999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0.6550.050.6550.150.6550.050.6550.150.520.040.515-0.170.5150.10.515-0.05000000000.040.1-0.050.1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0.52</v>
      </c>
      <c r="M329" s="91">
        <f>TETCO_TRANSCO!F342</f>
        <v>0.04</v>
      </c>
      <c r="N329" s="91">
        <f>TETCO_TRANSCO!H342</f>
        <v>0.51500000000000001</v>
      </c>
      <c r="O329" s="91">
        <f>TETCO_TRANSCO!I342</f>
        <v>-0.16999999999999998</v>
      </c>
      <c r="P329" s="91">
        <f>TETCO_TRANSCO!K342</f>
        <v>0.51500000000000001</v>
      </c>
      <c r="Q329" s="91">
        <f>TETCO_TRANSCO!L342</f>
        <v>0.1</v>
      </c>
      <c r="R329" s="91">
        <f>TETCO_TRANSCO!N342</f>
        <v>0.51500000000000001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0.4350.020.4350.050.4350.020.4350.050.3100.33-0.0850.330.0250.33-0.0450000000000.025-0.0450.025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0.33</v>
      </c>
      <c r="O330" s="91">
        <f>TETCO_TRANSCO!I343</f>
        <v>-8.4999999999999992E-2</v>
      </c>
      <c r="P330" s="91">
        <f>TETCO_TRANSCO!K343</f>
        <v>0.33</v>
      </c>
      <c r="Q330" s="91">
        <f>TETCO_TRANSCO!L343</f>
        <v>2.5000000000000001E-2</v>
      </c>
      <c r="R330" s="91">
        <f>TETCO_TRANSCO!N343</f>
        <v>0.33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0.3850.020.3850.050.3850.020.3850.050.2900.28-0.0650.280.0250.28-0.0350000000000.025-0.0350.025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0.3850.020.3850.060.3850.020.3850.060.3-0.00250.32-0.0550.320.0250.32-0.03500000000-0.00250.025-0.0350.025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0.32</v>
      </c>
      <c r="O332" s="91">
        <f>TETCO_TRANSCO!I345</f>
        <v>-5.5000000000000007E-2</v>
      </c>
      <c r="P332" s="91">
        <f>TETCO_TRANSCO!K345</f>
        <v>0.32</v>
      </c>
      <c r="Q332" s="91">
        <f>TETCO_TRANSCO!L345</f>
        <v>2.5000000000000001E-2</v>
      </c>
      <c r="R332" s="91">
        <f>TETCO_TRANSCO!N345</f>
        <v>0.32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0.39750.020.39750.070.39750.020.39750.070.315-0.00250.36-0.020.360.0250.36-0.0200000000-0.00250.025-0.020.025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</v>
      </c>
      <c r="O333" s="91">
        <f>TETCO_TRANSCO!I346</f>
        <v>-0.02</v>
      </c>
      <c r="P333" s="91">
        <f>TETCO_TRANSCO!K346</f>
        <v>0.36</v>
      </c>
      <c r="Q333" s="91">
        <f>TETCO_TRANSCO!L346</f>
        <v>2.5000000000000001E-2</v>
      </c>
      <c r="R333" s="91">
        <f>TETCO_TRANSCO!N346</f>
        <v>0.36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0.40.020.40.070.40.020.40.070.315-0.0050.36-0.020.360.0150.36-0.0200000000-0.0050.015-0.020.015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0.36</v>
      </c>
      <c r="O334" s="91">
        <f>TETCO_TRANSCO!I347</f>
        <v>-0.02</v>
      </c>
      <c r="P334" s="91">
        <f>TETCO_TRANSCO!K347</f>
        <v>0.36</v>
      </c>
      <c r="Q334" s="91">
        <f>TETCO_TRANSCO!L347</f>
        <v>1.5000000000000001E-2</v>
      </c>
      <c r="R334" s="91">
        <f>TETCO_TRANSCO!N347</f>
        <v>0.36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">
      <c r="B335" t="str">
        <f t="shared" si="25"/>
        <v>0.39750.020.39750.050.39750.020.39750.050.29-0.0050.31-0.040.310.0150.31-0.0200000000-0.0050.015-0.020.015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0.31</v>
      </c>
      <c r="O335" s="91">
        <f>TETCO_TRANSCO!I348</f>
        <v>-0.04</v>
      </c>
      <c r="P335" s="91">
        <f>TETCO_TRANSCO!K348</f>
        <v>0.31</v>
      </c>
      <c r="Q335" s="91">
        <f>TETCO_TRANSCO!L348</f>
        <v>1.5000000000000001E-2</v>
      </c>
      <c r="R335" s="91">
        <f>TETCO_TRANSCO!N348</f>
        <v>0.31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">
      <c r="B336" t="str">
        <f t="shared" si="25"/>
        <v>0.40.020.40.050.40.020.40.050.35-0.0050.35-0.0850.350.010.35-0.05500000000-0.0050.01-0.0550.01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0.35000000000000003</v>
      </c>
      <c r="O336" s="91">
        <f>TETCO_TRANSCO!I349</f>
        <v>-8.4999999999999992E-2</v>
      </c>
      <c r="P336" s="91">
        <f>TETCO_TRANSCO!K349</f>
        <v>0.35000000000000003</v>
      </c>
      <c r="Q336" s="91">
        <f>TETCO_TRANSCO!L349</f>
        <v>0.01</v>
      </c>
      <c r="R336" s="91">
        <f>TETCO_TRANSCO!N349</f>
        <v>0.35000000000000003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0.5550.050.5550.140.5550.050.5550.140.450.040.445-0.170.4450.060.445-0.05000000000.040.06-0.050.06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0.45</v>
      </c>
      <c r="M337" s="91">
        <f>TETCO_TRANSCO!F350</f>
        <v>0.04</v>
      </c>
      <c r="N337" s="91">
        <f>TETCO_TRANSCO!H350</f>
        <v>0.44500000000000001</v>
      </c>
      <c r="O337" s="91">
        <f>TETCO_TRANSCO!I350</f>
        <v>-0.16999999999999998</v>
      </c>
      <c r="P337" s="91">
        <f>TETCO_TRANSCO!K350</f>
        <v>0.44500000000000001</v>
      </c>
      <c r="Q337" s="91">
        <f>TETCO_TRANSCO!L350</f>
        <v>0.06</v>
      </c>
      <c r="R337" s="91">
        <f>TETCO_TRANSCO!N350</f>
        <v>0.44500000000000001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0.910.050.910.290.910.050.910.290.7650.040.98-0.130.980.160.98-0.05000000000.040.16-0.050.16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0.76500000000000001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1.2150.051.2150.321.2150.051.2150.321.0050.041.6-0.251.60.341.6-0.2000000000.040.34-0.20.34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1.0049999999999999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1.2150.051.2150.321.2150.051.2150.320.9850.041.6-0.281.60.341.6-0.2000000000.040.34-0.20.34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0.98499999999999999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0.6550.050.6550.150.6550.050.6550.150.520.040.515-0.170.5150.10.515-0.05000000000.040.1-0.050.1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0.52</v>
      </c>
      <c r="M341" s="91">
        <f>TETCO_TRANSCO!F354</f>
        <v>0.04</v>
      </c>
      <c r="N341" s="91">
        <f>TETCO_TRANSCO!H354</f>
        <v>0.51500000000000001</v>
      </c>
      <c r="O341" s="91">
        <f>TETCO_TRANSCO!I354</f>
        <v>-0.16999999999999998</v>
      </c>
      <c r="P341" s="91">
        <f>TETCO_TRANSCO!K354</f>
        <v>0.51500000000000001</v>
      </c>
      <c r="Q341" s="91">
        <f>TETCO_TRANSCO!L354</f>
        <v>0.1</v>
      </c>
      <c r="R341" s="91">
        <f>TETCO_TRANSCO!N354</f>
        <v>0.51500000000000001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0.4350.020.4350.050.4350.020.4350.050.3100.33-0.0850.330.0250.33-0.0450000000000.025-0.0450.025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0.33</v>
      </c>
      <c r="O342" s="91">
        <f>TETCO_TRANSCO!I355</f>
        <v>-8.4999999999999992E-2</v>
      </c>
      <c r="P342" s="91">
        <f>TETCO_TRANSCO!K355</f>
        <v>0.33</v>
      </c>
      <c r="Q342" s="91">
        <f>TETCO_TRANSCO!L355</f>
        <v>2.5000000000000001E-2</v>
      </c>
      <c r="R342" s="91">
        <f>TETCO_TRANSCO!N355</f>
        <v>0.33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0.3850.020.3850.050.3850.020.3850.050.2900.28-0.0650.280.0250.28-0.0350000000000.025-0.0350.025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0.3850.020.3850.060.3850.020.3850.060.3-0.00250.32-0.0550.320.0250.32-0.03500000000-0.00250.025-0.0350.025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0.32</v>
      </c>
      <c r="O344" s="91">
        <f>TETCO_TRANSCO!I357</f>
        <v>-5.5000000000000007E-2</v>
      </c>
      <c r="P344" s="91">
        <f>TETCO_TRANSCO!K357</f>
        <v>0.32</v>
      </c>
      <c r="Q344" s="91">
        <f>TETCO_TRANSCO!L357</f>
        <v>2.5000000000000001E-2</v>
      </c>
      <c r="R344" s="91">
        <f>TETCO_TRANSCO!N357</f>
        <v>0.32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0.39750.020.39750.070.39750.020.39750.070.315-0.00250.36-0.020.360.0250.36-0.0200000000-0.00250.025-0.020.025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</v>
      </c>
      <c r="O345" s="91">
        <f>TETCO_TRANSCO!I358</f>
        <v>-0.02</v>
      </c>
      <c r="P345" s="91">
        <f>TETCO_TRANSCO!K358</f>
        <v>0.36</v>
      </c>
      <c r="Q345" s="91">
        <f>TETCO_TRANSCO!L358</f>
        <v>2.5000000000000001E-2</v>
      </c>
      <c r="R345" s="91">
        <f>TETCO_TRANSCO!N358</f>
        <v>0.36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0.40.020.40.070.40.020.40.070.315-0.0050.36-0.020.360.0150.36-0.0200000000-0.0050.015-0.020.015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0.36</v>
      </c>
      <c r="O346" s="91">
        <f>TETCO_TRANSCO!I359</f>
        <v>-0.02</v>
      </c>
      <c r="P346" s="91">
        <f>TETCO_TRANSCO!K359</f>
        <v>0.36</v>
      </c>
      <c r="Q346" s="91">
        <f>TETCO_TRANSCO!L359</f>
        <v>1.5000000000000001E-2</v>
      </c>
      <c r="R346" s="91">
        <f>TETCO_TRANSCO!N359</f>
        <v>0.36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">
      <c r="B347" t="str">
        <f t="shared" si="25"/>
        <v>0.39750.020.39750.050.39750.020.39750.050.29-0.0050.31-0.040.310.0150.31-0.0200000000-0.0050.015-0.020.015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0.31</v>
      </c>
      <c r="O347" s="91">
        <f>TETCO_TRANSCO!I360</f>
        <v>-0.04</v>
      </c>
      <c r="P347" s="91">
        <f>TETCO_TRANSCO!K360</f>
        <v>0.31</v>
      </c>
      <c r="Q347" s="91">
        <f>TETCO_TRANSCO!L360</f>
        <v>1.5000000000000001E-2</v>
      </c>
      <c r="R347" s="91">
        <f>TETCO_TRANSCO!N360</f>
        <v>0.31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">
      <c r="B348" t="str">
        <f t="shared" si="25"/>
        <v>0.40.020.40.050.40.020.40.050.35-0.0050.35-0.0850.350.010.35-0.05500000000-0.0050.01-0.0550.01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0.35000000000000003</v>
      </c>
      <c r="O348" s="91">
        <f>TETCO_TRANSCO!I361</f>
        <v>-8.4999999999999992E-2</v>
      </c>
      <c r="P348" s="91">
        <f>TETCO_TRANSCO!K361</f>
        <v>0.35000000000000003</v>
      </c>
      <c r="Q348" s="91">
        <f>TETCO_TRANSCO!L361</f>
        <v>0.01</v>
      </c>
      <c r="R348" s="91">
        <f>TETCO_TRANSCO!N361</f>
        <v>0.35000000000000003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0.5550.050.5550.140.5550.050.5550.140.450.040.445-0.620.4450.060.445-0.5000000000.040.06-0.50.06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0.45</v>
      </c>
      <c r="M349" s="91">
        <f>TETCO_TRANSCO!F362</f>
        <v>0.04</v>
      </c>
      <c r="N349" s="91">
        <f>TETCO_TRANSCO!H362</f>
        <v>0.44500000000000001</v>
      </c>
      <c r="O349" s="91">
        <f>TETCO_TRANSCO!I362</f>
        <v>-0.62</v>
      </c>
      <c r="P349" s="91">
        <f>TETCO_TRANSCO!K362</f>
        <v>0.44500000000000001</v>
      </c>
      <c r="Q349" s="91">
        <f>TETCO_TRANSCO!L362</f>
        <v>0.06</v>
      </c>
      <c r="R349" s="91">
        <f>TETCO_TRANSCO!N362</f>
        <v>0.44500000000000001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0.910.050.910.290.910.050.910.290.7650.040.98-0.780.980.160.98-0.7000000000.040.16-0.70.16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0.76500000000000001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0.5564104841813079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2.5218436198916033E-2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0.90202818803613927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0.90202818803613927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0.26002140701194359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0.30535954923764363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0.30535954923764363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2023-09-11T23:51:32Z</dcterms:modified>
</cp:coreProperties>
</file>