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BBFB89-6910-4BCE-99E1-E6CC44801CAB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<sst xmlns="http://schemas.openxmlformats.org/spreadsheetml/2006/main" count="50" uniqueCount="38">
  <si>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</si>
  <si>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</si>
  <si>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</si>
  <si>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</si>
  <si>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</si>
  <si>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</si>
  <si>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</si>
  <si>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</si>
  <si>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</si>
  <si>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</si>
  <si>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</si>
  <si>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</si>
  <si>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</si>
  <si>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</si>
  <si>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</si>
  <si>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</si>
  <si>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</si>
  <si>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</si>
  <si>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</si>
  <si>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</si>
  <si>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</si>
  <si>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</si>
  <si>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</si>
  <si>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</si>
  <si>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</si>
  <si>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</si>
  <si>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</si>
  <si>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</si>
  <si>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</si>
  <si>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</si>
  <si>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</si>
  <si>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</si>
  <si>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</si>
  <si>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</si>
  <si>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</si>
  <si>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</si>
  <si>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Greg Frers</t>
  </si>
  <si>
    <t>The Forzani Group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</si>
</sst>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37924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24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v>1790</v>
      </c>
      <c r="D15" s="26">
        <v>0</v>
      </c>
      <c r="E15" s="28">
        <f>C15*$B$10</f>
        <v>27.9419</v>
      </c>
      <c r="F15" s="28">
        <f>D15*$B$10</f>
        <v>0</v>
      </c>
      <c r="G15" s="25">
        <f>ROUND(E15+C15,0)</f>
        <v>1818</v>
      </c>
      <c r="I15" s="25">
        <f t="shared" ref="I15:I26" si="1">ROUND(F15+D15,0)</f>
        <v>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>
        <v>1852</v>
      </c>
      <c r="D16" s="26">
        <v>0</v>
      </c>
      <c r="E16" s="28">
        <f t="shared" ref="E16:E26" si="2">C16*$B$10</f>
        <v>28.90972</v>
      </c>
      <c r="F16" s="28">
        <f t="shared" ref="F16:F26" si="3">D16*$B$10</f>
        <v>0</v>
      </c>
      <c r="G16" s="25">
        <f t="shared" ref="G16:G26" si="4">ROUND(E16+C16,0)</f>
        <v>1881</v>
      </c>
      <c r="I16" s="25">
        <f t="shared" si="1"/>
        <v>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>
        <v>1017</v>
      </c>
      <c r="D17" s="26">
        <v>0</v>
      </c>
      <c r="E17" s="28">
        <f t="shared" si="2"/>
        <v>15.87537</v>
      </c>
      <c r="F17" s="28">
        <f t="shared" si="3"/>
        <v>0</v>
      </c>
      <c r="G17" s="25">
        <f t="shared" si="4"/>
        <v>1033</v>
      </c>
      <c r="I17" s="25">
        <f t="shared" si="1"/>
        <v>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>
        <v>748</v>
      </c>
      <c r="D18" s="26">
        <v>0</v>
      </c>
      <c r="E18" s="28">
        <f t="shared" si="2"/>
        <v>11.67628</v>
      </c>
      <c r="F18" s="28">
        <f t="shared" si="3"/>
        <v>0</v>
      </c>
      <c r="G18" s="25">
        <f t="shared" si="4"/>
        <v>760</v>
      </c>
      <c r="I18" s="25">
        <f t="shared" si="1"/>
        <v>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>
        <v>308</v>
      </c>
      <c r="D19" s="26">
        <v>0</v>
      </c>
      <c r="E19" s="28">
        <f t="shared" si="2"/>
        <v>4.8078799999999999</v>
      </c>
      <c r="F19" s="28">
        <f t="shared" si="3"/>
        <v>0</v>
      </c>
      <c r="G19" s="25">
        <f t="shared" si="4"/>
        <v>313</v>
      </c>
      <c r="I19" s="25">
        <f t="shared" si="1"/>
        <v>0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>
        <v>263</v>
      </c>
      <c r="D20" s="26">
        <v>0</v>
      </c>
      <c r="E20" s="28">
        <f t="shared" si="2"/>
        <v>4.1054300000000001</v>
      </c>
      <c r="F20" s="28">
        <f t="shared" si="3"/>
        <v>0</v>
      </c>
      <c r="G20" s="25">
        <f t="shared" si="4"/>
        <v>267</v>
      </c>
      <c r="I20" s="25">
        <f t="shared" si="1"/>
        <v>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>
        <v>125</v>
      </c>
      <c r="D21" s="26">
        <v>0</v>
      </c>
      <c r="E21" s="28">
        <f t="shared" si="2"/>
        <v>1.9512500000000002</v>
      </c>
      <c r="F21" s="28">
        <f t="shared" si="3"/>
        <v>0</v>
      </c>
      <c r="G21" s="25">
        <f t="shared" si="4"/>
        <v>127</v>
      </c>
      <c r="I21" s="25">
        <f t="shared" si="1"/>
        <v>0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>
        <v>81</v>
      </c>
      <c r="D22" s="26">
        <v>0</v>
      </c>
      <c r="E22" s="28">
        <f t="shared" si="2"/>
        <v>1.26441</v>
      </c>
      <c r="F22" s="28">
        <f t="shared" si="3"/>
        <v>0</v>
      </c>
      <c r="G22" s="25">
        <f t="shared" si="4"/>
        <v>82</v>
      </c>
      <c r="I22" s="25">
        <f t="shared" si="1"/>
        <v>0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>
        <v>206</v>
      </c>
      <c r="D23" s="26">
        <v>0</v>
      </c>
      <c r="E23" s="28">
        <f t="shared" si="2"/>
        <v>3.2156600000000002</v>
      </c>
      <c r="F23" s="28">
        <f t="shared" si="3"/>
        <v>0</v>
      </c>
      <c r="G23" s="25">
        <f t="shared" si="4"/>
        <v>209</v>
      </c>
      <c r="I23" s="25">
        <f t="shared" si="1"/>
        <v>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>
        <v>500</v>
      </c>
      <c r="D24" s="26">
        <v>0</v>
      </c>
      <c r="E24" s="28">
        <f t="shared" si="2"/>
        <v>7.8050000000000006</v>
      </c>
      <c r="F24" s="28">
        <f t="shared" si="3"/>
        <v>0</v>
      </c>
      <c r="G24" s="25">
        <f t="shared" si="4"/>
        <v>508</v>
      </c>
      <c r="I24" s="25">
        <f t="shared" si="1"/>
        <v>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>
        <v>1090</v>
      </c>
      <c r="D25" s="26">
        <v>0</v>
      </c>
      <c r="E25" s="28">
        <f t="shared" si="2"/>
        <v>17.014900000000001</v>
      </c>
      <c r="F25" s="28">
        <f t="shared" si="3"/>
        <v>0</v>
      </c>
      <c r="G25" s="25">
        <f t="shared" si="4"/>
        <v>1107</v>
      </c>
      <c r="I25" s="25">
        <f t="shared" si="1"/>
        <v>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>
        <v>1465</v>
      </c>
      <c r="D26" s="26">
        <v>0</v>
      </c>
      <c r="E26" s="28">
        <f t="shared" si="2"/>
        <v>22.868650000000002</v>
      </c>
      <c r="F26" s="28">
        <f t="shared" si="3"/>
        <v>0</v>
      </c>
      <c r="G26" s="25">
        <f t="shared" si="4"/>
        <v>1488</v>
      </c>
      <c r="I26" s="25">
        <f t="shared" si="1"/>
        <v>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9445</v>
      </c>
      <c r="D28" s="30">
        <f>SUM(D15:D26)</f>
        <v>0</v>
      </c>
      <c r="E28" s="31">
        <f>SUM(E15:E26)</f>
        <v>147.43645000000001</v>
      </c>
      <c r="F28" s="31">
        <f>SUM(F15:F26)</f>
        <v>0</v>
      </c>
      <c r="G28" s="30">
        <f>SUM(G15:G26)</f>
        <v>9593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2023-09-12T00:07:22Z</dcterms:modified>
</cp:coreProperties>
</file>