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08A10F-A4C5-4434-98F7-7EF149E98683}" xr6:coauthVersionLast="47" xr6:coauthVersionMax="47" xr10:uidLastSave="{00000000-0000-0000-0000-000000000000}"/>
  <bookViews>
    <workbookView xWindow="-120" yWindow="-120" windowWidth="23280" windowHeight="1320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<sst xmlns="http://schemas.openxmlformats.org/spreadsheetml/2006/main" count="48" uniqueCount="36">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</sst>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8</v>
      </c>
      <c r="Q1" s="3" t="str">
        <f>VLOOKUP(P1,N1:O12,2,0)</f>
        <v>August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/>
      <c r="C3" s="16"/>
      <c r="D3" s="16"/>
      <c r="G3" s="1" t="s">
        <v>27</v>
      </c>
      <c r="I3" s="12">
        <v>37095</v>
      </c>
      <c r="N3" s="3">
        <v>3</v>
      </c>
      <c r="O3" s="3" t="s">
        <v>8</v>
      </c>
    </row>
    <row r="4" spans="1:17" ht="15.75" x14ac:dyDescent="0.25">
      <c r="A4" s="1" t="s">
        <v>29</v>
      </c>
      <c r="B4" s="16"/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37104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37468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35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6869</v>
      </c>
      <c r="E15" s="28">
        <f>C15*$B$10</f>
        <v>0</v>
      </c>
      <c r="F15" s="28">
        <f>D15*$B$10</f>
        <v>107.22509000000001</v>
      </c>
      <c r="G15" s="25">
        <f>ROUND(E15+C15,0)</f>
        <v>0</v>
      </c>
      <c r="I15" s="25">
        <f t="shared" ref="I15:I26" si="1">ROUND(F15+D15,0)</f>
        <v>6976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5642</v>
      </c>
      <c r="E16" s="28">
        <f t="shared" ref="E16:E26" si="2">C16*$B$10</f>
        <v>0</v>
      </c>
      <c r="F16" s="28">
        <f t="shared" ref="F16:F26" si="3">D16*$B$10</f>
        <v>88.07162000000001</v>
      </c>
      <c r="G16" s="25">
        <f t="shared" ref="G16:G26" si="4">ROUND(E16+C16,0)</f>
        <v>0</v>
      </c>
      <c r="I16" s="25">
        <f t="shared" si="1"/>
        <v>5730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5136</v>
      </c>
      <c r="E17" s="28">
        <f t="shared" si="2"/>
        <v>0</v>
      </c>
      <c r="F17" s="28">
        <f t="shared" si="3"/>
        <v>80.172960000000003</v>
      </c>
      <c r="G17" s="25">
        <f t="shared" si="4"/>
        <v>0</v>
      </c>
      <c r="I17" s="25">
        <f t="shared" si="1"/>
        <v>5216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3905</v>
      </c>
      <c r="E18" s="28">
        <f t="shared" si="2"/>
        <v>0</v>
      </c>
      <c r="F18" s="28">
        <f t="shared" si="3"/>
        <v>60.957050000000002</v>
      </c>
      <c r="G18" s="25">
        <f t="shared" si="4"/>
        <v>0</v>
      </c>
      <c r="I18" s="25">
        <f t="shared" si="1"/>
        <v>3966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2415</v>
      </c>
      <c r="E19" s="28">
        <f t="shared" si="2"/>
        <v>0</v>
      </c>
      <c r="F19" s="28">
        <f t="shared" si="3"/>
        <v>37.698149999999998</v>
      </c>
      <c r="G19" s="25">
        <f t="shared" si="4"/>
        <v>0</v>
      </c>
      <c r="I19" s="25">
        <f t="shared" si="1"/>
        <v>2453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1840</v>
      </c>
      <c r="E20" s="28">
        <f t="shared" si="2"/>
        <v>0</v>
      </c>
      <c r="F20" s="28">
        <f t="shared" si="3"/>
        <v>28.7224</v>
      </c>
      <c r="G20" s="25">
        <f t="shared" si="4"/>
        <v>0</v>
      </c>
      <c r="I20" s="25">
        <f t="shared" si="1"/>
        <v>1869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1443</v>
      </c>
      <c r="E21" s="28">
        <f t="shared" si="2"/>
        <v>0</v>
      </c>
      <c r="F21" s="28">
        <f t="shared" si="3"/>
        <v>22.525230000000001</v>
      </c>
      <c r="G21" s="25">
        <f t="shared" si="4"/>
        <v>0</v>
      </c>
      <c r="I21" s="25">
        <f t="shared" si="1"/>
        <v>1466</v>
      </c>
      <c r="L21" s="4"/>
    </row>
    <row r="22" spans="1:12" ht="15" x14ac:dyDescent="0.2">
      <c r="A22" s="22" t="str">
        <f t="shared" si="0"/>
        <v>Start Month</v>
      </c>
      <c r="B22" s="9" t="s">
        <v>13</v>
      </c>
      <c r="C22" s="14"/>
      <c r="D22" s="26">
        <v>1399</v>
      </c>
      <c r="E22" s="28">
        <f t="shared" si="2"/>
        <v>0</v>
      </c>
      <c r="F22" s="28">
        <f t="shared" si="3"/>
        <v>21.83839</v>
      </c>
      <c r="G22" s="25">
        <f t="shared" si="4"/>
        <v>0</v>
      </c>
      <c r="I22" s="25">
        <f t="shared" si="1"/>
        <v>1421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1897</v>
      </c>
      <c r="E23" s="28">
        <f t="shared" si="2"/>
        <v>0</v>
      </c>
      <c r="F23" s="28">
        <f t="shared" si="3"/>
        <v>29.612170000000003</v>
      </c>
      <c r="G23" s="25">
        <f t="shared" si="4"/>
        <v>0</v>
      </c>
      <c r="I23" s="25">
        <f t="shared" si="1"/>
        <v>1927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3371</v>
      </c>
      <c r="E24" s="28">
        <f t="shared" si="2"/>
        <v>0</v>
      </c>
      <c r="F24" s="28">
        <f t="shared" si="3"/>
        <v>52.621310000000001</v>
      </c>
      <c r="G24" s="25">
        <f t="shared" si="4"/>
        <v>0</v>
      </c>
      <c r="I24" s="25">
        <f t="shared" si="1"/>
        <v>3424</v>
      </c>
      <c r="L24" s="4"/>
    </row>
    <row r="25" spans="1:12" ht="15" x14ac:dyDescent="0.2">
      <c r="A25" s="22" t="str">
        <f t="shared" si="0"/>
        <v/>
      </c>
      <c r="B25" s="9" t="s">
        <v>16</v>
      </c>
      <c r="C25" s="14"/>
      <c r="D25" s="26">
        <v>3968</v>
      </c>
      <c r="E25" s="28">
        <f t="shared" si="2"/>
        <v>0</v>
      </c>
      <c r="F25" s="28">
        <f t="shared" si="3"/>
        <v>61.940480000000001</v>
      </c>
      <c r="G25" s="25">
        <f t="shared" si="4"/>
        <v>0</v>
      </c>
      <c r="I25" s="25">
        <f t="shared" si="1"/>
        <v>4030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4791</v>
      </c>
      <c r="E26" s="28">
        <f t="shared" si="2"/>
        <v>0</v>
      </c>
      <c r="F26" s="28">
        <f t="shared" si="3"/>
        <v>74.787509999999997</v>
      </c>
      <c r="G26" s="25">
        <f t="shared" si="4"/>
        <v>0</v>
      </c>
      <c r="I26" s="25">
        <f t="shared" si="1"/>
        <v>4866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42676</v>
      </c>
      <c r="E28" s="31">
        <f>SUM(E15:E26)</f>
        <v>0</v>
      </c>
      <c r="F28" s="31">
        <f>SUM(F15:F26)</f>
        <v>666.17236000000003</v>
      </c>
      <c r="G28" s="30">
        <f>SUM(G15:G26)</f>
        <v>0</v>
      </c>
      <c r="H28" s="32"/>
      <c r="I28" s="30">
        <f>SUM(I15:I26)</f>
        <v>43344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2023-09-12T04:14:16Z</dcterms:modified>
</cp:coreProperties>
</file>