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90450A-7AC3-4DA0-A55E-3A805F9DDDD3}" xr6:coauthVersionLast="47" xr6:coauthVersionMax="47" xr10:uidLastSave="{00000000-0000-0000-0000-000000000000}"/>
  <bookViews>
    <workbookView xWindow="-120" yWindow="-120" windowWidth="23280" windowHeight="13200"/>
  </bookViews>
  <sheets>
    <sheet name="EXHIBIT Y" sheetId="1" r:id="rId1"/>
    <sheet name="WRKSHT" sheetId="2" r:id="rId2"/>
    <sheet name="Sheet3" sheetId="3" r:id="rId3"/>
  </sheets>
  <definedNames>
    <definedName name="_xlnm.Print_Area" localSheetId="0">'EXHIBIT Y'!$A$1:$H$64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G49" i="1"/>
  <c r="H57" i="1"/>
  <c r="H62" i="1"/>
  <c r="D6" i="2"/>
  <c r="D7" i="2"/>
  <c r="D8" i="2"/>
  <c r="D9" i="2"/>
  <c r="B10" i="2"/>
  <c r="C10" i="2"/>
  <c r="D10" i="2"/>
  <c r="E10" i="2"/>
  <c r="F10" i="2"/>
  <c r="G10" i="2"/>
</calcChain>
</file>

<file path=xl/sharedStrings.xml><?xml version="1.0" encoding="utf-8"?>
<sst xmlns="http://schemas.openxmlformats.org/spreadsheetml/2006/main" count="51" uniqueCount="39">
  <si>
    <t>EXHIBIT Y</t>
  </si>
  <si>
    <t>Proposed Accounting Journal Entries to record</t>
  </si>
  <si>
    <t>Abandonment of Compressors and Appurtenances for</t>
  </si>
  <si>
    <t>Stations #1, #2, #3, and #4.</t>
  </si>
  <si>
    <t>ACCOUNT</t>
  </si>
  <si>
    <t>DESCRIPTION</t>
  </si>
  <si>
    <t>DEBIT</t>
  </si>
  <si>
    <t>CREDIT</t>
  </si>
  <si>
    <t>Gas Plant In-Service</t>
  </si>
  <si>
    <t xml:space="preserve">Accumulated Provision for Depreciation </t>
  </si>
  <si>
    <t>of Gas Utility Plant</t>
  </si>
  <si>
    <t>To retire abandoned plant.</t>
  </si>
  <si>
    <t>Retirement Work in Progress</t>
  </si>
  <si>
    <t>Cash</t>
  </si>
  <si>
    <t>To record Cost of Removal</t>
  </si>
  <si>
    <t>To Record Salvage Proceeds</t>
  </si>
  <si>
    <t>To Record Transfer of Cost of Removal</t>
  </si>
  <si>
    <t>To Record Transfer of Salvage Proceeds</t>
  </si>
  <si>
    <t>COMPRESSOR FACILITIES ABANDONMENT</t>
  </si>
  <si>
    <t>CORE</t>
  </si>
  <si>
    <t>NON-CORE</t>
  </si>
  <si>
    <t>TOTAL</t>
  </si>
  <si>
    <t>LOCATION</t>
  </si>
  <si>
    <t>ASSETS</t>
  </si>
  <si>
    <t>DEPR</t>
  </si>
  <si>
    <t>REG ALLOC</t>
  </si>
  <si>
    <t>NBV</t>
  </si>
  <si>
    <t>To Record Current Income Taxes</t>
  </si>
  <si>
    <t>To Record Deferred Income Taxes</t>
  </si>
  <si>
    <t>Federal Income Taxes Accrued-Payable through</t>
  </si>
  <si>
    <t>Enron Corp.</t>
  </si>
  <si>
    <t>State Income Taxes Accrued-Payable through</t>
  </si>
  <si>
    <t>State Income Taxes, Utility Operating Income</t>
  </si>
  <si>
    <t>Federal Income Taxes, Utility Operating Income</t>
  </si>
  <si>
    <t>Federal Deferred Income Taxes, Utility</t>
  </si>
  <si>
    <t>Operating Income</t>
  </si>
  <si>
    <t>Federal Accumulated Deferred Income Taxes</t>
  </si>
  <si>
    <t>State Deferred Income Taxes, Utility</t>
  </si>
  <si>
    <t>State Accumulated Deferred Income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</si>
</sst>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&quot;$&quot;#,##0.00;[Red]&quot;$&quot;#,##0.00"/>
    <numFmt numFmtId="167" formatCode="_(&quot;$&quot;* #,##0_);_(&quot;$&quot;* \(#,##0\);_(&quot;$&quot;* &quot;-&quot;??_);_(@_)"/>
    <numFmt numFmtId="170" formatCode="&quot;$&quot;#,##0;[Red]&quot;$&quot;#,##0"/>
  </numFmts>
  <fonts count="6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u/>
      <sz val="8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Continuous"/>
    </xf>
    <xf numFmtId="0" fontId="4" fillId="0" borderId="0" xfId="0" applyFont="1"/>
    <xf numFmtId="0" fontId="2" fillId="0" borderId="0" xfId="0" applyFont="1" applyAlignment="1">
      <alignment horizontal="center"/>
    </xf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0" xfId="0" applyNumberFormat="1" applyFont="1"/>
    <xf numFmtId="170" fontId="2" fillId="0" borderId="0" xfId="1" applyNumberFormat="1" applyFont="1"/>
    <xf numFmtId="170" fontId="4" fillId="0" borderId="0" xfId="0" applyNumberFormat="1" applyFont="1"/>
    <xf numFmtId="170" fontId="2" fillId="0" borderId="0" xfId="0" applyNumberFormat="1" applyFont="1"/>
    <xf numFmtId="38" fontId="2" fillId="0" borderId="0" xfId="0" applyNumberFormat="1" applyFont="1"/>
    <xf numFmtId="38" fontId="2" fillId="0" borderId="0" xfId="1" applyNumberFormat="1" applyFont="1"/>
    <xf numFmtId="0" fontId="2" fillId="0" borderId="0" xfId="0" applyFont="1" applyBorder="1"/>
    <xf numFmtId="38" fontId="2" fillId="0" borderId="0" xfId="0" applyNumberFormat="1" applyFont="1" applyBorder="1"/>
    <xf numFmtId="38" fontId="2" fillId="0" borderId="0" xfId="1" applyNumberFormat="1" applyFont="1" applyBorder="1"/>
    <xf numFmtId="0" fontId="5" fillId="0" borderId="0" xfId="0" applyFont="1"/>
    <xf numFmtId="0" fontId="4" fillId="0" borderId="4" xfId="0" applyFont="1" applyBorder="1"/>
    <xf numFmtId="0" fontId="2" fillId="0" borderId="4" xfId="0" applyFont="1" applyBorder="1"/>
    <xf numFmtId="170" fontId="4" fillId="0" borderId="4" xfId="0" applyNumberFormat="1" applyFont="1" applyBorder="1"/>
    <xf numFmtId="170" fontId="2" fillId="0" borderId="4" xfId="1" applyNumberFormat="1" applyFont="1" applyBorder="1"/>
    <xf numFmtId="167" fontId="2" fillId="0" borderId="4" xfId="1" applyNumberFormat="1" applyFont="1" applyBorder="1"/>
    <xf numFmtId="38" fontId="2" fillId="0" borderId="4" xfId="0" applyNumberFormat="1" applyFont="1" applyBorder="1"/>
    <xf numFmtId="38" fontId="2" fillId="0" borderId="4" xfId="1" applyNumberFormat="1" applyFont="1" applyBorder="1"/>
    <xf numFmtId="0" fontId="4" fillId="0" borderId="0" xfId="0" applyFont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workbookViewId="0">
      <selection activeCell="G2" sqref="G2"/>
    </sheetView>
  </sheetViews>
  <sheetFormatPr defaultRowHeight="12.75" x14ac:dyDescent="0.2"/>
  <cols>
    <col min="1" max="4" width="9.140625" style="2"/>
    <col min="5" max="5" width="10.28515625" style="2" customWidth="1"/>
    <col min="6" max="6" width="9.140625" style="2"/>
    <col min="7" max="7" width="12.85546875" style="2" customWidth="1"/>
    <col min="8" max="8" width="13" style="2" customWidth="1"/>
    <col min="9" max="16384" width="9.140625" style="2"/>
  </cols>
  <sheetData>
    <row r="1" spans="1:8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8" ht="7.5" customHeight="1" x14ac:dyDescent="0.2"/>
    <row r="3" spans="1:8" x14ac:dyDescent="0.2">
      <c r="A3" s="1" t="s">
        <v>1</v>
      </c>
      <c r="B3" s="1"/>
      <c r="C3" s="27"/>
      <c r="D3" s="27"/>
      <c r="E3" s="27"/>
      <c r="F3" s="27"/>
      <c r="G3" s="27"/>
      <c r="H3" s="1"/>
    </row>
    <row r="4" spans="1:8" x14ac:dyDescent="0.2">
      <c r="A4" s="1" t="s">
        <v>2</v>
      </c>
      <c r="B4" s="1"/>
      <c r="C4" s="27"/>
      <c r="D4" s="27"/>
      <c r="E4" s="27"/>
      <c r="F4" s="27"/>
      <c r="G4" s="27"/>
      <c r="H4" s="1"/>
    </row>
    <row r="5" spans="1:8" x14ac:dyDescent="0.2">
      <c r="A5" s="1" t="s">
        <v>3</v>
      </c>
      <c r="B5" s="1"/>
      <c r="C5" s="27"/>
      <c r="D5" s="27"/>
      <c r="E5" s="27"/>
      <c r="F5" s="27"/>
      <c r="G5" s="27"/>
      <c r="H5" s="1"/>
    </row>
    <row r="7" spans="1:8" x14ac:dyDescent="0.2">
      <c r="A7" s="3" t="s">
        <v>4</v>
      </c>
      <c r="B7" s="4" t="s">
        <v>5</v>
      </c>
      <c r="C7" s="4"/>
      <c r="D7" s="4"/>
      <c r="E7" s="4"/>
      <c r="F7" s="4"/>
      <c r="G7" s="3" t="s">
        <v>6</v>
      </c>
      <c r="H7" s="3" t="s">
        <v>7</v>
      </c>
    </row>
    <row r="9" spans="1:8" x14ac:dyDescent="0.2">
      <c r="A9" s="19">
        <v>101</v>
      </c>
      <c r="B9" s="2" t="s">
        <v>8</v>
      </c>
      <c r="D9" s="5"/>
      <c r="E9" s="5"/>
      <c r="F9" s="5"/>
      <c r="G9" s="13"/>
      <c r="H9" s="11">
        <v>22380981</v>
      </c>
    </row>
    <row r="10" spans="1:8" x14ac:dyDescent="0.2">
      <c r="A10" s="5"/>
      <c r="B10" s="5"/>
      <c r="C10" s="5"/>
      <c r="D10" s="5"/>
      <c r="E10" s="5"/>
      <c r="F10" s="5"/>
      <c r="G10" s="13"/>
      <c r="H10" s="13"/>
    </row>
    <row r="11" spans="1:8" x14ac:dyDescent="0.2">
      <c r="A11" s="2">
        <v>108.1</v>
      </c>
      <c r="B11" s="2" t="s">
        <v>9</v>
      </c>
      <c r="F11" s="5"/>
      <c r="G11" s="11">
        <v>22380981</v>
      </c>
      <c r="H11" s="13"/>
    </row>
    <row r="12" spans="1:8" x14ac:dyDescent="0.2">
      <c r="A12" s="5"/>
      <c r="B12" s="2" t="s">
        <v>10</v>
      </c>
      <c r="F12" s="5"/>
      <c r="G12" s="12"/>
      <c r="H12" s="12"/>
    </row>
    <row r="13" spans="1:8" x14ac:dyDescent="0.2">
      <c r="A13" s="5"/>
      <c r="F13" s="5"/>
      <c r="G13" s="12"/>
      <c r="H13" s="12"/>
    </row>
    <row r="14" spans="1:8" ht="13.5" thickBot="1" x14ac:dyDescent="0.25">
      <c r="A14" s="20"/>
      <c r="B14" s="20" t="s">
        <v>11</v>
      </c>
      <c r="C14" s="20"/>
      <c r="D14" s="20"/>
      <c r="E14" s="21"/>
      <c r="F14" s="20"/>
      <c r="G14" s="22"/>
      <c r="H14" s="22"/>
    </row>
    <row r="15" spans="1:8" x14ac:dyDescent="0.2">
      <c r="G15" s="13"/>
      <c r="H15" s="13"/>
    </row>
    <row r="16" spans="1:8" x14ac:dyDescent="0.2">
      <c r="A16" s="2">
        <v>108.2</v>
      </c>
      <c r="B16" s="2" t="s">
        <v>12</v>
      </c>
      <c r="G16" s="11">
        <v>400000</v>
      </c>
      <c r="H16" s="11"/>
    </row>
    <row r="17" spans="1:8" x14ac:dyDescent="0.2">
      <c r="G17" s="11"/>
      <c r="H17" s="11"/>
    </row>
    <row r="18" spans="1:8" x14ac:dyDescent="0.2">
      <c r="A18" s="2">
        <v>131</v>
      </c>
      <c r="B18" s="2" t="s">
        <v>13</v>
      </c>
      <c r="H18" s="11">
        <v>400000</v>
      </c>
    </row>
    <row r="19" spans="1:8" x14ac:dyDescent="0.2">
      <c r="G19" s="11"/>
      <c r="H19" s="11"/>
    </row>
    <row r="20" spans="1:8" ht="13.5" thickBot="1" x14ac:dyDescent="0.25">
      <c r="A20" s="21"/>
      <c r="B20" s="20" t="s">
        <v>14</v>
      </c>
      <c r="C20" s="20"/>
      <c r="D20" s="20"/>
      <c r="E20" s="21"/>
      <c r="F20" s="21"/>
      <c r="G20" s="23"/>
      <c r="H20" s="23"/>
    </row>
    <row r="21" spans="1:8" x14ac:dyDescent="0.2">
      <c r="G21" s="11"/>
      <c r="H21" s="11"/>
    </row>
    <row r="22" spans="1:8" x14ac:dyDescent="0.2">
      <c r="A22" s="2">
        <v>131</v>
      </c>
      <c r="B22" s="2" t="s">
        <v>13</v>
      </c>
      <c r="G22" s="11">
        <v>0</v>
      </c>
      <c r="H22" s="11"/>
    </row>
    <row r="23" spans="1:8" x14ac:dyDescent="0.2">
      <c r="G23" s="11"/>
      <c r="H23" s="11"/>
    </row>
    <row r="24" spans="1:8" x14ac:dyDescent="0.2">
      <c r="A24" s="2">
        <v>108.2</v>
      </c>
      <c r="B24" s="2" t="s">
        <v>12</v>
      </c>
      <c r="G24" s="11"/>
      <c r="H24" s="11">
        <v>0</v>
      </c>
    </row>
    <row r="25" spans="1:8" x14ac:dyDescent="0.2">
      <c r="G25" s="11"/>
      <c r="H25" s="11"/>
    </row>
    <row r="26" spans="1:8" ht="13.5" thickBot="1" x14ac:dyDescent="0.25">
      <c r="A26" s="21"/>
      <c r="B26" s="20" t="s">
        <v>15</v>
      </c>
      <c r="C26" s="20"/>
      <c r="D26" s="20"/>
      <c r="E26" s="21"/>
      <c r="F26" s="21"/>
      <c r="G26" s="23"/>
      <c r="H26" s="23"/>
    </row>
    <row r="27" spans="1:8" x14ac:dyDescent="0.2">
      <c r="G27" s="11"/>
      <c r="H27" s="11"/>
    </row>
    <row r="28" spans="1:8" x14ac:dyDescent="0.2">
      <c r="A28" s="2">
        <v>108.2</v>
      </c>
      <c r="B28" s="2" t="s">
        <v>12</v>
      </c>
      <c r="G28" s="11"/>
      <c r="H28" s="11">
        <v>400000</v>
      </c>
    </row>
    <row r="29" spans="1:8" x14ac:dyDescent="0.2">
      <c r="G29" s="11"/>
      <c r="H29" s="11"/>
    </row>
    <row r="30" spans="1:8" x14ac:dyDescent="0.2">
      <c r="A30" s="2">
        <v>108.1</v>
      </c>
      <c r="B30" s="5" t="s">
        <v>9</v>
      </c>
      <c r="G30" s="11">
        <v>400000</v>
      </c>
      <c r="H30" s="11"/>
    </row>
    <row r="31" spans="1:8" x14ac:dyDescent="0.2">
      <c r="B31" s="5" t="s">
        <v>10</v>
      </c>
      <c r="G31" s="11"/>
      <c r="H31" s="11"/>
    </row>
    <row r="32" spans="1:8" x14ac:dyDescent="0.2">
      <c r="G32" s="11"/>
      <c r="H32" s="11"/>
    </row>
    <row r="33" spans="1:9" ht="13.5" thickBot="1" x14ac:dyDescent="0.25">
      <c r="A33" s="21"/>
      <c r="B33" s="20" t="s">
        <v>16</v>
      </c>
      <c r="C33" s="20"/>
      <c r="D33" s="20"/>
      <c r="E33" s="20"/>
      <c r="F33" s="21"/>
      <c r="G33" s="23"/>
      <c r="H33" s="23"/>
    </row>
    <row r="34" spans="1:9" x14ac:dyDescent="0.2">
      <c r="G34" s="11"/>
      <c r="H34" s="11"/>
    </row>
    <row r="35" spans="1:9" x14ac:dyDescent="0.2">
      <c r="A35" s="2">
        <v>108.2</v>
      </c>
      <c r="B35" s="2" t="s">
        <v>12</v>
      </c>
      <c r="G35" s="11">
        <v>0</v>
      </c>
      <c r="H35" s="11"/>
    </row>
    <row r="36" spans="1:9" x14ac:dyDescent="0.2">
      <c r="G36" s="11"/>
      <c r="H36" s="11"/>
    </row>
    <row r="37" spans="1:9" x14ac:dyDescent="0.2">
      <c r="A37" s="2">
        <v>108.1</v>
      </c>
      <c r="B37" s="5" t="s">
        <v>9</v>
      </c>
      <c r="G37" s="11"/>
      <c r="H37" s="11">
        <v>0</v>
      </c>
    </row>
    <row r="38" spans="1:9" x14ac:dyDescent="0.2">
      <c r="B38" s="5" t="s">
        <v>10</v>
      </c>
      <c r="G38" s="11"/>
      <c r="H38" s="11"/>
    </row>
    <row r="39" spans="1:9" x14ac:dyDescent="0.2">
      <c r="G39" s="11"/>
      <c r="H39" s="11"/>
    </row>
    <row r="40" spans="1:9" ht="13.5" thickBot="1" x14ac:dyDescent="0.25">
      <c r="A40" s="21"/>
      <c r="B40" s="20" t="s">
        <v>17</v>
      </c>
      <c r="C40" s="20"/>
      <c r="D40" s="20"/>
      <c r="E40" s="20"/>
      <c r="F40" s="21"/>
      <c r="G40" s="24"/>
      <c r="H40" s="24"/>
    </row>
    <row r="41" spans="1:9" x14ac:dyDescent="0.2">
      <c r="A41" s="16"/>
      <c r="B41" s="16"/>
      <c r="C41" s="16"/>
      <c r="D41" s="16"/>
      <c r="E41" s="17"/>
      <c r="F41" s="17"/>
      <c r="G41" s="18"/>
      <c r="H41" s="18"/>
    </row>
    <row r="42" spans="1:9" x14ac:dyDescent="0.2">
      <c r="A42" s="16">
        <v>409</v>
      </c>
      <c r="B42" s="16" t="s">
        <v>33</v>
      </c>
      <c r="C42" s="16"/>
      <c r="D42" s="16"/>
      <c r="E42" s="17"/>
      <c r="F42" s="17"/>
      <c r="G42" s="18"/>
      <c r="H42" s="18">
        <v>1966988</v>
      </c>
      <c r="I42" s="16"/>
    </row>
    <row r="43" spans="1:9" x14ac:dyDescent="0.2">
      <c r="A43" s="16"/>
      <c r="B43" s="16"/>
      <c r="C43" s="16"/>
      <c r="D43" s="16"/>
      <c r="E43" s="17"/>
      <c r="F43" s="17"/>
      <c r="G43" s="18"/>
      <c r="H43" s="18"/>
      <c r="I43" s="16"/>
    </row>
    <row r="44" spans="1:9" x14ac:dyDescent="0.2">
      <c r="A44" s="16">
        <v>146</v>
      </c>
      <c r="B44" s="16" t="s">
        <v>29</v>
      </c>
      <c r="C44" s="16"/>
      <c r="D44" s="16"/>
      <c r="E44" s="17"/>
      <c r="F44" s="17"/>
      <c r="G44" s="18">
        <f>+H42</f>
        <v>1966988</v>
      </c>
      <c r="H44" s="18"/>
      <c r="I44" s="16"/>
    </row>
    <row r="45" spans="1:9" x14ac:dyDescent="0.2">
      <c r="A45" s="16"/>
      <c r="B45" s="16" t="s">
        <v>30</v>
      </c>
      <c r="C45" s="16"/>
      <c r="D45" s="16"/>
      <c r="E45" s="17"/>
      <c r="F45" s="17"/>
      <c r="G45" s="18"/>
      <c r="H45" s="18"/>
      <c r="I45" s="16"/>
    </row>
    <row r="46" spans="1:9" x14ac:dyDescent="0.2">
      <c r="A46" s="16"/>
      <c r="B46" s="16"/>
      <c r="C46" s="16"/>
      <c r="D46" s="16"/>
      <c r="E46" s="17"/>
      <c r="F46" s="17"/>
      <c r="G46" s="18"/>
      <c r="H46" s="18"/>
      <c r="I46" s="16"/>
    </row>
    <row r="47" spans="1:9" x14ac:dyDescent="0.2">
      <c r="A47" s="16">
        <v>409</v>
      </c>
      <c r="B47" s="16" t="s">
        <v>32</v>
      </c>
      <c r="C47" s="16"/>
      <c r="D47" s="16"/>
      <c r="E47" s="17"/>
      <c r="F47" s="17"/>
      <c r="G47" s="18"/>
      <c r="H47" s="18">
        <v>356699</v>
      </c>
      <c r="I47" s="16"/>
    </row>
    <row r="48" spans="1:9" x14ac:dyDescent="0.2">
      <c r="A48" s="16"/>
      <c r="B48" s="16"/>
      <c r="C48" s="16"/>
      <c r="D48" s="16"/>
      <c r="E48" s="17"/>
      <c r="F48" s="17"/>
      <c r="G48" s="18"/>
      <c r="H48" s="18"/>
      <c r="I48" s="16"/>
    </row>
    <row r="49" spans="1:9" x14ac:dyDescent="0.2">
      <c r="A49" s="16">
        <v>146</v>
      </c>
      <c r="B49" s="16" t="s">
        <v>31</v>
      </c>
      <c r="C49" s="16"/>
      <c r="D49" s="16"/>
      <c r="E49" s="17"/>
      <c r="F49" s="17"/>
      <c r="G49" s="18">
        <f>+H47</f>
        <v>356699</v>
      </c>
      <c r="H49" s="18"/>
      <c r="I49" s="16"/>
    </row>
    <row r="50" spans="1:9" x14ac:dyDescent="0.2">
      <c r="A50" s="16"/>
      <c r="B50" s="16" t="s">
        <v>30</v>
      </c>
      <c r="C50" s="16"/>
      <c r="D50" s="16"/>
      <c r="E50" s="17"/>
      <c r="F50" s="17"/>
      <c r="G50" s="18"/>
      <c r="H50" s="18"/>
      <c r="I50" s="16"/>
    </row>
    <row r="51" spans="1:9" x14ac:dyDescent="0.2">
      <c r="A51" s="16"/>
      <c r="B51" s="16"/>
      <c r="C51" s="16"/>
      <c r="D51" s="16"/>
      <c r="E51" s="17"/>
      <c r="F51" s="17"/>
      <c r="G51" s="18"/>
      <c r="H51" s="18"/>
      <c r="I51" s="16"/>
    </row>
    <row r="52" spans="1:9" ht="13.5" thickBot="1" x14ac:dyDescent="0.25">
      <c r="A52" s="21"/>
      <c r="B52" s="20" t="s">
        <v>27</v>
      </c>
      <c r="C52" s="21"/>
      <c r="D52" s="21"/>
      <c r="E52" s="25"/>
      <c r="F52" s="25"/>
      <c r="G52" s="26"/>
      <c r="H52" s="26"/>
      <c r="I52" s="16"/>
    </row>
    <row r="53" spans="1:9" x14ac:dyDescent="0.2">
      <c r="A53" s="16"/>
      <c r="B53" s="16"/>
      <c r="C53" s="16"/>
      <c r="D53" s="16"/>
      <c r="E53" s="17"/>
      <c r="F53" s="17"/>
      <c r="G53" s="18"/>
      <c r="H53" s="18"/>
    </row>
    <row r="54" spans="1:9" x14ac:dyDescent="0.2">
      <c r="A54" s="16">
        <v>410</v>
      </c>
      <c r="B54" s="16" t="s">
        <v>34</v>
      </c>
      <c r="C54" s="16"/>
      <c r="D54" s="16"/>
      <c r="E54" s="17"/>
      <c r="F54" s="17"/>
      <c r="G54" s="18">
        <v>1966988</v>
      </c>
      <c r="H54" s="18"/>
      <c r="I54" s="16"/>
    </row>
    <row r="55" spans="1:9" x14ac:dyDescent="0.2">
      <c r="A55" s="16"/>
      <c r="B55" s="16" t="s">
        <v>35</v>
      </c>
      <c r="C55" s="16"/>
      <c r="D55" s="16"/>
      <c r="E55" s="17"/>
      <c r="F55" s="17"/>
      <c r="G55" s="18"/>
      <c r="H55" s="18"/>
      <c r="I55" s="16"/>
    </row>
    <row r="56" spans="1:9" x14ac:dyDescent="0.2">
      <c r="A56" s="16"/>
      <c r="B56" s="16"/>
      <c r="C56" s="16"/>
      <c r="D56" s="16"/>
      <c r="E56" s="17"/>
      <c r="F56" s="17"/>
      <c r="G56" s="18"/>
      <c r="H56" s="18"/>
      <c r="I56" s="16"/>
    </row>
    <row r="57" spans="1:9" x14ac:dyDescent="0.2">
      <c r="A57" s="16">
        <v>282</v>
      </c>
      <c r="B57" s="16" t="s">
        <v>36</v>
      </c>
      <c r="C57" s="16"/>
      <c r="D57" s="16"/>
      <c r="E57" s="17"/>
      <c r="F57" s="17"/>
      <c r="G57" s="18"/>
      <c r="H57" s="18">
        <f>+G54</f>
        <v>1966988</v>
      </c>
      <c r="I57" s="16"/>
    </row>
    <row r="58" spans="1:9" x14ac:dyDescent="0.2">
      <c r="A58" s="16"/>
      <c r="B58" s="16"/>
      <c r="C58" s="16"/>
      <c r="D58" s="16"/>
      <c r="E58" s="17"/>
      <c r="F58" s="17"/>
      <c r="G58" s="18"/>
      <c r="H58" s="18"/>
      <c r="I58" s="16"/>
    </row>
    <row r="59" spans="1:9" x14ac:dyDescent="0.2">
      <c r="A59" s="16">
        <v>410</v>
      </c>
      <c r="B59" s="16" t="s">
        <v>37</v>
      </c>
      <c r="C59" s="16"/>
      <c r="D59" s="16"/>
      <c r="E59" s="17"/>
      <c r="F59" s="17"/>
      <c r="G59" s="18">
        <v>356699</v>
      </c>
      <c r="H59" s="18"/>
      <c r="I59" s="16"/>
    </row>
    <row r="60" spans="1:9" x14ac:dyDescent="0.2">
      <c r="A60" s="16"/>
      <c r="B60" s="16" t="s">
        <v>35</v>
      </c>
      <c r="C60" s="16"/>
      <c r="D60" s="16"/>
      <c r="E60" s="17"/>
      <c r="F60" s="17"/>
      <c r="G60" s="18"/>
      <c r="H60" s="18"/>
      <c r="I60" s="16"/>
    </row>
    <row r="61" spans="1:9" x14ac:dyDescent="0.2">
      <c r="A61" s="16"/>
      <c r="B61" s="16"/>
      <c r="C61" s="16"/>
      <c r="D61" s="16"/>
      <c r="E61" s="17"/>
      <c r="F61" s="17"/>
      <c r="G61" s="18"/>
      <c r="H61" s="18"/>
      <c r="I61" s="16"/>
    </row>
    <row r="62" spans="1:9" x14ac:dyDescent="0.2">
      <c r="A62" s="16">
        <v>282</v>
      </c>
      <c r="B62" s="16" t="s">
        <v>38</v>
      </c>
      <c r="C62" s="16"/>
      <c r="D62" s="16"/>
      <c r="E62" s="17"/>
      <c r="F62" s="17"/>
      <c r="G62" s="18"/>
      <c r="H62" s="18">
        <f>+G59</f>
        <v>356699</v>
      </c>
      <c r="I62" s="16"/>
    </row>
    <row r="63" spans="1:9" x14ac:dyDescent="0.2">
      <c r="A63" s="16"/>
      <c r="B63" s="16"/>
      <c r="C63" s="16"/>
      <c r="D63" s="16"/>
      <c r="E63" s="17"/>
      <c r="F63" s="17"/>
      <c r="G63" s="18"/>
      <c r="H63" s="18"/>
      <c r="I63" s="16"/>
    </row>
    <row r="64" spans="1:9" x14ac:dyDescent="0.2">
      <c r="B64" s="5" t="s">
        <v>28</v>
      </c>
      <c r="E64" s="14"/>
      <c r="F64" s="14"/>
      <c r="G64" s="15"/>
      <c r="H64" s="15"/>
    </row>
    <row r="65" spans="5:8" x14ac:dyDescent="0.2">
      <c r="E65" s="14"/>
      <c r="F65" s="14"/>
      <c r="G65" s="15"/>
      <c r="H65" s="15"/>
    </row>
    <row r="66" spans="5:8" x14ac:dyDescent="0.2">
      <c r="E66" s="14"/>
      <c r="F66" s="14"/>
      <c r="G66" s="15"/>
      <c r="H66" s="15"/>
    </row>
    <row r="67" spans="5:8" x14ac:dyDescent="0.2">
      <c r="E67" s="14"/>
      <c r="F67" s="14"/>
      <c r="G67" s="15"/>
      <c r="H67" s="15"/>
    </row>
    <row r="68" spans="5:8" x14ac:dyDescent="0.2">
      <c r="E68" s="14"/>
      <c r="F68" s="14"/>
      <c r="G68" s="15"/>
      <c r="H68" s="15"/>
    </row>
    <row r="69" spans="5:8" x14ac:dyDescent="0.2">
      <c r="E69" s="17"/>
      <c r="F69" s="14"/>
      <c r="G69" s="15"/>
      <c r="H69" s="15"/>
    </row>
    <row r="70" spans="5:8" x14ac:dyDescent="0.2">
      <c r="E70" s="17"/>
      <c r="F70" s="14"/>
      <c r="G70" s="15"/>
      <c r="H70" s="15"/>
    </row>
    <row r="71" spans="5:8" x14ac:dyDescent="0.2">
      <c r="E71" s="14"/>
      <c r="F71" s="14"/>
      <c r="G71" s="15"/>
      <c r="H71" s="15"/>
    </row>
    <row r="72" spans="5:8" x14ac:dyDescent="0.2">
      <c r="E72" s="14"/>
      <c r="F72" s="14"/>
      <c r="G72" s="14"/>
      <c r="H72" s="14"/>
    </row>
    <row r="73" spans="5:8" x14ac:dyDescent="0.2">
      <c r="E73" s="14"/>
      <c r="F73" s="14"/>
      <c r="G73" s="14"/>
      <c r="H73" s="14"/>
    </row>
    <row r="74" spans="5:8" x14ac:dyDescent="0.2">
      <c r="E74" s="17"/>
      <c r="F74" s="14"/>
      <c r="G74" s="14"/>
      <c r="H74" s="14"/>
    </row>
    <row r="75" spans="5:8" x14ac:dyDescent="0.2">
      <c r="E75" s="14"/>
      <c r="F75" s="14"/>
      <c r="G75" s="14"/>
      <c r="H75" s="14"/>
    </row>
    <row r="76" spans="5:8" x14ac:dyDescent="0.2">
      <c r="E76" s="14"/>
      <c r="F76" s="14"/>
      <c r="G76" s="14"/>
      <c r="H76" s="14"/>
    </row>
    <row r="77" spans="5:8" x14ac:dyDescent="0.2">
      <c r="E77" s="14"/>
      <c r="F77" s="14"/>
      <c r="G77" s="14"/>
      <c r="H77" s="14"/>
    </row>
    <row r="78" spans="5:8" x14ac:dyDescent="0.2">
      <c r="E78" s="17"/>
      <c r="F78" s="14"/>
      <c r="G78" s="14"/>
      <c r="H78" s="14"/>
    </row>
    <row r="79" spans="5:8" x14ac:dyDescent="0.2">
      <c r="E79" s="14"/>
      <c r="F79" s="14"/>
      <c r="G79" s="14"/>
      <c r="H79" s="14"/>
    </row>
    <row r="80" spans="5:8" x14ac:dyDescent="0.2">
      <c r="E80" s="14"/>
      <c r="F80" s="14"/>
      <c r="G80" s="14"/>
      <c r="H80" s="14"/>
    </row>
    <row r="81" spans="5:8" x14ac:dyDescent="0.2">
      <c r="E81" s="14"/>
      <c r="F81" s="14"/>
      <c r="G81" s="14"/>
      <c r="H81" s="14"/>
    </row>
    <row r="82" spans="5:8" x14ac:dyDescent="0.2">
      <c r="E82" s="17"/>
      <c r="F82" s="14"/>
      <c r="G82" s="14"/>
      <c r="H82" s="14"/>
    </row>
    <row r="83" spans="5:8" x14ac:dyDescent="0.2">
      <c r="E83" s="14"/>
      <c r="F83" s="14"/>
      <c r="G83" s="14"/>
      <c r="H83" s="14"/>
    </row>
    <row r="84" spans="5:8" x14ac:dyDescent="0.2">
      <c r="E84" s="14"/>
      <c r="F84" s="14"/>
      <c r="G84" s="14"/>
      <c r="H84" s="14"/>
    </row>
    <row r="85" spans="5:8" x14ac:dyDescent="0.2">
      <c r="E85" s="14"/>
      <c r="F85" s="14"/>
      <c r="G85" s="14"/>
      <c r="H85" s="14"/>
    </row>
    <row r="86" spans="5:8" x14ac:dyDescent="0.2">
      <c r="E86" s="14"/>
      <c r="F86" s="14"/>
      <c r="G86" s="14"/>
      <c r="H86" s="14"/>
    </row>
    <row r="87" spans="5:8" x14ac:dyDescent="0.2">
      <c r="E87" s="14"/>
      <c r="F87" s="14"/>
      <c r="G87" s="14"/>
      <c r="H87" s="14"/>
    </row>
    <row r="88" spans="5:8" x14ac:dyDescent="0.2">
      <c r="E88" s="14"/>
      <c r="F88" s="14"/>
      <c r="G88" s="14"/>
      <c r="H88" s="14"/>
    </row>
    <row r="89" spans="5:8" x14ac:dyDescent="0.2">
      <c r="E89" s="14"/>
      <c r="F89" s="14"/>
      <c r="G89" s="14"/>
      <c r="H89" s="14"/>
    </row>
    <row r="90" spans="5:8" x14ac:dyDescent="0.2">
      <c r="E90" s="14"/>
      <c r="F90" s="14"/>
      <c r="G90" s="14"/>
      <c r="H90" s="14"/>
    </row>
    <row r="91" spans="5:8" x14ac:dyDescent="0.2">
      <c r="E91" s="14"/>
      <c r="F91" s="14"/>
      <c r="G91" s="14"/>
      <c r="H91" s="14"/>
    </row>
  </sheetData>
  <phoneticPr fontId="0" type="noConversion"/>
  <pageMargins left="1" right="0.25" top="0.25" bottom="0.25" header="0.5" footer="0.5"/>
  <pageSetup scale="95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19" sqref="B19"/>
    </sheetView>
  </sheetViews>
  <sheetFormatPr defaultRowHeight="12.75" x14ac:dyDescent="0.2"/>
  <cols>
    <col min="1" max="1" width="10.5703125" style="2" customWidth="1"/>
    <col min="2" max="2" width="15.28515625" style="2" customWidth="1"/>
    <col min="3" max="3" width="12.5703125" style="2" customWidth="1"/>
    <col min="4" max="4" width="13.42578125" style="2" customWidth="1"/>
    <col min="5" max="5" width="14" style="2" customWidth="1"/>
    <col min="6" max="6" width="13.28515625" style="2" customWidth="1"/>
    <col min="7" max="7" width="14.140625" style="2" customWidth="1"/>
    <col min="8" max="16384" width="9.140625" style="2"/>
  </cols>
  <sheetData>
    <row r="1" spans="1:7" x14ac:dyDescent="0.2">
      <c r="A1" s="1" t="s">
        <v>18</v>
      </c>
      <c r="B1" s="1"/>
      <c r="C1" s="1"/>
      <c r="D1" s="1"/>
      <c r="E1" s="1"/>
      <c r="F1" s="1"/>
      <c r="G1" s="1"/>
    </row>
    <row r="4" spans="1:7" x14ac:dyDescent="0.2">
      <c r="B4" s="2" t="s">
        <v>19</v>
      </c>
      <c r="C4" s="2" t="s">
        <v>20</v>
      </c>
      <c r="D4" s="6" t="s">
        <v>21</v>
      </c>
    </row>
    <row r="5" spans="1:7" x14ac:dyDescent="0.2">
      <c r="A5" s="6" t="s">
        <v>22</v>
      </c>
      <c r="B5" s="6" t="s">
        <v>23</v>
      </c>
      <c r="C5" s="6" t="s">
        <v>23</v>
      </c>
      <c r="D5" s="6" t="s">
        <v>23</v>
      </c>
      <c r="E5" s="6" t="s">
        <v>24</v>
      </c>
      <c r="F5" s="6" t="s">
        <v>25</v>
      </c>
      <c r="G5" s="6" t="s">
        <v>26</v>
      </c>
    </row>
    <row r="6" spans="1:7" x14ac:dyDescent="0.2">
      <c r="A6" s="2">
        <v>3001</v>
      </c>
      <c r="B6" s="7">
        <v>5705986.0300000003</v>
      </c>
      <c r="C6" s="7">
        <v>309588</v>
      </c>
      <c r="D6" s="7">
        <f>B6+C6</f>
        <v>6015574.0300000003</v>
      </c>
      <c r="E6" s="7">
        <v>-2548216.4300000002</v>
      </c>
      <c r="F6" s="7">
        <v>372652.17</v>
      </c>
      <c r="G6" s="7">
        <v>3840009.77</v>
      </c>
    </row>
    <row r="7" spans="1:7" x14ac:dyDescent="0.2">
      <c r="A7" s="2">
        <v>3002</v>
      </c>
      <c r="B7" s="8">
        <v>5044693.17</v>
      </c>
      <c r="C7" s="8">
        <v>503210</v>
      </c>
      <c r="D7" s="8">
        <f>B7+C7</f>
        <v>5547903.1699999999</v>
      </c>
      <c r="E7" s="8">
        <v>-2512024.9900000002</v>
      </c>
      <c r="F7" s="8">
        <v>350937.64</v>
      </c>
      <c r="G7" s="8">
        <v>3386815.82</v>
      </c>
    </row>
    <row r="8" spans="1:7" x14ac:dyDescent="0.2">
      <c r="A8" s="2">
        <v>3003</v>
      </c>
      <c r="B8" s="8">
        <v>4736396</v>
      </c>
      <c r="C8" s="8">
        <v>73615</v>
      </c>
      <c r="D8" s="8">
        <f>B8+C8</f>
        <v>4810011</v>
      </c>
      <c r="E8" s="8">
        <v>-2616445.16</v>
      </c>
      <c r="F8" s="8">
        <v>408694.99</v>
      </c>
      <c r="G8" s="8">
        <v>2602260.83</v>
      </c>
    </row>
    <row r="9" spans="1:7" x14ac:dyDescent="0.2">
      <c r="A9" s="2">
        <v>3004</v>
      </c>
      <c r="B9" s="8">
        <v>5830642.5300000003</v>
      </c>
      <c r="C9" s="8">
        <v>176850</v>
      </c>
      <c r="D9" s="8">
        <f>B9+C9</f>
        <v>6007492.5300000003</v>
      </c>
      <c r="E9" s="8">
        <v>-2657466.04</v>
      </c>
      <c r="F9" s="8">
        <v>406383.55</v>
      </c>
      <c r="G9" s="8">
        <v>3756410.04</v>
      </c>
    </row>
    <row r="10" spans="1:7" ht="13.5" thickBot="1" x14ac:dyDescent="0.25">
      <c r="B10" s="9">
        <f>SUM(B6:B9)</f>
        <v>21317717.73</v>
      </c>
      <c r="C10" s="9">
        <f>SUM(C6:C9)</f>
        <v>1063263</v>
      </c>
      <c r="D10" s="9">
        <f>B10+C10</f>
        <v>22380980.73</v>
      </c>
      <c r="E10" s="9">
        <f>SUM(E6:E9)</f>
        <v>-10334152.620000001</v>
      </c>
      <c r="F10" s="9">
        <f>SUM(F6:F9)</f>
        <v>1538668.35</v>
      </c>
      <c r="G10" s="9">
        <f>SUM(G6:G9)</f>
        <v>13585496.460000001</v>
      </c>
    </row>
    <row r="11" spans="1:7" ht="13.5" thickTop="1" x14ac:dyDescent="0.2">
      <c r="B11" s="10"/>
      <c r="C11" s="10"/>
      <c r="D11" s="10"/>
      <c r="E11" s="10"/>
      <c r="F11" s="10"/>
      <c r="G11" s="10"/>
    </row>
    <row r="12" spans="1:7" x14ac:dyDescent="0.2">
      <c r="B12" s="10"/>
      <c r="C12" s="10"/>
      <c r="D12" s="10"/>
      <c r="E12" s="10"/>
      <c r="F12" s="10"/>
      <c r="G12" s="10"/>
    </row>
    <row r="13" spans="1:7" x14ac:dyDescent="0.2">
      <c r="B13" s="10"/>
      <c r="C13" s="10"/>
      <c r="D13" s="10"/>
      <c r="E13" s="10"/>
      <c r="F13" s="10"/>
      <c r="G13" s="10"/>
    </row>
    <row r="14" spans="1:7" x14ac:dyDescent="0.2">
      <c r="B14" s="10"/>
      <c r="C14" s="10"/>
      <c r="D14" s="10"/>
      <c r="E14" s="10"/>
      <c r="F14" s="10"/>
      <c r="G14" s="10"/>
    </row>
    <row r="15" spans="1:7" x14ac:dyDescent="0.2">
      <c r="B15" s="10"/>
      <c r="C15" s="10"/>
      <c r="D15" s="10"/>
      <c r="E15" s="10"/>
      <c r="F15" s="10"/>
      <c r="G15" s="10"/>
    </row>
    <row r="16" spans="1:7" x14ac:dyDescent="0.2">
      <c r="B16" s="10"/>
      <c r="C16" s="10"/>
      <c r="D16" s="10"/>
      <c r="E16" s="10"/>
      <c r="F16" s="10"/>
      <c r="G16" s="10"/>
    </row>
    <row r="17" spans="2:7" x14ac:dyDescent="0.2">
      <c r="B17" s="10"/>
      <c r="C17" s="10"/>
      <c r="D17" s="10"/>
      <c r="E17" s="10"/>
      <c r="F17" s="10"/>
      <c r="G17" s="10"/>
    </row>
    <row r="18" spans="2:7" x14ac:dyDescent="0.2">
      <c r="B18" s="10"/>
      <c r="C18" s="10"/>
      <c r="D18" s="10"/>
      <c r="E18" s="10"/>
      <c r="F18" s="10"/>
      <c r="G18" s="10"/>
    </row>
    <row r="19" spans="2:7" x14ac:dyDescent="0.2">
      <c r="B19" s="10"/>
      <c r="C19" s="10"/>
      <c r="D19" s="10"/>
      <c r="E19" s="10"/>
      <c r="F19" s="10"/>
      <c r="G19" s="10"/>
    </row>
    <row r="20" spans="2:7" x14ac:dyDescent="0.2">
      <c r="B20" s="10"/>
      <c r="C20" s="10"/>
      <c r="D20" s="10"/>
      <c r="E20" s="10"/>
      <c r="F20" s="10"/>
      <c r="G20" s="10"/>
    </row>
    <row r="21" spans="2:7" x14ac:dyDescent="0.2">
      <c r="B21" s="10"/>
      <c r="C21" s="10"/>
      <c r="D21" s="10"/>
      <c r="E21" s="10"/>
      <c r="F21" s="10"/>
      <c r="G21" s="10"/>
    </row>
    <row r="22" spans="2:7" x14ac:dyDescent="0.2">
      <c r="B22" s="10"/>
      <c r="C22" s="10"/>
      <c r="D22" s="10"/>
      <c r="E22" s="10"/>
      <c r="F22" s="10"/>
      <c r="G22" s="10"/>
    </row>
    <row r="23" spans="2:7" x14ac:dyDescent="0.2">
      <c r="B23" s="10"/>
      <c r="C23" s="10"/>
      <c r="D23" s="10"/>
      <c r="E23" s="10"/>
      <c r="F23" s="10"/>
      <c r="G23" s="10"/>
    </row>
    <row r="24" spans="2:7" x14ac:dyDescent="0.2">
      <c r="B24" s="10"/>
      <c r="C24" s="10"/>
      <c r="D24" s="10"/>
      <c r="E24" s="10"/>
      <c r="F24" s="10"/>
      <c r="G24" s="10"/>
    </row>
    <row r="25" spans="2:7" x14ac:dyDescent="0.2">
      <c r="B25" s="10"/>
      <c r="C25" s="10"/>
      <c r="D25" s="10"/>
      <c r="E25" s="10"/>
      <c r="F25" s="10"/>
      <c r="G25" s="10"/>
    </row>
  </sheetData>
  <phoneticPr fontId="0" type="noConversion"/>
  <printOptions horizontalCentered="1"/>
  <pageMargins left="0.75" right="0.75" top="1" bottom="1" header="0.5" footer="0.5"/>
  <pageSetup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EXHIBIT Y</vt:lpstr>
      <vt:lpstr>WRKSHT</vt:lpstr>
      <vt:lpstr>Sheet3</vt:lpstr>
      <vt:lpstr>'EXHIBIT Y'!Print_Area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fcarrie</dc:creator>
  <cp:lastModifiedBy>Jan Havlíček</cp:lastModifiedBy>
  <cp:lastPrinted>2001-03-22T23:48:23Z</cp:lastPrinted>
  <dcterms:created xsi:type="dcterms:W3CDTF">2001-02-23T19:07:15Z</dcterms:created>
  <dcterms:modified xsi:type="dcterms:W3CDTF">2023-09-12T04:18:45Z</dcterms:modified>
</cp:coreProperties>
</file>