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594EBF-5898-42B3-B79D-CB10F7B61279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F3" i="1"/>
  <c r="G3" i="1"/>
  <c r="H3" i="1"/>
  <c r="D4" i="1"/>
  <c r="F4" i="1"/>
  <c r="G4" i="1"/>
  <c r="H4" i="1"/>
  <c r="D5" i="1"/>
  <c r="F5" i="1"/>
  <c r="G5" i="1"/>
  <c r="H5" i="1"/>
  <c r="D6" i="1"/>
  <c r="F6" i="1"/>
  <c r="G6" i="1"/>
  <c r="H6" i="1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C16" i="1"/>
  <c r="E16" i="1"/>
  <c r="F16" i="1"/>
  <c r="G16" i="1"/>
  <c r="H16" i="1"/>
  <c r="D17" i="1"/>
</calcChain>
</file>

<file path=xl/sharedStrings.xml><?xml version="1.0" encoding="utf-8"?>
<sst xmlns="http://schemas.openxmlformats.org/spreadsheetml/2006/main" count="52" uniqueCount="44">
  <si>
    <t>Westlaw</t>
  </si>
  <si>
    <t>Acct#</t>
  </si>
  <si>
    <t>Name</t>
  </si>
  <si>
    <t>Inc Chg</t>
  </si>
  <si>
    <t>Subtotal:</t>
  </si>
  <si>
    <t>Tax</t>
  </si>
  <si>
    <t>You Pay</t>
  </si>
  <si>
    <t>195-900-028</t>
  </si>
  <si>
    <t>686-525-378</t>
  </si>
  <si>
    <t>Cheek</t>
  </si>
  <si>
    <t>607-182-046</t>
  </si>
  <si>
    <t>Haedicke</t>
  </si>
  <si>
    <t>693-249-032</t>
  </si>
  <si>
    <t>Sharp</t>
  </si>
  <si>
    <t>686-568-364</t>
  </si>
  <si>
    <t>Place</t>
  </si>
  <si>
    <t>917-004-982</t>
  </si>
  <si>
    <t>686-534-314</t>
  </si>
  <si>
    <t>Rogers</t>
  </si>
  <si>
    <t>Total:</t>
  </si>
  <si>
    <t xml:space="preserve"> </t>
  </si>
  <si>
    <t>686-537-382</t>
  </si>
  <si>
    <t>Printer</t>
  </si>
  <si>
    <t>Waived $240.00</t>
  </si>
  <si>
    <t>Moran/Fossum</t>
  </si>
  <si>
    <t>Excl. Charge</t>
  </si>
  <si>
    <t>Total Usage:</t>
  </si>
  <si>
    <t>PGE</t>
  </si>
  <si>
    <t>825-421-246</t>
  </si>
  <si>
    <t>825-406-232</t>
  </si>
  <si>
    <t>825-442-296</t>
  </si>
  <si>
    <t>APACHI</t>
  </si>
  <si>
    <t>825-414-282</t>
  </si>
  <si>
    <t>825-438-200</t>
  </si>
  <si>
    <t xml:space="preserve">CALME </t>
  </si>
  <si>
    <t>825-515-246</t>
  </si>
  <si>
    <t>EG Fin</t>
  </si>
  <si>
    <t>EE&amp;CC</t>
  </si>
  <si>
    <t>Govt-Water</t>
  </si>
  <si>
    <t>under</t>
  </si>
  <si>
    <t>TAX</t>
  </si>
  <si>
    <t>Actual</t>
  </si>
  <si>
    <t>ESA</t>
  </si>
  <si>
    <t>Oct%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</si>
</sst>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0.0%"/>
    <numFmt numFmtId="165" formatCode="&quot;$&quot;#,##0.00;[Red]&quot;$&quot;#,##0.00"/>
    <numFmt numFmtId="166" formatCode="#,##0;[Red]#,##0"/>
    <numFmt numFmtId="167" formatCode="&quot;$&quot;#,##0.00"/>
    <numFmt numFmtId="168" formatCode="&quot;$&quot;#,##0;[Red]&quot;$&quot;#,##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8" fontId="0" fillId="0" borderId="0" xfId="0" applyNumberFormat="1"/>
    <xf numFmtId="164" fontId="0" fillId="0" borderId="1" xfId="0" applyNumberFormat="1" applyBorder="1"/>
    <xf numFmtId="17" fontId="1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0" xfId="0" applyFont="1"/>
    <xf numFmtId="166" fontId="0" fillId="0" borderId="1" xfId="0" applyNumberFormat="1" applyBorder="1"/>
    <xf numFmtId="0" fontId="3" fillId="0" borderId="1" xfId="0" applyFont="1" applyBorder="1"/>
    <xf numFmtId="167" fontId="4" fillId="0" borderId="1" xfId="0" applyNumberFormat="1" applyFont="1" applyBorder="1"/>
    <xf numFmtId="9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168" fontId="2" fillId="0" borderId="1" xfId="0" applyNumberFormat="1" applyFont="1" applyBorder="1"/>
    <xf numFmtId="3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C18" sqref="C18"/>
    </sheetView>
  </sheetViews>
  <sheetFormatPr defaultRowHeight="12.75" x14ac:dyDescent="0.2"/>
  <cols>
    <col min="1" max="1" width="12.5703125" customWidth="1"/>
    <col min="2" max="2" width="14.85546875" customWidth="1"/>
    <col min="3" max="3" width="10.7109375" bestFit="1" customWidth="1"/>
    <col min="4" max="4" width="11.28515625" customWidth="1"/>
    <col min="5" max="5" width="14.85546875" customWidth="1"/>
    <col min="6" max="6" width="10.7109375" customWidth="1"/>
    <col min="7" max="7" width="9.7109375" customWidth="1"/>
    <col min="8" max="8" width="10.85546875" customWidth="1"/>
    <col min="9" max="9" width="8.28515625" customWidth="1"/>
  </cols>
  <sheetData>
    <row r="1" spans="1:9" ht="16.149999999999999" customHeight="1" x14ac:dyDescent="0.2">
      <c r="A1" s="1" t="s">
        <v>0</v>
      </c>
      <c r="B1" s="8">
        <v>36800</v>
      </c>
      <c r="C1" s="1"/>
      <c r="D1" s="1"/>
      <c r="E1" s="2"/>
      <c r="F1" s="2"/>
      <c r="G1" s="2"/>
      <c r="H1" s="2"/>
      <c r="I1" s="2"/>
    </row>
    <row r="2" spans="1:9" ht="16.149999999999999" customHeight="1" x14ac:dyDescent="0.2">
      <c r="A2" s="1" t="s">
        <v>1</v>
      </c>
      <c r="B2" s="1" t="s">
        <v>2</v>
      </c>
      <c r="C2" s="1" t="s">
        <v>43</v>
      </c>
      <c r="D2" s="1" t="s">
        <v>3</v>
      </c>
      <c r="E2" s="1" t="s">
        <v>25</v>
      </c>
      <c r="F2" s="1" t="s">
        <v>4</v>
      </c>
      <c r="G2" s="1" t="s">
        <v>5</v>
      </c>
      <c r="H2" s="1" t="s">
        <v>6</v>
      </c>
      <c r="I2" s="1" t="s">
        <v>41</v>
      </c>
    </row>
    <row r="3" spans="1:9" ht="16.149999999999999" customHeight="1" x14ac:dyDescent="0.2">
      <c r="A3" s="2" t="s">
        <v>7</v>
      </c>
      <c r="B3" s="1" t="s">
        <v>24</v>
      </c>
      <c r="C3" s="3">
        <v>0.03</v>
      </c>
      <c r="D3" s="4">
        <f>SUM(C3*D16)</f>
        <v>420</v>
      </c>
      <c r="E3" s="4">
        <v>0</v>
      </c>
      <c r="F3" s="4">
        <f>SUM(D3:E3)</f>
        <v>420</v>
      </c>
      <c r="G3" s="4">
        <f>SUM(G18*C3)</f>
        <v>28.887299999999996</v>
      </c>
      <c r="H3" s="5">
        <f>SUM(F3:G3)</f>
        <v>448.88729999999998</v>
      </c>
      <c r="I3" s="17" t="s">
        <v>20</v>
      </c>
    </row>
    <row r="4" spans="1:9" ht="16.149999999999999" customHeight="1" x14ac:dyDescent="0.2">
      <c r="A4" s="2" t="s">
        <v>8</v>
      </c>
      <c r="B4" s="1" t="s">
        <v>9</v>
      </c>
      <c r="C4" s="3">
        <v>0.35</v>
      </c>
      <c r="D4" s="4">
        <f>SUM(C4*D16)</f>
        <v>4900</v>
      </c>
      <c r="E4" s="4">
        <v>127.9</v>
      </c>
      <c r="F4" s="4">
        <f t="shared" ref="F4:F15" si="0">SUM(D4:E4)</f>
        <v>5027.8999999999996</v>
      </c>
      <c r="G4" s="4">
        <f>SUM(G18*C4)</f>
        <v>337.01849999999996</v>
      </c>
      <c r="H4" s="5">
        <f t="shared" ref="H4:H15" si="1">SUM(F4:G4)</f>
        <v>5364.9184999999998</v>
      </c>
      <c r="I4" s="17">
        <v>0.4</v>
      </c>
    </row>
    <row r="5" spans="1:9" ht="16.149999999999999" customHeight="1" x14ac:dyDescent="0.2">
      <c r="A5" s="2" t="s">
        <v>10</v>
      </c>
      <c r="B5" s="1" t="s">
        <v>11</v>
      </c>
      <c r="C5" s="3">
        <v>0.18</v>
      </c>
      <c r="D5" s="4">
        <f>SUM(C5*D16)</f>
        <v>2520</v>
      </c>
      <c r="E5" s="4">
        <v>1.84</v>
      </c>
      <c r="F5" s="4">
        <f t="shared" si="0"/>
        <v>2521.84</v>
      </c>
      <c r="G5" s="4">
        <f>SUM(G18*C5)</f>
        <v>173.32379999999998</v>
      </c>
      <c r="H5" s="5">
        <f t="shared" si="1"/>
        <v>2695.1638000000003</v>
      </c>
      <c r="I5" s="17">
        <v>0.22</v>
      </c>
    </row>
    <row r="6" spans="1:9" ht="16.149999999999999" customHeight="1" x14ac:dyDescent="0.2">
      <c r="A6" s="2" t="s">
        <v>12</v>
      </c>
      <c r="B6" s="1" t="s">
        <v>13</v>
      </c>
      <c r="C6" s="3">
        <v>0.03</v>
      </c>
      <c r="D6" s="4">
        <f>SUM(C6*D16)</f>
        <v>420</v>
      </c>
      <c r="E6" s="4">
        <v>94</v>
      </c>
      <c r="F6" s="4">
        <f t="shared" si="0"/>
        <v>514</v>
      </c>
      <c r="G6" s="4">
        <f>SUM(G18*C6)</f>
        <v>28.887299999999996</v>
      </c>
      <c r="H6" s="5">
        <f t="shared" si="1"/>
        <v>542.88729999999998</v>
      </c>
      <c r="I6" s="5"/>
    </row>
    <row r="7" spans="1:9" ht="16.149999999999999" customHeight="1" x14ac:dyDescent="0.2">
      <c r="A7" s="2" t="s">
        <v>14</v>
      </c>
      <c r="B7" s="1" t="s">
        <v>15</v>
      </c>
      <c r="C7" s="3">
        <v>0.03</v>
      </c>
      <c r="D7" s="4">
        <f>SUM(C7*D16)</f>
        <v>420</v>
      </c>
      <c r="E7" s="4">
        <v>0</v>
      </c>
      <c r="F7" s="4">
        <f t="shared" si="0"/>
        <v>420</v>
      </c>
      <c r="G7" s="4">
        <f>SUM(G18*C7)</f>
        <v>28.887299999999996</v>
      </c>
      <c r="H7" s="5">
        <f t="shared" si="1"/>
        <v>448.88729999999998</v>
      </c>
      <c r="I7" s="5"/>
    </row>
    <row r="8" spans="1:9" ht="16.149999999999999" customHeight="1" x14ac:dyDescent="0.2">
      <c r="A8" s="2" t="s">
        <v>16</v>
      </c>
      <c r="B8" s="1" t="s">
        <v>27</v>
      </c>
      <c r="C8" s="3">
        <v>0.03</v>
      </c>
      <c r="D8" s="4">
        <f>SUM(C8*D16)</f>
        <v>420</v>
      </c>
      <c r="E8" s="4">
        <v>6.85</v>
      </c>
      <c r="F8" s="4">
        <f>SUM(D8:E8)</f>
        <v>426.85</v>
      </c>
      <c r="G8" s="4">
        <f>SUM(G18*C8)</f>
        <v>28.887299999999996</v>
      </c>
      <c r="H8" s="5">
        <f t="shared" si="1"/>
        <v>455.7373</v>
      </c>
      <c r="I8" s="5"/>
    </row>
    <row r="9" spans="1:9" ht="16.149999999999999" customHeight="1" x14ac:dyDescent="0.2">
      <c r="A9" s="2" t="s">
        <v>17</v>
      </c>
      <c r="B9" s="1" t="s">
        <v>18</v>
      </c>
      <c r="C9" s="3">
        <v>0.11</v>
      </c>
      <c r="D9" s="4">
        <f>SUM(C9*D16)</f>
        <v>1540</v>
      </c>
      <c r="E9" s="4">
        <v>179.39</v>
      </c>
      <c r="F9" s="4">
        <f t="shared" si="0"/>
        <v>1719.3899999999999</v>
      </c>
      <c r="G9" s="4">
        <f>SUM(G18*C9)</f>
        <v>105.92009999999999</v>
      </c>
      <c r="H9" s="5">
        <f t="shared" si="1"/>
        <v>1825.3100999999999</v>
      </c>
      <c r="I9" s="17">
        <v>0.15</v>
      </c>
    </row>
    <row r="10" spans="1:9" ht="16.149999999999999" customHeight="1" x14ac:dyDescent="0.2">
      <c r="A10" s="2" t="s">
        <v>28</v>
      </c>
      <c r="B10" s="1" t="s">
        <v>37</v>
      </c>
      <c r="C10" s="3">
        <v>0.03</v>
      </c>
      <c r="D10" s="4">
        <f>SUM(C10*D16)</f>
        <v>420</v>
      </c>
      <c r="E10" s="4">
        <v>0</v>
      </c>
      <c r="F10" s="4">
        <f>SUM(D10:E10)</f>
        <v>420</v>
      </c>
      <c r="G10" s="4">
        <f>SUM(G18*C10)</f>
        <v>28.887299999999996</v>
      </c>
      <c r="H10" s="5">
        <f>SUM(F10:G10)</f>
        <v>448.88729999999998</v>
      </c>
      <c r="I10" s="5"/>
    </row>
    <row r="11" spans="1:9" ht="16.149999999999999" customHeight="1" x14ac:dyDescent="0.2">
      <c r="A11" s="2" t="s">
        <v>29</v>
      </c>
      <c r="B11" s="1" t="s">
        <v>38</v>
      </c>
      <c r="C11" s="3">
        <v>0.09</v>
      </c>
      <c r="D11" s="11">
        <f>SUM(C11*D16)</f>
        <v>1260</v>
      </c>
      <c r="E11" s="4">
        <v>186.28</v>
      </c>
      <c r="F11" s="4">
        <f>SUM(D11:E11)</f>
        <v>1446.28</v>
      </c>
      <c r="G11" s="4">
        <f>SUM(G18*C11)</f>
        <v>86.661899999999989</v>
      </c>
      <c r="H11" s="5">
        <f>SUM(F11:G11)</f>
        <v>1532.9419</v>
      </c>
      <c r="I11" s="17">
        <v>0.12</v>
      </c>
    </row>
    <row r="12" spans="1:9" ht="16.149999999999999" customHeight="1" x14ac:dyDescent="0.2">
      <c r="A12" s="2" t="s">
        <v>35</v>
      </c>
      <c r="B12" s="1" t="s">
        <v>36</v>
      </c>
      <c r="C12" s="3">
        <v>0.03</v>
      </c>
      <c r="D12" s="4">
        <f>SUM(C12*D16)</f>
        <v>420</v>
      </c>
      <c r="E12" s="4">
        <v>0</v>
      </c>
      <c r="F12" s="4">
        <f>SUM(D12:E12)</f>
        <v>420</v>
      </c>
      <c r="G12" s="4">
        <f>SUM(G18*C12)</f>
        <v>28.887299999999996</v>
      </c>
      <c r="H12" s="5">
        <f>SUM(F12:G12)</f>
        <v>448.88729999999998</v>
      </c>
      <c r="I12" s="5"/>
    </row>
    <row r="13" spans="1:9" ht="16.149999999999999" customHeight="1" x14ac:dyDescent="0.2">
      <c r="A13" s="2" t="s">
        <v>30</v>
      </c>
      <c r="B13" s="1" t="s">
        <v>31</v>
      </c>
      <c r="C13" s="3">
        <v>0.03</v>
      </c>
      <c r="D13" s="11">
        <f>SUM(C13*D16)</f>
        <v>420</v>
      </c>
      <c r="E13" s="4">
        <v>0</v>
      </c>
      <c r="F13" s="4">
        <f>SUM(D13:E13)</f>
        <v>420</v>
      </c>
      <c r="G13" s="4">
        <f>SUM(G18*C13)</f>
        <v>28.887299999999996</v>
      </c>
      <c r="H13" s="5">
        <f>SUM(F13:G13)</f>
        <v>448.88729999999998</v>
      </c>
      <c r="I13" s="5"/>
    </row>
    <row r="14" spans="1:9" ht="16.149999999999999" customHeight="1" x14ac:dyDescent="0.2">
      <c r="A14" s="2" t="s">
        <v>32</v>
      </c>
      <c r="B14" s="1" t="s">
        <v>34</v>
      </c>
      <c r="C14" s="3">
        <v>0.03</v>
      </c>
      <c r="D14" s="11">
        <f>SUM(C14*D16)</f>
        <v>420</v>
      </c>
      <c r="E14" s="4">
        <v>0</v>
      </c>
      <c r="F14" s="4">
        <f>SUM(D14:E14)</f>
        <v>420</v>
      </c>
      <c r="G14" s="4">
        <f>SUM(G18*C14)</f>
        <v>28.887299999999996</v>
      </c>
      <c r="H14" s="5">
        <f>SUM(F14:G14)</f>
        <v>448.88729999999998</v>
      </c>
      <c r="I14" s="5"/>
    </row>
    <row r="15" spans="1:9" ht="16.149999999999999" customHeight="1" x14ac:dyDescent="0.2">
      <c r="A15" s="2" t="s">
        <v>33</v>
      </c>
      <c r="B15" s="1" t="s">
        <v>42</v>
      </c>
      <c r="C15" s="3">
        <v>0.03</v>
      </c>
      <c r="D15" s="4">
        <f>SUM(C15*D16)</f>
        <v>420</v>
      </c>
      <c r="E15" s="4">
        <v>0</v>
      </c>
      <c r="F15" s="4">
        <f t="shared" si="0"/>
        <v>420</v>
      </c>
      <c r="G15" s="4">
        <f>SUM(G18*C15)</f>
        <v>28.887299999999996</v>
      </c>
      <c r="H15" s="5">
        <f t="shared" si="1"/>
        <v>448.88729999999998</v>
      </c>
      <c r="I15" s="5"/>
    </row>
    <row r="16" spans="1:9" ht="16.149999999999999" customHeight="1" x14ac:dyDescent="0.2">
      <c r="A16" s="2"/>
      <c r="B16" s="2" t="s">
        <v>19</v>
      </c>
      <c r="C16" s="3">
        <f>SUM(C3:C15)</f>
        <v>1.0000000000000002</v>
      </c>
      <c r="D16" s="4">
        <v>14000</v>
      </c>
      <c r="E16" s="4">
        <f>SUM(E3:E15)</f>
        <v>596.26</v>
      </c>
      <c r="F16" s="4">
        <f>SUM(F3:F15)</f>
        <v>14596.26</v>
      </c>
      <c r="G16" s="4">
        <f>SUM(G3:G15)</f>
        <v>962.90999999999963</v>
      </c>
      <c r="H16" s="5">
        <f>SUM(H3:H15)</f>
        <v>15559.170000000004</v>
      </c>
      <c r="I16" s="9"/>
    </row>
    <row r="17" spans="1:9" ht="16.149999999999999" customHeight="1" x14ac:dyDescent="0.2">
      <c r="A17" s="2"/>
      <c r="B17" s="9" t="s">
        <v>26</v>
      </c>
      <c r="C17" s="4">
        <v>8528.66</v>
      </c>
      <c r="D17" s="16">
        <f>SUM(D16-C17)</f>
        <v>5471.34</v>
      </c>
      <c r="E17" s="4" t="s">
        <v>39</v>
      </c>
      <c r="F17" s="2"/>
      <c r="G17" s="4"/>
      <c r="H17" s="4" t="s">
        <v>20</v>
      </c>
      <c r="I17" s="9"/>
    </row>
    <row r="18" spans="1:9" ht="16.149999999999999" customHeight="1" x14ac:dyDescent="0.2">
      <c r="A18" s="2" t="s">
        <v>21</v>
      </c>
      <c r="B18" s="2" t="s">
        <v>22</v>
      </c>
      <c r="C18" s="2" t="s">
        <v>23</v>
      </c>
      <c r="D18" s="2"/>
      <c r="E18" s="4"/>
      <c r="F18" s="11" t="s">
        <v>40</v>
      </c>
      <c r="G18" s="4">
        <v>962.91</v>
      </c>
      <c r="H18" s="4"/>
      <c r="I18" s="2"/>
    </row>
    <row r="19" spans="1:9" ht="16.149999999999999" customHeight="1" x14ac:dyDescent="0.2">
      <c r="A19" s="2"/>
      <c r="B19" s="2"/>
      <c r="C19" s="2"/>
      <c r="D19" s="2"/>
      <c r="E19" s="4"/>
      <c r="F19" s="4" t="s">
        <v>20</v>
      </c>
      <c r="G19" s="4"/>
      <c r="H19" s="4"/>
      <c r="I19" s="2"/>
    </row>
    <row r="20" spans="1:9" ht="16.149999999999999" customHeight="1" x14ac:dyDescent="0.2">
      <c r="A20" s="1"/>
      <c r="B20" s="8"/>
      <c r="C20" s="1"/>
      <c r="D20" s="2"/>
      <c r="E20" s="2"/>
      <c r="F20" s="2"/>
      <c r="G20" s="2"/>
      <c r="H20" s="2"/>
      <c r="I20" s="2"/>
    </row>
    <row r="21" spans="1:9" ht="16.149999999999999" customHeight="1" x14ac:dyDescent="0.2">
      <c r="A21" s="1"/>
      <c r="B21" s="1"/>
      <c r="C21" s="1"/>
      <c r="D21" s="1"/>
      <c r="E21" s="13"/>
      <c r="F21" s="18"/>
      <c r="H21" s="18"/>
      <c r="I21" s="19"/>
    </row>
    <row r="22" spans="1:9" ht="16.149999999999999" customHeight="1" x14ac:dyDescent="0.2">
      <c r="A22" s="2"/>
      <c r="B22" s="1"/>
      <c r="C22" s="7"/>
      <c r="D22" s="4"/>
      <c r="E22" s="14"/>
      <c r="F22" s="20"/>
      <c r="G22" s="2"/>
      <c r="H22" s="2"/>
      <c r="I22" s="2"/>
    </row>
    <row r="23" spans="1:9" ht="16.149999999999999" customHeight="1" x14ac:dyDescent="0.2">
      <c r="A23" s="2"/>
      <c r="B23" s="1"/>
      <c r="C23" s="7"/>
      <c r="D23" s="4"/>
      <c r="E23" s="14"/>
      <c r="F23" s="20"/>
      <c r="G23" s="2"/>
      <c r="H23" s="2"/>
      <c r="I23" s="2"/>
    </row>
    <row r="24" spans="1:9" ht="16.149999999999999" customHeight="1" x14ac:dyDescent="0.2">
      <c r="A24" s="2"/>
      <c r="B24" s="1"/>
      <c r="C24" s="7"/>
      <c r="D24" s="4"/>
      <c r="E24" s="14"/>
      <c r="F24" s="20"/>
      <c r="G24" s="4"/>
      <c r="H24" s="5"/>
      <c r="I24" s="11"/>
    </row>
    <row r="25" spans="1:9" ht="16.149999999999999" customHeight="1" x14ac:dyDescent="0.2">
      <c r="A25" s="2"/>
      <c r="B25" s="1"/>
      <c r="C25" s="7"/>
      <c r="D25" s="4"/>
      <c r="E25" s="14"/>
      <c r="F25" s="20"/>
      <c r="G25" s="4"/>
      <c r="H25" s="5"/>
      <c r="I25" s="11"/>
    </row>
    <row r="26" spans="1:9" ht="16.149999999999999" customHeight="1" x14ac:dyDescent="0.2">
      <c r="A26" s="2"/>
      <c r="B26" s="1"/>
      <c r="C26" s="7"/>
      <c r="D26" s="4"/>
      <c r="E26" s="14"/>
      <c r="F26" s="20"/>
      <c r="G26" s="4"/>
      <c r="H26" s="5"/>
      <c r="I26" s="11"/>
    </row>
    <row r="27" spans="1:9" ht="16.149999999999999" customHeight="1" x14ac:dyDescent="0.2">
      <c r="A27" s="2"/>
      <c r="B27" s="1"/>
      <c r="C27" s="7"/>
      <c r="D27" s="4"/>
      <c r="E27" s="14"/>
      <c r="F27" s="20"/>
      <c r="G27" s="4"/>
      <c r="H27" s="5"/>
      <c r="I27" s="11"/>
    </row>
    <row r="28" spans="1:9" ht="16.149999999999999" customHeight="1" x14ac:dyDescent="0.2">
      <c r="A28" s="2"/>
      <c r="B28" s="1"/>
      <c r="C28" s="7"/>
      <c r="D28" s="4"/>
      <c r="E28" s="14"/>
      <c r="F28" s="20"/>
      <c r="G28" s="4"/>
      <c r="H28" s="5"/>
      <c r="I28" s="11"/>
    </row>
    <row r="29" spans="1:9" ht="16.149999999999999" customHeight="1" x14ac:dyDescent="0.2">
      <c r="A29" s="2"/>
      <c r="B29" s="1"/>
      <c r="C29" s="7"/>
      <c r="D29" s="4"/>
      <c r="E29" s="14"/>
      <c r="F29" s="20"/>
      <c r="G29" s="4"/>
      <c r="H29" s="5"/>
      <c r="I29" s="11"/>
    </row>
    <row r="30" spans="1:9" ht="16.149999999999999" customHeight="1" x14ac:dyDescent="0.2">
      <c r="A30" s="2"/>
      <c r="B30" s="1"/>
      <c r="C30" s="7"/>
      <c r="D30" s="4"/>
      <c r="E30" s="14"/>
      <c r="F30" s="20"/>
      <c r="G30" s="4"/>
      <c r="H30" s="5"/>
      <c r="I30" s="11"/>
    </row>
    <row r="31" spans="1:9" ht="16.149999999999999" customHeight="1" x14ac:dyDescent="0.2">
      <c r="A31" s="15"/>
      <c r="B31" s="1"/>
      <c r="C31" s="7"/>
      <c r="D31" s="4"/>
      <c r="E31" s="14"/>
      <c r="F31" s="20"/>
      <c r="G31" s="4"/>
      <c r="H31" s="5"/>
      <c r="I31" s="11"/>
    </row>
    <row r="32" spans="1:9" ht="16.149999999999999" customHeight="1" x14ac:dyDescent="0.2">
      <c r="A32" s="15"/>
      <c r="B32" s="1"/>
      <c r="C32" s="7"/>
      <c r="D32" s="4"/>
      <c r="E32" s="14"/>
      <c r="F32" s="20"/>
      <c r="G32" s="4"/>
      <c r="H32" s="5"/>
      <c r="I32" s="11"/>
    </row>
    <row r="33" spans="1:9" ht="16.149999999999999" customHeight="1" x14ac:dyDescent="0.2">
      <c r="A33" s="15"/>
      <c r="B33" s="1"/>
      <c r="C33" s="7"/>
      <c r="D33" s="4"/>
      <c r="E33" s="14"/>
      <c r="F33" s="20"/>
      <c r="G33" s="4"/>
      <c r="H33" s="5"/>
      <c r="I33" s="11"/>
    </row>
    <row r="34" spans="1:9" ht="16.149999999999999" customHeight="1" x14ac:dyDescent="0.2">
      <c r="A34" s="15"/>
      <c r="B34" s="1"/>
      <c r="C34" s="7"/>
      <c r="D34" s="4"/>
      <c r="E34" s="14"/>
      <c r="F34" s="20"/>
      <c r="G34" s="4"/>
      <c r="H34" s="5"/>
      <c r="I34" s="11"/>
    </row>
    <row r="35" spans="1:9" ht="16.149999999999999" customHeight="1" x14ac:dyDescent="0.2">
      <c r="A35" s="2"/>
      <c r="B35" s="1"/>
      <c r="C35" s="7"/>
      <c r="D35" s="4"/>
      <c r="E35" s="14"/>
      <c r="F35" s="20"/>
      <c r="G35" s="4"/>
      <c r="H35" s="5"/>
      <c r="I35" s="11"/>
    </row>
    <row r="36" spans="1:9" ht="16.149999999999999" customHeight="1" x14ac:dyDescent="0.2">
      <c r="A36" s="2"/>
      <c r="B36" s="1"/>
      <c r="C36" s="7"/>
      <c r="D36" s="4"/>
      <c r="E36" s="14"/>
      <c r="F36" s="20"/>
      <c r="G36" s="4"/>
      <c r="H36" s="5"/>
      <c r="I36" s="11"/>
    </row>
    <row r="37" spans="1:9" ht="16.149999999999999" customHeight="1" x14ac:dyDescent="0.2">
      <c r="A37" s="2"/>
      <c r="B37" s="1"/>
      <c r="C37" s="7"/>
      <c r="D37" s="4"/>
      <c r="E37" s="14"/>
      <c r="F37" s="20"/>
      <c r="G37" s="4"/>
      <c r="H37" s="21"/>
      <c r="I37" s="11"/>
    </row>
    <row r="38" spans="1:9" ht="16.149999999999999" customHeight="1" x14ac:dyDescent="0.2">
      <c r="A38" s="10"/>
      <c r="B38" s="2"/>
      <c r="C38" s="7"/>
      <c r="D38" s="9"/>
      <c r="E38" s="9"/>
      <c r="F38" s="4"/>
      <c r="G38" s="5"/>
      <c r="H38" s="11"/>
      <c r="I38" s="11"/>
    </row>
    <row r="39" spans="1:9" ht="16.149999999999999" customHeight="1" x14ac:dyDescent="0.2">
      <c r="A39" s="10"/>
      <c r="B39" s="9"/>
      <c r="C39" s="2"/>
      <c r="D39" s="9"/>
      <c r="E39" s="9"/>
      <c r="F39" s="4"/>
      <c r="G39" s="5"/>
      <c r="H39" s="11"/>
      <c r="I39" s="12"/>
    </row>
    <row r="40" spans="1:9" x14ac:dyDescent="0.2">
      <c r="D40" t="s">
        <v>20</v>
      </c>
      <c r="F40" s="6" t="s">
        <v>20</v>
      </c>
      <c r="G40" s="6" t="s">
        <v>20</v>
      </c>
      <c r="H40" s="6"/>
    </row>
    <row r="41" spans="1:9" x14ac:dyDescent="0.2">
      <c r="C41" t="s">
        <v>20</v>
      </c>
      <c r="F41" t="s">
        <v>20</v>
      </c>
    </row>
    <row r="42" spans="1:9" x14ac:dyDescent="0.2">
      <c r="C42" t="s">
        <v>20</v>
      </c>
    </row>
  </sheetData>
  <phoneticPr fontId="0" type="noConversion"/>
  <pageMargins left="0.75" right="0.75" top="1" bottom="0.5" header="0.5" footer="0.5"/>
  <pageSetup orientation="landscape" horizontalDpi="300" verticalDpi="300" r:id="rId1"/>
  <headerFooter alignWithMargins="0">
    <oddHeader>&amp;C&amp;"Arial,Bold"WESTLAW and LEXIS-NEXIS MONTHLY CHARGES</oddHeader>
    <oddFooter xml:space="preserve">&amp;LS. Hu&amp;C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2000-03-20T22:29:06Z</cp:lastPrinted>
  <dcterms:created xsi:type="dcterms:W3CDTF">1998-03-17T19:59:23Z</dcterms:created>
  <dcterms:modified xsi:type="dcterms:W3CDTF">2023-09-12T04:24:26Z</dcterms:modified>
</cp:coreProperties>
</file>