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95EAF1-8C9F-4710-9E63-4078F1C0333C}" xr6:coauthVersionLast="47" xr6:coauthVersionMax="47" xr10:uidLastSave="{00000000-0000-0000-0000-000000000000}"/>
  <bookViews>
    <workbookView xWindow="-120" yWindow="-120" windowWidth="23280" windowHeight="13200"/>
  </bookViews>
  <sheets>
    <sheet name="February 2000" sheetId="1" r:id="rId1"/>
  </sheets>
  <definedNames>
    <definedName name="Price">'February 2000'!$B$44:$B$1039</definedName>
    <definedName name="Volume" localSheetId="0">'February 2000'!$C$44:$C$1039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C42" i="1"/>
  <c r="D42" i="1"/>
  <c r="E42" i="1"/>
  <c r="D45" i="1"/>
  <c r="E45" i="1"/>
  <c r="D46" i="1"/>
  <c r="E46" i="1"/>
  <c r="D47" i="1"/>
  <c r="E47" i="1"/>
  <c r="D48" i="1"/>
  <c r="E48" i="1"/>
  <c r="D49" i="1"/>
  <c r="E49" i="1"/>
  <c r="L49" i="1"/>
  <c r="D50" i="1"/>
  <c r="E50" i="1"/>
  <c r="L50" i="1"/>
  <c r="D51" i="1"/>
  <c r="E51" i="1"/>
  <c r="L51" i="1"/>
  <c r="D52" i="1"/>
  <c r="E52" i="1"/>
  <c r="L52" i="1"/>
  <c r="D53" i="1"/>
  <c r="E53" i="1"/>
  <c r="L53" i="1"/>
  <c r="D54" i="1"/>
  <c r="E54" i="1"/>
  <c r="L54" i="1"/>
  <c r="D55" i="1"/>
  <c r="E55" i="1"/>
  <c r="L55" i="1"/>
  <c r="D56" i="1"/>
  <c r="E56" i="1"/>
  <c r="L56" i="1"/>
  <c r="D57" i="1"/>
  <c r="E57" i="1"/>
  <c r="L57" i="1"/>
  <c r="D58" i="1"/>
  <c r="E58" i="1"/>
  <c r="L58" i="1"/>
  <c r="C59" i="1"/>
  <c r="D59" i="1"/>
  <c r="E59" i="1"/>
  <c r="L59" i="1"/>
  <c r="L60" i="1"/>
  <c r="L61" i="1"/>
  <c r="L62" i="1"/>
  <c r="D63" i="1"/>
  <c r="E63" i="1"/>
  <c r="L63" i="1"/>
  <c r="D64" i="1"/>
  <c r="E64" i="1"/>
  <c r="L64" i="1"/>
  <c r="D65" i="1"/>
  <c r="E65" i="1"/>
  <c r="L65" i="1"/>
  <c r="D66" i="1"/>
  <c r="E66" i="1"/>
  <c r="L66" i="1"/>
  <c r="D67" i="1"/>
  <c r="E67" i="1"/>
  <c r="L67" i="1"/>
  <c r="D68" i="1"/>
  <c r="E68" i="1"/>
  <c r="L68" i="1"/>
  <c r="D69" i="1"/>
  <c r="E69" i="1"/>
  <c r="L69" i="1"/>
  <c r="D70" i="1"/>
  <c r="E70" i="1"/>
  <c r="D71" i="1"/>
  <c r="E71" i="1"/>
  <c r="D72" i="1"/>
  <c r="E72" i="1"/>
  <c r="L72" i="1"/>
  <c r="D73" i="1"/>
  <c r="E73" i="1"/>
  <c r="L73" i="1"/>
  <c r="D74" i="1"/>
  <c r="E74" i="1"/>
  <c r="L74" i="1"/>
  <c r="D75" i="1"/>
  <c r="E75" i="1"/>
  <c r="L75" i="1"/>
  <c r="C76" i="1"/>
  <c r="D76" i="1"/>
  <c r="E76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</calcChain>
</file>

<file path=xl/sharedStrings.xml><?xml version="1.0" encoding="utf-8"?>
<sst xmlns="http://schemas.openxmlformats.org/spreadsheetml/2006/main" count="109" uniqueCount="38">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</sst>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6"/>
  <sheetViews>
    <sheetView tabSelected="1" topLeftCell="A48" workbookViewId="0">
      <selection activeCell="B70" sqref="B70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6.01</v>
      </c>
      <c r="C22" s="37">
        <v>5</v>
      </c>
      <c r="D22" s="73">
        <f>C22/$C$42</f>
        <v>2.0161290322580645E-2</v>
      </c>
      <c r="E22" s="73">
        <f>B22*D22</f>
        <v>0.12116935483870966</v>
      </c>
      <c r="F22" s="43">
        <v>36858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6</v>
      </c>
      <c r="C23" s="37">
        <v>5</v>
      </c>
      <c r="D23" s="73">
        <f t="shared" ref="D23:D39" si="0">C23/$C$42</f>
        <v>2.0161290322580645E-2</v>
      </c>
      <c r="E23" s="73">
        <f t="shared" ref="E23:E39" si="1">B23*D23</f>
        <v>0.12096774193548387</v>
      </c>
      <c r="F23" s="43">
        <v>36858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6</v>
      </c>
      <c r="C24" s="37">
        <v>20</v>
      </c>
      <c r="D24" s="73">
        <f t="shared" si="0"/>
        <v>8.0645161290322578E-2</v>
      </c>
      <c r="E24" s="73">
        <f t="shared" si="1"/>
        <v>0.4838709677419355</v>
      </c>
      <c r="F24" s="43">
        <v>36858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5.99</v>
      </c>
      <c r="C25" s="37">
        <v>10</v>
      </c>
      <c r="D25" s="73">
        <f t="shared" si="0"/>
        <v>4.0322580645161289E-2</v>
      </c>
      <c r="E25" s="73">
        <f t="shared" si="1"/>
        <v>0.24153225806451614</v>
      </c>
      <c r="F25" s="43">
        <v>36858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5.95</v>
      </c>
      <c r="C26" s="37">
        <v>8</v>
      </c>
      <c r="D26" s="73">
        <f t="shared" si="0"/>
        <v>3.2258064516129031E-2</v>
      </c>
      <c r="E26" s="73">
        <f t="shared" si="1"/>
        <v>0.19193548387096773</v>
      </c>
      <c r="F26" s="43">
        <v>36858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5.96</v>
      </c>
      <c r="C27" s="37">
        <v>5</v>
      </c>
      <c r="D27" s="73">
        <f t="shared" si="0"/>
        <v>2.0161290322580645E-2</v>
      </c>
      <c r="E27" s="73">
        <f t="shared" si="1"/>
        <v>0.12016129032258065</v>
      </c>
      <c r="F27" s="43">
        <v>36858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5.98</v>
      </c>
      <c r="C28" s="37">
        <v>10</v>
      </c>
      <c r="D28" s="73">
        <f t="shared" si="0"/>
        <v>4.0322580645161289E-2</v>
      </c>
      <c r="E28" s="73">
        <f t="shared" si="1"/>
        <v>0.24112903225806454</v>
      </c>
      <c r="F28" s="43">
        <v>36858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6.03</v>
      </c>
      <c r="C29" s="37">
        <v>10</v>
      </c>
      <c r="D29" s="73">
        <f t="shared" si="0"/>
        <v>4.0322580645161289E-2</v>
      </c>
      <c r="E29" s="73">
        <f>B29*D29</f>
        <v>0.24314516129032257</v>
      </c>
      <c r="F29" s="43">
        <v>36858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6</v>
      </c>
      <c r="C30" s="37">
        <v>15</v>
      </c>
      <c r="D30" s="73">
        <f t="shared" si="0"/>
        <v>6.0483870967741937E-2</v>
      </c>
      <c r="E30" s="73">
        <f>B30*D30</f>
        <v>0.36290322580645162</v>
      </c>
      <c r="F30" s="43">
        <v>36858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5.98</v>
      </c>
      <c r="C31" s="37">
        <v>10</v>
      </c>
      <c r="D31" s="73">
        <f t="shared" si="0"/>
        <v>4.0322580645161289E-2</v>
      </c>
      <c r="E31" s="73">
        <f t="shared" si="1"/>
        <v>0.24112903225806454</v>
      </c>
      <c r="F31" s="43">
        <v>36858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6.15</v>
      </c>
      <c r="C32" s="37">
        <v>15</v>
      </c>
      <c r="D32" s="73">
        <f t="shared" si="0"/>
        <v>6.0483870967741937E-2</v>
      </c>
      <c r="E32" s="73">
        <f t="shared" si="1"/>
        <v>0.37197580645161293</v>
      </c>
      <c r="F32" s="43">
        <v>36859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6.18</v>
      </c>
      <c r="C33" s="37">
        <v>10</v>
      </c>
      <c r="D33" s="73">
        <f t="shared" si="0"/>
        <v>4.0322580645161289E-2</v>
      </c>
      <c r="E33" s="73">
        <f t="shared" si="1"/>
        <v>0.24919354838709676</v>
      </c>
      <c r="F33" s="43">
        <v>36859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6.09</v>
      </c>
      <c r="C34" s="37">
        <v>20</v>
      </c>
      <c r="D34" s="73">
        <f t="shared" si="0"/>
        <v>8.0645161290322578E-2</v>
      </c>
      <c r="E34" s="73">
        <f t="shared" si="1"/>
        <v>0.49112903225806448</v>
      </c>
      <c r="F34" s="43">
        <v>36859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6.12</v>
      </c>
      <c r="C35" s="37">
        <v>10</v>
      </c>
      <c r="D35" s="73">
        <f t="shared" si="0"/>
        <v>4.0322580645161289E-2</v>
      </c>
      <c r="E35" s="73">
        <f t="shared" si="1"/>
        <v>0.24677419354838709</v>
      </c>
      <c r="F35" s="43">
        <v>36859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6.1</v>
      </c>
      <c r="C36" s="37">
        <v>15</v>
      </c>
      <c r="D36" s="73">
        <f t="shared" si="0"/>
        <v>6.0483870967741937E-2</v>
      </c>
      <c r="E36" s="73">
        <f t="shared" si="1"/>
        <v>0.36895161290322581</v>
      </c>
      <c r="F36" s="43">
        <v>36859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6.08</v>
      </c>
      <c r="C37" s="37">
        <v>20</v>
      </c>
      <c r="D37" s="73">
        <f t="shared" si="0"/>
        <v>8.0645161290322578E-2</v>
      </c>
      <c r="E37" s="73">
        <f t="shared" si="1"/>
        <v>0.49032258064516127</v>
      </c>
      <c r="F37" s="43">
        <v>36859</v>
      </c>
      <c r="G37" s="36" t="s">
        <v>34</v>
      </c>
      <c r="H37" s="35"/>
      <c r="I37" s="28"/>
      <c r="J37" s="57"/>
      <c r="K37" s="57"/>
    </row>
    <row r="38" spans="1:26" x14ac:dyDescent="0.2">
      <c r="A38" s="38"/>
      <c r="B38" s="51">
        <v>5.99</v>
      </c>
      <c r="C38" s="37">
        <v>10</v>
      </c>
      <c r="D38" s="73">
        <f t="shared" si="0"/>
        <v>4.0322580645161289E-2</v>
      </c>
      <c r="E38" s="73">
        <f t="shared" si="1"/>
        <v>0.24153225806451614</v>
      </c>
      <c r="F38" s="43">
        <v>36859</v>
      </c>
      <c r="G38" s="36" t="s">
        <v>34</v>
      </c>
      <c r="H38" s="35"/>
      <c r="I38" s="28"/>
      <c r="J38" s="57"/>
      <c r="K38" s="57"/>
    </row>
    <row r="39" spans="1:26" x14ac:dyDescent="0.2">
      <c r="A39" s="38"/>
      <c r="B39" s="51">
        <v>5.98</v>
      </c>
      <c r="C39" s="37">
        <v>20</v>
      </c>
      <c r="D39" s="73">
        <f t="shared" si="0"/>
        <v>8.0645161290322578E-2</v>
      </c>
      <c r="E39" s="73">
        <f t="shared" si="1"/>
        <v>0.48225806451612907</v>
      </c>
      <c r="F39" s="43">
        <v>36859</v>
      </c>
      <c r="G39" s="36" t="s">
        <v>34</v>
      </c>
      <c r="H39" s="35"/>
      <c r="I39" s="28"/>
      <c r="J39" s="57"/>
      <c r="K39" s="57"/>
    </row>
    <row r="40" spans="1:26" x14ac:dyDescent="0.2">
      <c r="A40" s="30"/>
      <c r="B40" s="51">
        <v>6.03</v>
      </c>
      <c r="C40" s="37">
        <v>10</v>
      </c>
      <c r="D40" s="73">
        <f>C40/$C$42</f>
        <v>4.0322580645161289E-2</v>
      </c>
      <c r="E40" s="73">
        <f>B40*D40</f>
        <v>0.24314516129032257</v>
      </c>
      <c r="F40" s="43">
        <v>36859</v>
      </c>
      <c r="G40" s="36" t="s">
        <v>34</v>
      </c>
      <c r="H40" s="35" t="s">
        <v>33</v>
      </c>
      <c r="I40" s="28" t="s">
        <v>33</v>
      </c>
    </row>
    <row r="41" spans="1:26" x14ac:dyDescent="0.2">
      <c r="A41" s="30"/>
      <c r="B41" s="51">
        <v>6.32</v>
      </c>
      <c r="C41" s="37">
        <v>20</v>
      </c>
      <c r="D41" s="73">
        <f>C41/$C$42</f>
        <v>8.0645161290322578E-2</v>
      </c>
      <c r="E41" s="73">
        <f>B41*D41</f>
        <v>0.50967741935483868</v>
      </c>
      <c r="F41" s="43">
        <v>36860</v>
      </c>
      <c r="G41" s="36" t="s">
        <v>34</v>
      </c>
      <c r="H41" s="35" t="s">
        <v>33</v>
      </c>
      <c r="I41" s="28"/>
    </row>
    <row r="42" spans="1:26" x14ac:dyDescent="0.2">
      <c r="C42" s="3">
        <f>SUM(C22:C41)</f>
        <v>248</v>
      </c>
      <c r="D42" s="75">
        <f>SUM(D22:D41)</f>
        <v>1</v>
      </c>
      <c r="E42" s="74">
        <f>SUM(E22:E41)</f>
        <v>6.0629032258064512</v>
      </c>
    </row>
    <row r="43" spans="1:26" x14ac:dyDescent="0.2">
      <c r="B43" s="52" t="s">
        <v>13</v>
      </c>
      <c r="C43" s="18" t="s">
        <v>14</v>
      </c>
      <c r="D43" s="18"/>
      <c r="E43" s="18" t="s">
        <v>33</v>
      </c>
      <c r="F43" s="44" t="s">
        <v>15</v>
      </c>
      <c r="G43" s="19" t="s">
        <v>16</v>
      </c>
      <c r="H43" s="20" t="s">
        <v>17</v>
      </c>
      <c r="I43" s="21" t="s">
        <v>18</v>
      </c>
      <c r="J43" s="56" t="s">
        <v>19</v>
      </c>
      <c r="K43" s="56" t="s">
        <v>20</v>
      </c>
      <c r="L43" s="4"/>
      <c r="M43" s="4"/>
      <c r="N43" s="5"/>
      <c r="O43" s="6"/>
      <c r="P43" s="6"/>
      <c r="Q43" s="7"/>
      <c r="R43" s="7"/>
    </row>
    <row r="44" spans="1:26" x14ac:dyDescent="0.2">
      <c r="B44" s="53"/>
      <c r="F44" s="45"/>
      <c r="G44" s="8"/>
      <c r="H44" s="9"/>
      <c r="I44" s="8"/>
      <c r="J44" s="58"/>
      <c r="K44" s="58"/>
      <c r="L44" s="8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t="s">
        <v>36</v>
      </c>
      <c r="B45" s="51">
        <v>5.98</v>
      </c>
      <c r="C45" s="37">
        <v>5</v>
      </c>
      <c r="D45" s="73">
        <f>C45/$C$59</f>
        <v>3.4013605442176874E-2</v>
      </c>
      <c r="E45" s="73">
        <f>B45*D45</f>
        <v>0.20340136054421773</v>
      </c>
      <c r="F45" s="43">
        <v>36858</v>
      </c>
      <c r="G45" s="36" t="s">
        <v>34</v>
      </c>
      <c r="H45" s="72"/>
      <c r="I45" s="62"/>
      <c r="J45" s="58"/>
      <c r="K45" s="58"/>
      <c r="L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5.97</v>
      </c>
      <c r="C46" s="37">
        <v>5</v>
      </c>
      <c r="D46" s="73">
        <f t="shared" ref="D46:D58" si="2">C46/$C$59</f>
        <v>3.4013605442176874E-2</v>
      </c>
      <c r="E46" s="73">
        <f t="shared" ref="E46:E56" si="3">B46*D46</f>
        <v>0.20306122448979594</v>
      </c>
      <c r="F46" s="43">
        <v>36858</v>
      </c>
      <c r="G46" s="36" t="s">
        <v>34</v>
      </c>
      <c r="H46" s="72"/>
      <c r="I46" s="62"/>
      <c r="J46" s="59"/>
      <c r="K46" s="59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5.95</v>
      </c>
      <c r="C47" s="37">
        <v>10</v>
      </c>
      <c r="D47" s="73">
        <f t="shared" si="2"/>
        <v>6.8027210884353748E-2</v>
      </c>
      <c r="E47" s="73">
        <f t="shared" si="3"/>
        <v>0.40476190476190482</v>
      </c>
      <c r="F47" s="43">
        <v>36858</v>
      </c>
      <c r="G47" s="36" t="s">
        <v>34</v>
      </c>
      <c r="H47" s="72"/>
      <c r="I47" s="62"/>
      <c r="J47" s="60"/>
      <c r="K47" s="60"/>
      <c r="L47" s="12"/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5.94</v>
      </c>
      <c r="C48" s="37">
        <v>15</v>
      </c>
      <c r="D48" s="73">
        <f t="shared" si="2"/>
        <v>0.10204081632653061</v>
      </c>
      <c r="E48" s="73">
        <f t="shared" si="3"/>
        <v>0.60612244897959189</v>
      </c>
      <c r="F48" s="43">
        <v>36858</v>
      </c>
      <c r="G48" s="36" t="s">
        <v>34</v>
      </c>
      <c r="H48" s="72"/>
      <c r="I48" s="62"/>
      <c r="J48" s="60"/>
      <c r="K48" s="60"/>
      <c r="L48" s="12"/>
      <c r="M48" s="8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5.99</v>
      </c>
      <c r="C49" s="37">
        <v>10</v>
      </c>
      <c r="D49" s="73">
        <f t="shared" si="2"/>
        <v>6.8027210884353748E-2</v>
      </c>
      <c r="E49" s="73">
        <f t="shared" si="3"/>
        <v>0.40748299319727899</v>
      </c>
      <c r="F49" s="43">
        <v>36858</v>
      </c>
      <c r="G49" s="36" t="s">
        <v>34</v>
      </c>
      <c r="H49" s="72"/>
      <c r="I49" s="62"/>
      <c r="J49" s="60"/>
      <c r="K49" s="60"/>
      <c r="L49" s="13" t="str">
        <f>REPT("O",K49)</f>
        <v/>
      </c>
      <c r="M49" s="8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6</v>
      </c>
      <c r="C50" s="37">
        <v>5</v>
      </c>
      <c r="D50" s="73">
        <f t="shared" si="2"/>
        <v>3.4013605442176874E-2</v>
      </c>
      <c r="E50" s="73">
        <f t="shared" si="3"/>
        <v>0.20408163265306123</v>
      </c>
      <c r="F50" s="43">
        <v>36858</v>
      </c>
      <c r="G50" s="36" t="s">
        <v>34</v>
      </c>
      <c r="H50" s="72"/>
      <c r="I50" s="62"/>
      <c r="J50" s="60"/>
      <c r="K50" s="60"/>
      <c r="L50" s="13" t="str">
        <f t="shared" ref="L50:L108" si="4">REPT("O",K50)</f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5.98</v>
      </c>
      <c r="C51" s="37">
        <v>20</v>
      </c>
      <c r="D51" s="73">
        <f t="shared" si="2"/>
        <v>0.1360544217687075</v>
      </c>
      <c r="E51" s="73">
        <f t="shared" si="3"/>
        <v>0.81360544217687092</v>
      </c>
      <c r="F51" s="43">
        <v>36858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5.95</v>
      </c>
      <c r="C52" s="37">
        <v>5</v>
      </c>
      <c r="D52" s="73">
        <f t="shared" si="2"/>
        <v>3.4013605442176874E-2</v>
      </c>
      <c r="E52" s="73">
        <f t="shared" si="3"/>
        <v>0.20238095238095241</v>
      </c>
      <c r="F52" s="43">
        <v>36858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6.09</v>
      </c>
      <c r="C53" s="37">
        <v>10</v>
      </c>
      <c r="D53" s="73">
        <f t="shared" si="2"/>
        <v>6.8027210884353748E-2</v>
      </c>
      <c r="E53" s="73">
        <f t="shared" si="3"/>
        <v>0.41428571428571431</v>
      </c>
      <c r="F53" s="43">
        <v>36859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6.11</v>
      </c>
      <c r="C54" s="37">
        <v>15</v>
      </c>
      <c r="D54" s="73">
        <f t="shared" si="2"/>
        <v>0.10204081632653061</v>
      </c>
      <c r="E54" s="73">
        <f t="shared" si="3"/>
        <v>0.62346938775510208</v>
      </c>
      <c r="F54" s="43">
        <v>36859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6.06</v>
      </c>
      <c r="C55" s="37">
        <v>15</v>
      </c>
      <c r="D55" s="73">
        <f t="shared" si="2"/>
        <v>0.10204081632653061</v>
      </c>
      <c r="E55" s="73">
        <f t="shared" si="3"/>
        <v>0.61836734693877549</v>
      </c>
      <c r="F55" s="43">
        <v>36859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5.96</v>
      </c>
      <c r="C56" s="37">
        <v>12</v>
      </c>
      <c r="D56" s="73">
        <f t="shared" si="2"/>
        <v>8.1632653061224483E-2</v>
      </c>
      <c r="E56" s="73">
        <f t="shared" si="3"/>
        <v>0.48653061224489791</v>
      </c>
      <c r="F56" s="43">
        <v>36859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1">
        <v>6</v>
      </c>
      <c r="C57" s="37">
        <v>10</v>
      </c>
      <c r="D57" s="73">
        <f t="shared" si="2"/>
        <v>6.8027210884353748E-2</v>
      </c>
      <c r="E57" s="73">
        <f>B57*D57</f>
        <v>0.40816326530612246</v>
      </c>
      <c r="F57" s="43">
        <v>36859</v>
      </c>
      <c r="G57" s="36" t="s">
        <v>34</v>
      </c>
      <c r="H57" s="72"/>
      <c r="I57" s="62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1">
        <v>6.03</v>
      </c>
      <c r="C58" s="37">
        <v>10</v>
      </c>
      <c r="D58" s="73">
        <f t="shared" si="2"/>
        <v>6.8027210884353748E-2</v>
      </c>
      <c r="E58" s="73">
        <f>B58*D58</f>
        <v>0.41020408163265309</v>
      </c>
      <c r="F58" s="43">
        <v>36859</v>
      </c>
      <c r="G58" s="36" t="s">
        <v>34</v>
      </c>
      <c r="H58" s="72"/>
      <c r="I58" s="62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C59" s="3">
        <f>SUM(C45:C58)</f>
        <v>147</v>
      </c>
      <c r="D59" s="75">
        <f>SUM(D45:D58)</f>
        <v>0.99999999999999989</v>
      </c>
      <c r="E59" s="74">
        <f>SUM(E45:E58)</f>
        <v>6.0059183673469398</v>
      </c>
      <c r="H59" s="72"/>
      <c r="I59" s="65"/>
      <c r="J59" s="60"/>
      <c r="K59" s="60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63"/>
      <c r="F60" s="64"/>
      <c r="G60" s="8"/>
      <c r="H60" s="72"/>
      <c r="I60" s="14"/>
      <c r="J60" s="60"/>
      <c r="K60" s="60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2" t="s">
        <v>13</v>
      </c>
      <c r="C61" s="18" t="s">
        <v>14</v>
      </c>
      <c r="D61" s="18"/>
      <c r="E61" s="18" t="s">
        <v>33</v>
      </c>
      <c r="F61" s="44" t="s">
        <v>15</v>
      </c>
      <c r="G61" s="19" t="s">
        <v>16</v>
      </c>
      <c r="H61" s="20" t="s">
        <v>17</v>
      </c>
      <c r="I61" s="21" t="s">
        <v>18</v>
      </c>
      <c r="J61" s="56" t="s">
        <v>19</v>
      </c>
      <c r="K61" s="56" t="s">
        <v>20</v>
      </c>
      <c r="L61" s="13" t="e">
        <f t="shared" si="4"/>
        <v>#VALUE!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3"/>
      <c r="F62" s="45"/>
      <c r="G62" s="8"/>
      <c r="H62" s="9"/>
      <c r="I62" s="8"/>
      <c r="J62" s="58"/>
      <c r="K62" s="58"/>
      <c r="L62" s="13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t="s">
        <v>37</v>
      </c>
      <c r="B63" s="51">
        <v>5.95</v>
      </c>
      <c r="C63" s="37">
        <v>5</v>
      </c>
      <c r="D63" s="73">
        <f>C63/$C$76</f>
        <v>6.097560975609756E-2</v>
      </c>
      <c r="E63" s="73">
        <f>B63*D63</f>
        <v>0.36280487804878048</v>
      </c>
      <c r="F63" s="43">
        <v>36858</v>
      </c>
      <c r="G63" s="36" t="s">
        <v>34</v>
      </c>
      <c r="H63" s="72"/>
      <c r="I63" s="62"/>
      <c r="J63" s="58"/>
      <c r="K63" s="58"/>
      <c r="L63" s="13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5.94</v>
      </c>
      <c r="C64" s="37">
        <v>5</v>
      </c>
      <c r="D64" s="73">
        <f t="shared" ref="D64:D75" si="5">C64/$C$76</f>
        <v>6.097560975609756E-2</v>
      </c>
      <c r="E64" s="73">
        <f t="shared" ref="E64:E73" si="6">B64*D64</f>
        <v>0.3621951219512195</v>
      </c>
      <c r="F64" s="43">
        <v>36858</v>
      </c>
      <c r="G64" s="36" t="s">
        <v>34</v>
      </c>
      <c r="H64" s="72"/>
      <c r="I64" s="62"/>
      <c r="J64" s="59"/>
      <c r="K64" s="59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5.92</v>
      </c>
      <c r="C65" s="37">
        <v>10</v>
      </c>
      <c r="D65" s="73">
        <f t="shared" si="5"/>
        <v>0.12195121951219512</v>
      </c>
      <c r="E65" s="73">
        <f t="shared" si="6"/>
        <v>0.7219512195121951</v>
      </c>
      <c r="F65" s="43">
        <v>36858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5.97</v>
      </c>
      <c r="C66" s="37">
        <v>7</v>
      </c>
      <c r="D66" s="73">
        <f t="shared" si="5"/>
        <v>8.5365853658536592E-2</v>
      </c>
      <c r="E66" s="73">
        <f t="shared" si="6"/>
        <v>0.50963414634146342</v>
      </c>
      <c r="F66" s="43">
        <v>36858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5.95</v>
      </c>
      <c r="C67" s="37">
        <v>5</v>
      </c>
      <c r="D67" s="73">
        <f t="shared" si="5"/>
        <v>6.097560975609756E-2</v>
      </c>
      <c r="E67" s="73">
        <f t="shared" si="6"/>
        <v>0.36280487804878048</v>
      </c>
      <c r="F67" s="43">
        <v>36858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5.92</v>
      </c>
      <c r="C68" s="37">
        <v>5</v>
      </c>
      <c r="D68" s="73">
        <f t="shared" si="5"/>
        <v>6.097560975609756E-2</v>
      </c>
      <c r="E68" s="73">
        <f t="shared" si="6"/>
        <v>0.36097560975609755</v>
      </c>
      <c r="F68" s="43">
        <v>36858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6.06</v>
      </c>
      <c r="C69" s="37">
        <v>5</v>
      </c>
      <c r="D69" s="73">
        <f t="shared" si="5"/>
        <v>6.097560975609756E-2</v>
      </c>
      <c r="E69" s="73">
        <f t="shared" si="6"/>
        <v>0.36951219512195121</v>
      </c>
      <c r="F69" s="43">
        <v>36859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6.09</v>
      </c>
      <c r="C70" s="37">
        <v>10</v>
      </c>
      <c r="D70" s="73">
        <f t="shared" si="5"/>
        <v>0.12195121951219512</v>
      </c>
      <c r="E70" s="73">
        <f>B70*D70</f>
        <v>0.74268292682926829</v>
      </c>
      <c r="F70" s="43">
        <v>36859</v>
      </c>
      <c r="G70" s="36" t="s">
        <v>34</v>
      </c>
      <c r="H70" s="72"/>
      <c r="I70" s="62"/>
      <c r="J70" s="60"/>
      <c r="K70" s="60"/>
      <c r="L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6.04</v>
      </c>
      <c r="C71" s="37">
        <v>5</v>
      </c>
      <c r="D71" s="73">
        <f t="shared" si="5"/>
        <v>6.097560975609756E-2</v>
      </c>
      <c r="E71" s="73">
        <f>B71*D71</f>
        <v>0.36829268292682926</v>
      </c>
      <c r="F71" s="43">
        <v>36859</v>
      </c>
      <c r="G71" s="36" t="s">
        <v>34</v>
      </c>
      <c r="H71" s="72"/>
      <c r="I71" s="62"/>
      <c r="J71" s="60"/>
      <c r="K71" s="60"/>
      <c r="L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51">
        <v>6.04</v>
      </c>
      <c r="C72" s="37">
        <v>10</v>
      </c>
      <c r="D72" s="73">
        <f t="shared" si="5"/>
        <v>0.12195121951219512</v>
      </c>
      <c r="E72" s="73">
        <f t="shared" si="6"/>
        <v>0.73658536585365852</v>
      </c>
      <c r="F72" s="43">
        <v>36859</v>
      </c>
      <c r="G72" s="36" t="s">
        <v>34</v>
      </c>
      <c r="H72" s="72"/>
      <c r="I72" s="62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51">
        <v>6</v>
      </c>
      <c r="C73" s="37">
        <v>5</v>
      </c>
      <c r="D73" s="73">
        <f t="shared" si="5"/>
        <v>6.097560975609756E-2</v>
      </c>
      <c r="E73" s="73">
        <f t="shared" si="6"/>
        <v>0.36585365853658536</v>
      </c>
      <c r="F73" s="43">
        <v>36859</v>
      </c>
      <c r="G73" s="36" t="s">
        <v>34</v>
      </c>
      <c r="H73" s="72"/>
      <c r="I73" s="62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51">
        <v>5.98</v>
      </c>
      <c r="C74" s="37">
        <v>5</v>
      </c>
      <c r="D74" s="73">
        <f t="shared" si="5"/>
        <v>6.097560975609756E-2</v>
      </c>
      <c r="E74" s="73">
        <f>B74*D74</f>
        <v>0.36463414634146341</v>
      </c>
      <c r="F74" s="43">
        <v>36859</v>
      </c>
      <c r="G74" s="36" t="s">
        <v>34</v>
      </c>
      <c r="H74" s="72"/>
      <c r="I74" s="62"/>
      <c r="J74" s="60"/>
      <c r="K74" s="60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51">
        <v>6.01</v>
      </c>
      <c r="C75" s="37">
        <v>5</v>
      </c>
      <c r="D75" s="73">
        <f t="shared" si="5"/>
        <v>6.097560975609756E-2</v>
      </c>
      <c r="E75" s="73">
        <f>B75*D75</f>
        <v>0.36646341463414633</v>
      </c>
      <c r="F75" s="43">
        <v>36860</v>
      </c>
      <c r="G75" s="36" t="s">
        <v>34</v>
      </c>
      <c r="H75" s="72"/>
      <c r="I75" s="62"/>
      <c r="J75" s="60"/>
      <c r="K75" s="60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C76" s="3">
        <f>SUM(C63:C75)</f>
        <v>82</v>
      </c>
      <c r="D76" s="75">
        <f>SUM(D63:D75)</f>
        <v>1</v>
      </c>
      <c r="E76" s="74">
        <f>SUM(E63:E75)</f>
        <v>5.9943902439024388</v>
      </c>
      <c r="H76" s="72"/>
      <c r="I76" s="65"/>
      <c r="J76" s="60"/>
      <c r="K76" s="60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14"/>
      <c r="J77" s="60"/>
      <c r="K77" s="60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4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4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4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4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ref="L109:L124" si="7">REPT("O",K109)</f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">
      <c r="B113" s="63"/>
      <c r="F113" s="64"/>
      <c r="G113" s="8"/>
      <c r="H113" s="72"/>
      <c r="I113" s="62"/>
      <c r="L113" s="15" t="str">
        <f t="shared" si="7"/>
        <v/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">
      <c r="B114" s="63"/>
      <c r="F114" s="64"/>
      <c r="G114" s="8"/>
      <c r="H114" s="72"/>
      <c r="I114" s="62"/>
      <c r="L114" s="15" t="str">
        <f t="shared" si="7"/>
        <v/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26" x14ac:dyDescent="0.2">
      <c r="B116" s="63"/>
      <c r="F116" s="64"/>
      <c r="G116" s="8"/>
      <c r="H116" s="72"/>
      <c r="L116" s="15" t="str">
        <f t="shared" si="7"/>
        <v/>
      </c>
    </row>
    <row r="117" spans="2:26" x14ac:dyDescent="0.2">
      <c r="B117" s="63"/>
      <c r="F117" s="64"/>
      <c r="G117" s="8"/>
      <c r="H117" s="72"/>
      <c r="L117" s="15" t="str">
        <f t="shared" si="7"/>
        <v/>
      </c>
    </row>
    <row r="118" spans="2:26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26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26" x14ac:dyDescent="0.2">
      <c r="B120" s="63"/>
      <c r="F120" s="64"/>
      <c r="G120" s="8"/>
      <c r="H120" s="72"/>
      <c r="I120" s="62"/>
      <c r="L120" s="15" t="str">
        <f t="shared" si="7"/>
        <v/>
      </c>
    </row>
    <row r="121" spans="2:26" x14ac:dyDescent="0.2">
      <c r="B121" s="63"/>
      <c r="F121" s="64"/>
      <c r="G121" s="8"/>
      <c r="H121" s="72"/>
      <c r="I121" s="62"/>
      <c r="L121" s="15" t="str">
        <f t="shared" si="7"/>
        <v/>
      </c>
    </row>
    <row r="122" spans="2:26" x14ac:dyDescent="0.2">
      <c r="B122" s="63"/>
      <c r="F122" s="64"/>
      <c r="G122" s="8"/>
      <c r="H122" s="72"/>
      <c r="I122" s="62"/>
      <c r="L122" s="15" t="str">
        <f t="shared" si="7"/>
        <v/>
      </c>
    </row>
    <row r="123" spans="2:26" x14ac:dyDescent="0.2">
      <c r="B123" s="63"/>
      <c r="F123" s="64"/>
      <c r="G123" s="8"/>
      <c r="H123" s="72"/>
      <c r="I123" s="62"/>
      <c r="L123" s="15" t="str">
        <f t="shared" si="7"/>
        <v/>
      </c>
    </row>
    <row r="124" spans="2:26" x14ac:dyDescent="0.2">
      <c r="B124" s="63"/>
      <c r="F124" s="64"/>
      <c r="G124" s="8"/>
      <c r="H124" s="72"/>
      <c r="I124" s="62"/>
      <c r="L124" s="16" t="str">
        <f t="shared" si="7"/>
        <v/>
      </c>
    </row>
    <row r="125" spans="2:26" x14ac:dyDescent="0.2">
      <c r="B125" s="63"/>
      <c r="F125" s="64"/>
      <c r="G125" s="8"/>
      <c r="H125" s="72"/>
      <c r="I125" s="62"/>
      <c r="J125" s="61" t="s">
        <v>21</v>
      </c>
    </row>
    <row r="126" spans="2:26" x14ac:dyDescent="0.2">
      <c r="B126" s="63"/>
      <c r="F126" s="64"/>
      <c r="G126" s="8"/>
      <c r="H126" s="72"/>
      <c r="I126" s="62"/>
    </row>
    <row r="127" spans="2:26" x14ac:dyDescent="0.2">
      <c r="B127" s="63"/>
      <c r="F127" s="64"/>
      <c r="G127" s="8"/>
      <c r="H127" s="72"/>
      <c r="I127" s="62"/>
    </row>
    <row r="128" spans="2:26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  <c r="I155" s="62"/>
    </row>
    <row r="156" spans="2:9" x14ac:dyDescent="0.2">
      <c r="B156" s="63"/>
      <c r="F156" s="64"/>
      <c r="G156" s="8"/>
      <c r="H156" s="72"/>
      <c r="I156" s="62"/>
    </row>
    <row r="157" spans="2:9" x14ac:dyDescent="0.2">
      <c r="B157" s="63"/>
      <c r="F157" s="64"/>
      <c r="G157" s="8"/>
      <c r="H157" s="72"/>
      <c r="I157" s="62"/>
    </row>
    <row r="158" spans="2:9" x14ac:dyDescent="0.2">
      <c r="B158" s="63"/>
      <c r="F158" s="64"/>
      <c r="G158" s="8"/>
      <c r="H158" s="72"/>
      <c r="I158" s="6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</row>
    <row r="162" spans="2:9" x14ac:dyDescent="0.2">
      <c r="B162" s="63"/>
      <c r="F162" s="64"/>
      <c r="G162" s="8"/>
      <c r="H162" s="72"/>
    </row>
    <row r="163" spans="2:9" x14ac:dyDescent="0.2">
      <c r="B163" s="63"/>
      <c r="F163" s="64"/>
      <c r="G163" s="8"/>
      <c r="H163" s="72"/>
    </row>
    <row r="164" spans="2:9" x14ac:dyDescent="0.2">
      <c r="B164" s="63"/>
      <c r="F164" s="64"/>
      <c r="G164" s="8"/>
      <c r="H164" s="7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  <c r="I174" s="62"/>
    </row>
    <row r="175" spans="2:9" x14ac:dyDescent="0.2">
      <c r="B175" s="63"/>
      <c r="F175" s="64"/>
      <c r="G175" s="8"/>
      <c r="H175" s="72"/>
      <c r="I175" s="62"/>
    </row>
    <row r="176" spans="2:9" x14ac:dyDescent="0.2">
      <c r="B176" s="63"/>
      <c r="F176" s="64"/>
      <c r="G176" s="8"/>
      <c r="H176" s="72"/>
      <c r="I176" s="6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</row>
    <row r="180" spans="2:9" x14ac:dyDescent="0.2">
      <c r="B180" s="63"/>
      <c r="F180" s="64"/>
      <c r="G180" s="8"/>
      <c r="H180" s="72"/>
    </row>
    <row r="181" spans="2:9" x14ac:dyDescent="0.2">
      <c r="B181" s="63"/>
      <c r="F181" s="64"/>
      <c r="G181" s="8"/>
      <c r="H181" s="72"/>
    </row>
    <row r="182" spans="2:9" x14ac:dyDescent="0.2">
      <c r="B182" s="63"/>
      <c r="F182" s="64"/>
      <c r="G182" s="8"/>
      <c r="H182" s="7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2"/>
    </row>
    <row r="204" spans="2:9" x14ac:dyDescent="0.2">
      <c r="B204" s="63"/>
      <c r="F204" s="64"/>
      <c r="G204" s="8"/>
      <c r="H204" s="72"/>
      <c r="I204" s="6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6"/>
    </row>
    <row r="208" spans="2:9" x14ac:dyDescent="0.2">
      <c r="B208" s="63"/>
      <c r="F208" s="64"/>
      <c r="G208" s="8"/>
      <c r="H208" s="72"/>
      <c r="I208" s="67"/>
    </row>
    <row r="209" spans="2:9" x14ac:dyDescent="0.2">
      <c r="B209" s="63"/>
      <c r="F209" s="64"/>
      <c r="G209" s="8"/>
      <c r="H209" s="72"/>
      <c r="I209" s="67"/>
    </row>
    <row r="210" spans="2:9" x14ac:dyDescent="0.2">
      <c r="B210" s="63"/>
      <c r="F210" s="64"/>
      <c r="G210" s="8"/>
      <c r="H210" s="72"/>
    </row>
    <row r="211" spans="2:9" x14ac:dyDescent="0.2">
      <c r="B211" s="63"/>
      <c r="F211" s="64"/>
      <c r="G211" s="8"/>
      <c r="H211" s="72"/>
      <c r="I211" s="62"/>
    </row>
    <row r="212" spans="2:9" x14ac:dyDescent="0.2">
      <c r="B212" s="63"/>
      <c r="F212" s="64"/>
      <c r="G212" s="8"/>
      <c r="H212" s="72"/>
      <c r="I212" s="62"/>
    </row>
    <row r="213" spans="2:9" x14ac:dyDescent="0.2">
      <c r="B213" s="63"/>
      <c r="F213" s="64"/>
      <c r="G213" s="8"/>
      <c r="H213" s="72"/>
      <c r="I213" s="62"/>
    </row>
    <row r="214" spans="2:9" x14ac:dyDescent="0.2">
      <c r="B214" s="63"/>
      <c r="F214" s="64"/>
      <c r="G214" s="8"/>
      <c r="H214" s="72"/>
      <c r="I214" s="62"/>
    </row>
    <row r="215" spans="2:9" x14ac:dyDescent="0.2">
      <c r="B215" s="63"/>
      <c r="F215" s="64"/>
      <c r="G215" s="8"/>
      <c r="H215" s="72"/>
      <c r="I215" s="62"/>
    </row>
    <row r="216" spans="2:9" x14ac:dyDescent="0.2">
      <c r="B216" s="63"/>
      <c r="F216" s="64"/>
      <c r="G216" s="8"/>
      <c r="H216" s="72"/>
      <c r="I216" s="62"/>
    </row>
    <row r="217" spans="2:9" x14ac:dyDescent="0.2">
      <c r="B217" s="63"/>
      <c r="F217" s="64"/>
      <c r="G217" s="8"/>
      <c r="H217" s="72"/>
      <c r="I217" s="62"/>
    </row>
    <row r="218" spans="2:9" x14ac:dyDescent="0.2">
      <c r="B218" s="63"/>
      <c r="F218" s="64"/>
      <c r="G218" s="8"/>
      <c r="H218" s="72"/>
      <c r="I218" s="62"/>
    </row>
    <row r="219" spans="2:9" x14ac:dyDescent="0.2">
      <c r="B219" s="63"/>
      <c r="F219" s="64"/>
      <c r="G219" s="8"/>
      <c r="H219" s="72"/>
      <c r="I219" s="62"/>
    </row>
    <row r="220" spans="2:9" x14ac:dyDescent="0.2">
      <c r="B220" s="63"/>
      <c r="F220" s="64"/>
      <c r="G220" s="8"/>
      <c r="H220" s="72"/>
      <c r="I220" s="62"/>
    </row>
    <row r="221" spans="2:9" x14ac:dyDescent="0.2">
      <c r="B221" s="63"/>
      <c r="F221" s="64"/>
      <c r="G221" s="8"/>
      <c r="H221" s="72"/>
      <c r="I221" s="62"/>
    </row>
    <row r="222" spans="2:9" x14ac:dyDescent="0.2">
      <c r="B222" s="63"/>
      <c r="F222" s="64"/>
      <c r="G222" s="8"/>
      <c r="H222" s="72"/>
      <c r="I222" s="62"/>
    </row>
    <row r="223" spans="2:9" x14ac:dyDescent="0.2">
      <c r="B223" s="63"/>
      <c r="F223" s="64"/>
      <c r="G223" s="8"/>
      <c r="H223" s="72"/>
      <c r="I223" s="62"/>
    </row>
    <row r="224" spans="2:9" x14ac:dyDescent="0.2">
      <c r="B224" s="63"/>
      <c r="F224" s="64"/>
      <c r="G224" s="8"/>
      <c r="H224" s="72"/>
      <c r="I224" s="62"/>
    </row>
    <row r="225" spans="2:10" x14ac:dyDescent="0.2">
      <c r="B225" s="63"/>
      <c r="F225" s="64"/>
      <c r="G225" s="8"/>
      <c r="H225" s="72"/>
      <c r="I225" s="62"/>
    </row>
    <row r="226" spans="2:10" x14ac:dyDescent="0.2">
      <c r="B226" s="63"/>
      <c r="F226" s="64"/>
      <c r="G226" s="8"/>
      <c r="H226" s="72"/>
      <c r="I226" s="62"/>
    </row>
    <row r="227" spans="2:10" x14ac:dyDescent="0.2">
      <c r="B227" s="63"/>
      <c r="F227" s="64"/>
      <c r="G227" s="8"/>
      <c r="H227" s="72"/>
      <c r="I227" s="62"/>
      <c r="J227" s="61" t="s">
        <v>22</v>
      </c>
    </row>
    <row r="228" spans="2:10" x14ac:dyDescent="0.2">
      <c r="B228" s="63"/>
      <c r="F228" s="64"/>
      <c r="G228" s="8"/>
      <c r="H228" s="72"/>
    </row>
    <row r="229" spans="2:10" x14ac:dyDescent="0.2">
      <c r="B229" s="63"/>
      <c r="F229" s="64"/>
      <c r="G229" s="8"/>
      <c r="H229" s="72"/>
    </row>
    <row r="230" spans="2:10" x14ac:dyDescent="0.2">
      <c r="B230" s="63"/>
      <c r="F230" s="64"/>
      <c r="G230" s="8"/>
      <c r="H230" s="72"/>
      <c r="I230" s="62"/>
    </row>
    <row r="231" spans="2:10" x14ac:dyDescent="0.2">
      <c r="B231" s="63"/>
      <c r="F231" s="64"/>
      <c r="G231" s="8"/>
      <c r="H231" s="72"/>
      <c r="I231" s="62"/>
    </row>
    <row r="232" spans="2:10" x14ac:dyDescent="0.2">
      <c r="B232" s="63"/>
      <c r="F232" s="64"/>
      <c r="G232" s="8"/>
      <c r="H232" s="72"/>
      <c r="I232" s="62"/>
    </row>
    <row r="233" spans="2:10" x14ac:dyDescent="0.2">
      <c r="B233" s="63"/>
      <c r="F233" s="64"/>
      <c r="G233" s="8"/>
      <c r="H233" s="72"/>
      <c r="I233" s="62"/>
    </row>
    <row r="234" spans="2:10" x14ac:dyDescent="0.2">
      <c r="B234" s="63"/>
      <c r="F234" s="64"/>
      <c r="G234" s="8"/>
      <c r="H234" s="72"/>
      <c r="I234" s="62"/>
    </row>
    <row r="235" spans="2:10" x14ac:dyDescent="0.2">
      <c r="B235" s="63"/>
      <c r="F235" s="64"/>
      <c r="G235" s="8"/>
      <c r="H235" s="72"/>
      <c r="I235" s="62"/>
    </row>
    <row r="236" spans="2:10" x14ac:dyDescent="0.2">
      <c r="B236" s="63"/>
      <c r="F236" s="64"/>
      <c r="G236" s="8"/>
      <c r="H236" s="72"/>
      <c r="I236" s="62"/>
    </row>
    <row r="237" spans="2:10" x14ac:dyDescent="0.2">
      <c r="B237" s="63"/>
      <c r="F237" s="64"/>
      <c r="G237" s="8"/>
      <c r="H237" s="72"/>
      <c r="I237" s="62"/>
    </row>
    <row r="238" spans="2:10" x14ac:dyDescent="0.2">
      <c r="B238" s="63"/>
      <c r="F238" s="64"/>
      <c r="G238" s="8"/>
      <c r="H238" s="72"/>
      <c r="I238" s="62"/>
    </row>
    <row r="239" spans="2:10" x14ac:dyDescent="0.2">
      <c r="B239" s="63"/>
      <c r="F239" s="64"/>
      <c r="G239" s="8"/>
      <c r="H239" s="72"/>
      <c r="I239" s="62"/>
    </row>
    <row r="240" spans="2:10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</row>
    <row r="246" spans="2:9" x14ac:dyDescent="0.2">
      <c r="B246" s="63"/>
      <c r="F246" s="64"/>
      <c r="G246" s="8"/>
      <c r="H246" s="7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8"/>
    </row>
    <row r="271" spans="2:9" x14ac:dyDescent="0.2">
      <c r="B271" s="63"/>
      <c r="F271" s="64"/>
      <c r="G271" s="8"/>
      <c r="H271" s="7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9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  <c r="I307" s="62"/>
    </row>
    <row r="308" spans="2:9" x14ac:dyDescent="0.2">
      <c r="B308" s="63"/>
      <c r="F308" s="64"/>
      <c r="G308" s="8"/>
      <c r="H308" s="72"/>
      <c r="I308" s="6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</row>
    <row r="312" spans="2:9" x14ac:dyDescent="0.2">
      <c r="B312" s="63"/>
      <c r="F312" s="64"/>
      <c r="G312" s="8"/>
      <c r="H312" s="7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  <c r="J325" s="61" t="s">
        <v>23</v>
      </c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</row>
    <row r="342" spans="2:9" x14ac:dyDescent="0.2">
      <c r="B342" s="63"/>
      <c r="F342" s="64"/>
      <c r="G342" s="8"/>
      <c r="H342" s="7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</row>
    <row r="366" spans="2:9" x14ac:dyDescent="0.2">
      <c r="B366" s="63"/>
      <c r="F366" s="64"/>
      <c r="G366" s="8"/>
      <c r="H366" s="7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</row>
    <row r="381" spans="2:9" x14ac:dyDescent="0.2">
      <c r="B381" s="63"/>
      <c r="F381" s="64"/>
      <c r="G381" s="8"/>
      <c r="H381" s="7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70"/>
    </row>
    <row r="412" spans="2:9" x14ac:dyDescent="0.2">
      <c r="B412" s="63"/>
      <c r="F412" s="64"/>
      <c r="G412" s="8"/>
      <c r="H412" s="7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  <c r="J425" s="61" t="s">
        <v>24</v>
      </c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</row>
    <row r="431" spans="2:10" x14ac:dyDescent="0.2">
      <c r="B431" s="63"/>
      <c r="F431" s="64"/>
      <c r="G431" s="8"/>
      <c r="H431" s="7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</row>
    <row r="448" spans="2:9" x14ac:dyDescent="0.2">
      <c r="B448" s="63"/>
      <c r="F448" s="64"/>
      <c r="G448" s="8"/>
      <c r="H448" s="7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71"/>
    </row>
    <row r="480" spans="2:9" x14ac:dyDescent="0.2">
      <c r="B480" s="63"/>
      <c r="F480" s="64"/>
      <c r="G480" s="8"/>
      <c r="H480" s="7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</row>
    <row r="501" spans="2:9" x14ac:dyDescent="0.2">
      <c r="B501" s="63"/>
      <c r="F501" s="64"/>
      <c r="G501" s="8"/>
      <c r="H501" s="7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  <c r="J525" s="61" t="s">
        <v>25</v>
      </c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</row>
    <row r="543" spans="2:9" x14ac:dyDescent="0.2">
      <c r="B543" s="63"/>
      <c r="F543" s="64"/>
      <c r="G543" s="8"/>
      <c r="H543" s="7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</row>
    <row r="566" spans="2:9" x14ac:dyDescent="0.2">
      <c r="B566" s="63"/>
      <c r="F566" s="64"/>
      <c r="G566" s="8"/>
      <c r="H566" s="7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</row>
    <row r="605" spans="2:9" x14ac:dyDescent="0.2">
      <c r="B605" s="63"/>
      <c r="F605" s="64"/>
      <c r="G605" s="8"/>
      <c r="H605" s="7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9" x14ac:dyDescent="0.2">
      <c r="B609" s="63"/>
      <c r="F609" s="64"/>
      <c r="G609" s="8"/>
      <c r="H609" s="72"/>
      <c r="I609" s="62"/>
    </row>
    <row r="610" spans="2:9" x14ac:dyDescent="0.2">
      <c r="B610" s="63"/>
      <c r="F610" s="64"/>
      <c r="G610" s="8"/>
      <c r="H610" s="72"/>
      <c r="I610" s="62"/>
    </row>
    <row r="611" spans="2:9" x14ac:dyDescent="0.2">
      <c r="B611" s="63"/>
      <c r="F611" s="64"/>
      <c r="G611" s="8"/>
      <c r="H611" s="72"/>
      <c r="I611" s="62"/>
    </row>
    <row r="612" spans="2:9" x14ac:dyDescent="0.2">
      <c r="B612" s="63"/>
      <c r="F612" s="64"/>
      <c r="G612" s="8"/>
      <c r="H612" s="72"/>
      <c r="I612" s="62"/>
    </row>
    <row r="613" spans="2:9" x14ac:dyDescent="0.2">
      <c r="B613" s="63"/>
      <c r="F613" s="64"/>
      <c r="G613" s="8"/>
      <c r="H613" s="72"/>
      <c r="I613" s="62"/>
    </row>
    <row r="614" spans="2:9" x14ac:dyDescent="0.2">
      <c r="B614" s="63"/>
      <c r="F614" s="64"/>
      <c r="G614" s="8"/>
      <c r="H614" s="72"/>
      <c r="I614" s="62"/>
    </row>
    <row r="615" spans="2:9" x14ac:dyDescent="0.2">
      <c r="B615" s="63"/>
      <c r="F615" s="64"/>
      <c r="G615" s="8"/>
      <c r="H615" s="72"/>
      <c r="I615" s="62"/>
    </row>
    <row r="616" spans="2:9" x14ac:dyDescent="0.2">
      <c r="B616" s="63"/>
      <c r="F616" s="64"/>
      <c r="G616" s="8"/>
      <c r="H616" s="72"/>
      <c r="I616" s="62"/>
    </row>
    <row r="617" spans="2:9" x14ac:dyDescent="0.2">
      <c r="B617" s="63"/>
      <c r="F617" s="64"/>
      <c r="G617" s="8"/>
      <c r="H617" s="72"/>
      <c r="I617" s="62"/>
    </row>
    <row r="618" spans="2:9" x14ac:dyDescent="0.2">
      <c r="B618" s="63"/>
      <c r="F618" s="64"/>
      <c r="G618" s="8"/>
      <c r="H618" s="72"/>
      <c r="I618" s="62"/>
    </row>
    <row r="619" spans="2:9" x14ac:dyDescent="0.2">
      <c r="B619" s="63"/>
      <c r="F619" s="64"/>
      <c r="G619" s="8"/>
      <c r="H619" s="72"/>
      <c r="I619" s="62"/>
    </row>
    <row r="620" spans="2:9" x14ac:dyDescent="0.2">
      <c r="B620" s="63"/>
      <c r="F620" s="64"/>
      <c r="G620" s="8"/>
      <c r="H620" s="72"/>
      <c r="I620" s="62"/>
    </row>
    <row r="621" spans="2:9" x14ac:dyDescent="0.2">
      <c r="B621" s="63"/>
      <c r="F621" s="64"/>
      <c r="G621" s="8"/>
      <c r="H621" s="72"/>
      <c r="I621" s="62"/>
    </row>
    <row r="622" spans="2:9" x14ac:dyDescent="0.2">
      <c r="B622" s="63"/>
      <c r="F622" s="64"/>
      <c r="G622" s="8"/>
      <c r="H622" s="72"/>
      <c r="I622" s="62"/>
    </row>
    <row r="623" spans="2:9" x14ac:dyDescent="0.2">
      <c r="B623" s="63"/>
      <c r="F623" s="64"/>
      <c r="G623" s="8"/>
      <c r="H623" s="72"/>
      <c r="I623" s="62"/>
    </row>
    <row r="624" spans="2:9" x14ac:dyDescent="0.2">
      <c r="B624" s="63"/>
      <c r="F624" s="64"/>
      <c r="G624" s="8"/>
      <c r="H624" s="72"/>
      <c r="I624" s="62"/>
    </row>
    <row r="625" spans="2:10" x14ac:dyDescent="0.2">
      <c r="B625" s="63"/>
      <c r="F625" s="64"/>
      <c r="G625" s="8"/>
      <c r="H625" s="72"/>
      <c r="I625" s="62"/>
      <c r="J625" s="61" t="s">
        <v>26</v>
      </c>
    </row>
    <row r="626" spans="2:10" x14ac:dyDescent="0.2">
      <c r="B626" s="63"/>
      <c r="F626" s="64"/>
      <c r="G626" s="8"/>
      <c r="H626" s="72"/>
      <c r="I626" s="62"/>
    </row>
    <row r="627" spans="2:10" x14ac:dyDescent="0.2">
      <c r="B627" s="63"/>
      <c r="F627" s="64"/>
      <c r="G627" s="8"/>
      <c r="H627" s="72"/>
      <c r="I627" s="62"/>
    </row>
    <row r="628" spans="2:10" x14ac:dyDescent="0.2">
      <c r="B628" s="63"/>
      <c r="F628" s="64"/>
      <c r="G628" s="8"/>
      <c r="H628" s="72"/>
      <c r="I628" s="62"/>
    </row>
    <row r="629" spans="2:10" x14ac:dyDescent="0.2">
      <c r="B629" s="63"/>
      <c r="F629" s="64"/>
      <c r="G629" s="8"/>
      <c r="H629" s="72"/>
      <c r="I629" s="62"/>
    </row>
    <row r="630" spans="2:10" x14ac:dyDescent="0.2">
      <c r="B630" s="63"/>
      <c r="F630" s="64"/>
      <c r="G630" s="8"/>
      <c r="H630" s="72"/>
      <c r="I630" s="62"/>
    </row>
    <row r="631" spans="2:10" x14ac:dyDescent="0.2">
      <c r="B631" s="63"/>
      <c r="F631" s="64"/>
      <c r="G631" s="8"/>
      <c r="H631" s="72"/>
      <c r="I631" s="62"/>
    </row>
    <row r="632" spans="2:10" x14ac:dyDescent="0.2">
      <c r="B632" s="63"/>
      <c r="F632" s="64"/>
      <c r="G632" s="8"/>
      <c r="H632" s="72"/>
      <c r="I632" s="62"/>
    </row>
    <row r="633" spans="2:10" x14ac:dyDescent="0.2">
      <c r="B633" s="63"/>
      <c r="F633" s="64"/>
      <c r="G633" s="8"/>
      <c r="H633" s="72"/>
      <c r="I633" s="8"/>
    </row>
    <row r="634" spans="2:10" x14ac:dyDescent="0.2">
      <c r="B634" s="63"/>
      <c r="F634" s="64"/>
      <c r="G634" s="8"/>
      <c r="H634" s="72"/>
      <c r="I634" s="8"/>
    </row>
    <row r="635" spans="2:10" x14ac:dyDescent="0.2">
      <c r="B635" s="63"/>
      <c r="F635" s="64"/>
      <c r="G635" s="8"/>
      <c r="H635" s="72"/>
      <c r="I635" s="12"/>
    </row>
    <row r="636" spans="2:10" x14ac:dyDescent="0.2">
      <c r="B636" s="63"/>
      <c r="F636" s="64"/>
      <c r="G636" s="8"/>
      <c r="H636" s="72"/>
      <c r="I636" s="12"/>
    </row>
    <row r="637" spans="2:10" x14ac:dyDescent="0.2">
      <c r="B637" s="63"/>
      <c r="F637" s="64"/>
      <c r="G637" s="8"/>
      <c r="H637" s="72"/>
      <c r="I637" s="12"/>
    </row>
    <row r="638" spans="2:10" x14ac:dyDescent="0.2">
      <c r="B638" s="63"/>
      <c r="F638" s="64"/>
      <c r="G638" s="8"/>
      <c r="H638" s="72"/>
      <c r="I638" s="14"/>
    </row>
    <row r="639" spans="2:10" x14ac:dyDescent="0.2">
      <c r="B639" s="63"/>
      <c r="F639" s="64"/>
      <c r="G639" s="8"/>
      <c r="H639" s="72"/>
      <c r="I639" s="14"/>
    </row>
    <row r="640" spans="2:10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  <c r="I705" s="14"/>
    </row>
    <row r="706" spans="2:9" x14ac:dyDescent="0.2">
      <c r="B706" s="63"/>
      <c r="F706" s="64"/>
      <c r="G706" s="8"/>
      <c r="H706" s="72"/>
      <c r="I706" s="14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</row>
    <row r="710" spans="2:9" x14ac:dyDescent="0.2">
      <c r="B710" s="63"/>
      <c r="F710" s="64"/>
      <c r="G710" s="8"/>
      <c r="H710" s="72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  <c r="J725" s="61" t="s">
        <v>27</v>
      </c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  <c r="I759" s="14"/>
    </row>
    <row r="760" spans="2:9" x14ac:dyDescent="0.2">
      <c r="B760" s="63"/>
      <c r="F760" s="64"/>
      <c r="G760" s="8"/>
      <c r="H760" s="72"/>
      <c r="I760" s="14"/>
    </row>
    <row r="761" spans="2:9" x14ac:dyDescent="0.2">
      <c r="B761" s="63"/>
      <c r="F761" s="64"/>
      <c r="G761" s="8"/>
      <c r="H761" s="72"/>
      <c r="I761" s="14"/>
    </row>
    <row r="762" spans="2:9" x14ac:dyDescent="0.2">
      <c r="B762" s="63"/>
      <c r="F762" s="64"/>
      <c r="G762" s="8"/>
      <c r="H762" s="72"/>
      <c r="I762" s="14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</row>
    <row r="774" spans="2:9" x14ac:dyDescent="0.2">
      <c r="B774" s="63"/>
      <c r="F774" s="64"/>
      <c r="G774" s="8"/>
      <c r="H774" s="72"/>
    </row>
    <row r="775" spans="2:9" x14ac:dyDescent="0.2">
      <c r="B775" s="63"/>
      <c r="F775" s="64"/>
      <c r="G775" s="8"/>
      <c r="H775" s="72"/>
    </row>
    <row r="776" spans="2:9" x14ac:dyDescent="0.2">
      <c r="B776" s="63"/>
      <c r="F776" s="64"/>
      <c r="G776" s="8"/>
      <c r="H776" s="72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  <c r="I798" s="14"/>
    </row>
    <row r="799" spans="2:9" x14ac:dyDescent="0.2">
      <c r="B799" s="63"/>
      <c r="F799" s="64"/>
      <c r="G799" s="8"/>
      <c r="H799" s="72"/>
      <c r="I799" s="14"/>
    </row>
    <row r="800" spans="2:9" x14ac:dyDescent="0.2">
      <c r="B800" s="63"/>
      <c r="F800" s="64"/>
      <c r="G800" s="8"/>
      <c r="H800" s="72"/>
      <c r="I800" s="14"/>
    </row>
    <row r="801" spans="2:9" x14ac:dyDescent="0.2">
      <c r="B801" s="63"/>
      <c r="F801" s="64"/>
      <c r="G801" s="8"/>
      <c r="H801" s="72"/>
      <c r="I801" s="14"/>
    </row>
    <row r="802" spans="2:9" x14ac:dyDescent="0.2">
      <c r="B802" s="63"/>
      <c r="F802" s="64"/>
      <c r="G802" s="8"/>
      <c r="H802" s="72"/>
    </row>
    <row r="803" spans="2:9" x14ac:dyDescent="0.2">
      <c r="B803" s="63"/>
      <c r="F803" s="64"/>
      <c r="G803" s="8"/>
      <c r="H803" s="72"/>
    </row>
    <row r="804" spans="2:9" x14ac:dyDescent="0.2">
      <c r="B804" s="63"/>
      <c r="F804" s="64"/>
      <c r="G804" s="8"/>
      <c r="H804" s="72"/>
    </row>
    <row r="805" spans="2:9" x14ac:dyDescent="0.2">
      <c r="B805" s="63"/>
      <c r="F805" s="64"/>
      <c r="G805" s="8"/>
      <c r="H805" s="72"/>
    </row>
    <row r="806" spans="2:9" x14ac:dyDescent="0.2">
      <c r="B806" s="63"/>
      <c r="F806" s="64"/>
      <c r="G806" s="8"/>
      <c r="H806" s="72"/>
    </row>
    <row r="807" spans="2:9" x14ac:dyDescent="0.2">
      <c r="B807" s="63"/>
      <c r="F807" s="64"/>
      <c r="G807" s="8"/>
      <c r="H807" s="72"/>
    </row>
    <row r="808" spans="2:9" x14ac:dyDescent="0.2">
      <c r="B808" s="63"/>
      <c r="F808" s="64"/>
      <c r="G808" s="8"/>
      <c r="H808" s="72"/>
    </row>
    <row r="809" spans="2:9" x14ac:dyDescent="0.2">
      <c r="B809" s="63"/>
      <c r="F809" s="64"/>
      <c r="G809" s="8"/>
      <c r="H809" s="72"/>
    </row>
    <row r="810" spans="2:9" x14ac:dyDescent="0.2">
      <c r="B810" s="63"/>
      <c r="F810" s="64"/>
      <c r="G810" s="8"/>
      <c r="H810" s="72"/>
    </row>
    <row r="811" spans="2:9" x14ac:dyDescent="0.2">
      <c r="B811" s="63"/>
      <c r="F811" s="64"/>
      <c r="G811" s="8"/>
      <c r="H811" s="72"/>
    </row>
    <row r="812" spans="2:9" x14ac:dyDescent="0.2">
      <c r="B812" s="63"/>
      <c r="F812" s="64"/>
      <c r="G812" s="8"/>
      <c r="H812" s="72"/>
    </row>
    <row r="813" spans="2:9" x14ac:dyDescent="0.2">
      <c r="B813" s="63"/>
      <c r="F813" s="64"/>
      <c r="G813" s="8"/>
      <c r="H813" s="72"/>
    </row>
    <row r="814" spans="2:9" x14ac:dyDescent="0.2">
      <c r="B814" s="63"/>
      <c r="F814" s="64"/>
      <c r="G814" s="8"/>
      <c r="H814" s="72"/>
    </row>
    <row r="815" spans="2:9" x14ac:dyDescent="0.2">
      <c r="B815" s="63"/>
      <c r="F815" s="64"/>
      <c r="G815" s="8"/>
      <c r="H815" s="72"/>
    </row>
    <row r="816" spans="2:9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</row>
    <row r="822" spans="2:10" x14ac:dyDescent="0.2">
      <c r="B822" s="63"/>
      <c r="F822" s="64"/>
      <c r="G822" s="8"/>
      <c r="H822" s="72"/>
    </row>
    <row r="823" spans="2:10" x14ac:dyDescent="0.2">
      <c r="B823" s="63"/>
      <c r="F823" s="64"/>
      <c r="G823" s="8"/>
      <c r="H823" s="72"/>
    </row>
    <row r="824" spans="2:10" x14ac:dyDescent="0.2">
      <c r="B824" s="63"/>
      <c r="F824" s="64"/>
      <c r="G824" s="8"/>
      <c r="H824" s="72"/>
    </row>
    <row r="825" spans="2:10" x14ac:dyDescent="0.2">
      <c r="B825" s="63"/>
      <c r="F825" s="64"/>
      <c r="G825" s="8"/>
      <c r="H825" s="72"/>
      <c r="J825" s="61" t="s">
        <v>28</v>
      </c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  <c r="I847" s="14"/>
    </row>
    <row r="848" spans="2:9" x14ac:dyDescent="0.2">
      <c r="B848" s="63"/>
      <c r="F848" s="64"/>
      <c r="G848" s="8"/>
      <c r="H848" s="72"/>
      <c r="I848" s="14"/>
    </row>
    <row r="849" spans="2:9" x14ac:dyDescent="0.2">
      <c r="B849" s="63"/>
      <c r="F849" s="64"/>
      <c r="G849" s="8"/>
      <c r="H849" s="72"/>
      <c r="I849" s="14"/>
    </row>
    <row r="850" spans="2:9" x14ac:dyDescent="0.2">
      <c r="B850" s="63"/>
      <c r="F850" s="64"/>
      <c r="G850" s="8"/>
      <c r="H850" s="72"/>
      <c r="I850" s="14"/>
    </row>
    <row r="851" spans="2:9" x14ac:dyDescent="0.2">
      <c r="B851" s="63"/>
      <c r="F851" s="64"/>
      <c r="G851" s="8"/>
      <c r="H851" s="72"/>
    </row>
    <row r="852" spans="2:9" x14ac:dyDescent="0.2">
      <c r="B852" s="63"/>
      <c r="F852" s="64"/>
      <c r="G852" s="8"/>
      <c r="H852" s="72"/>
    </row>
    <row r="853" spans="2:9" x14ac:dyDescent="0.2">
      <c r="B853" s="63"/>
      <c r="F853" s="64"/>
      <c r="G853" s="8"/>
      <c r="H853" s="72"/>
    </row>
    <row r="854" spans="2:9" x14ac:dyDescent="0.2">
      <c r="B854" s="63"/>
      <c r="F854" s="64"/>
      <c r="G854" s="8"/>
      <c r="H854" s="72"/>
    </row>
    <row r="855" spans="2:9" x14ac:dyDescent="0.2">
      <c r="B855" s="63"/>
      <c r="F855" s="64"/>
      <c r="G855" s="8"/>
      <c r="H855" s="72"/>
    </row>
    <row r="856" spans="2:9" x14ac:dyDescent="0.2">
      <c r="B856" s="63"/>
      <c r="F856" s="64"/>
      <c r="G856" s="8"/>
      <c r="H856" s="72"/>
    </row>
    <row r="857" spans="2:9" x14ac:dyDescent="0.2">
      <c r="B857" s="63"/>
      <c r="F857" s="64"/>
      <c r="G857" s="8"/>
      <c r="H857" s="72"/>
    </row>
    <row r="858" spans="2:9" x14ac:dyDescent="0.2">
      <c r="B858" s="63"/>
      <c r="F858" s="64"/>
      <c r="G858" s="8"/>
      <c r="H858" s="72"/>
    </row>
    <row r="859" spans="2:9" x14ac:dyDescent="0.2">
      <c r="B859" s="63"/>
      <c r="F859" s="64"/>
      <c r="G859" s="8"/>
      <c r="H859" s="72"/>
    </row>
    <row r="860" spans="2:9" x14ac:dyDescent="0.2">
      <c r="B860" s="63"/>
      <c r="F860" s="64"/>
      <c r="G860" s="8"/>
      <c r="H860" s="72"/>
    </row>
    <row r="861" spans="2:9" x14ac:dyDescent="0.2">
      <c r="B861" s="63"/>
      <c r="F861" s="64"/>
      <c r="G861" s="8"/>
      <c r="H861" s="72"/>
    </row>
    <row r="862" spans="2:9" x14ac:dyDescent="0.2">
      <c r="B862" s="63"/>
      <c r="F862" s="64"/>
      <c r="G862" s="8"/>
      <c r="H862" s="72"/>
    </row>
    <row r="863" spans="2:9" x14ac:dyDescent="0.2">
      <c r="B863" s="63"/>
      <c r="F863" s="64"/>
      <c r="G863" s="8"/>
      <c r="H863" s="72"/>
    </row>
    <row r="864" spans="2:9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</row>
    <row r="872" spans="2:9" x14ac:dyDescent="0.2">
      <c r="B872" s="63"/>
      <c r="F872" s="64"/>
      <c r="G872" s="8"/>
      <c r="H872" s="72"/>
    </row>
    <row r="873" spans="2:9" x14ac:dyDescent="0.2">
      <c r="B873" s="63"/>
      <c r="F873" s="64"/>
      <c r="G873" s="8"/>
      <c r="H873" s="72"/>
    </row>
    <row r="874" spans="2:9" x14ac:dyDescent="0.2">
      <c r="B874" s="63"/>
      <c r="F874" s="64"/>
      <c r="G874" s="8"/>
      <c r="H874" s="72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  <c r="J925" s="61" t="s">
        <v>29</v>
      </c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</row>
    <row r="940" spans="2:9" x14ac:dyDescent="0.2">
      <c r="B940" s="63"/>
      <c r="F940" s="64"/>
      <c r="G940" s="8"/>
      <c r="H940" s="72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</row>
    <row r="972" spans="2:9" x14ac:dyDescent="0.2">
      <c r="B972" s="63"/>
      <c r="F972" s="64"/>
      <c r="G972" s="8"/>
      <c r="H972" s="72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</row>
    <row r="989" spans="2:9" x14ac:dyDescent="0.2">
      <c r="B989" s="63"/>
      <c r="F989" s="64"/>
      <c r="G989" s="8"/>
      <c r="H989" s="72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  <c r="I993" s="14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</row>
    <row r="998" spans="2:9" x14ac:dyDescent="0.2">
      <c r="B998" s="63"/>
      <c r="F998" s="64"/>
      <c r="G998" s="8"/>
      <c r="H998" s="72"/>
    </row>
    <row r="999" spans="2:9" x14ac:dyDescent="0.2">
      <c r="B999" s="63"/>
      <c r="F999" s="64"/>
      <c r="G999" s="8"/>
      <c r="H999" s="72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  <c r="I1048" s="14"/>
    </row>
    <row r="1049" spans="2:9" x14ac:dyDescent="0.2">
      <c r="B1049" s="63"/>
      <c r="F1049" s="64"/>
      <c r="G1049" s="8"/>
      <c r="H1049" s="72"/>
      <c r="I1049" s="14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</row>
    <row r="1053" spans="2:9" x14ac:dyDescent="0.2">
      <c r="B1053" s="63"/>
      <c r="F1053" s="64"/>
      <c r="G1053" s="8"/>
      <c r="H1053" s="72"/>
    </row>
    <row r="1054" spans="2:9" x14ac:dyDescent="0.2">
      <c r="B1054" s="63"/>
      <c r="F1054" s="64"/>
      <c r="G1054" s="8"/>
      <c r="H1054" s="72"/>
    </row>
    <row r="1055" spans="2:9" x14ac:dyDescent="0.2">
      <c r="B1055" s="63"/>
      <c r="F1055" s="64"/>
      <c r="G1055" s="8"/>
      <c r="H1055" s="72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  <c r="I1063" s="14"/>
    </row>
    <row r="1064" spans="2:9" x14ac:dyDescent="0.2">
      <c r="B1064" s="63"/>
      <c r="F1064" s="64"/>
      <c r="G1064" s="8"/>
      <c r="H1064" s="72"/>
      <c r="I1064" s="14"/>
    </row>
    <row r="1065" spans="2:9" x14ac:dyDescent="0.2">
      <c r="B1065" s="63"/>
      <c r="F1065" s="64"/>
      <c r="G1065" s="8"/>
      <c r="H1065" s="72"/>
      <c r="I1065" s="14"/>
    </row>
    <row r="1066" spans="2:9" x14ac:dyDescent="0.2">
      <c r="B1066" s="63"/>
      <c r="F1066" s="64"/>
      <c r="G1066" s="8"/>
      <c r="H1066" s="72"/>
      <c r="I1066" s="14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  <row r="1093" spans="2:8" x14ac:dyDescent="0.2">
      <c r="B1093" s="63"/>
      <c r="F1093" s="64"/>
      <c r="G1093" s="8"/>
      <c r="H1093" s="72"/>
    </row>
    <row r="1094" spans="2:8" x14ac:dyDescent="0.2">
      <c r="B1094" s="63"/>
      <c r="F1094" s="64"/>
      <c r="G1094" s="8"/>
      <c r="H1094" s="72"/>
    </row>
    <row r="1095" spans="2:8" x14ac:dyDescent="0.2">
      <c r="B1095" s="63"/>
      <c r="F1095" s="64"/>
      <c r="G1095" s="8"/>
      <c r="H1095" s="72"/>
    </row>
    <row r="1096" spans="2:8" x14ac:dyDescent="0.2">
      <c r="B1096" s="63"/>
      <c r="F1096" s="64"/>
      <c r="G1096" s="8"/>
      <c r="H1096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2000-11-30T19:24:11Z</cp:lastPrinted>
  <dcterms:created xsi:type="dcterms:W3CDTF">1998-11-24T17:53:12Z</dcterms:created>
  <dcterms:modified xsi:type="dcterms:W3CDTF">2023-09-12T04:28:35Z</dcterms:modified>
</cp:coreProperties>
</file>