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EF3EB0-A52A-4220-9E1D-A801AA550321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1" i="1"/>
  <c r="I21" i="1"/>
  <c r="J21" i="1"/>
</calcChain>
</file>

<file path=xl/sharedStrings.xml><?xml version="1.0" encoding="utf-8"?>
<sst xmlns="http://schemas.openxmlformats.org/spreadsheetml/2006/main" count="13" uniqueCount="13">
  <si>
    <t>Jim Butler</t>
  </si>
  <si>
    <t>Public Service Company of New Mexico</t>
  </si>
  <si>
    <t>Power Sale to Enron Power Marketing</t>
  </si>
  <si>
    <t>Prepayment Calculation</t>
  </si>
  <si>
    <t xml:space="preserve"> January 3, 2002</t>
  </si>
  <si>
    <t>Deal discription: For the dates 1/8/02 through 1/14/02 PNM sells to Enron 75MW on-peak @ $26.00 and 75MW off-peak @ 17.50</t>
  </si>
  <si>
    <t>Date</t>
  </si>
  <si>
    <t>On-Peak Hrs</t>
  </si>
  <si>
    <t>Off-Peak Hrs</t>
  </si>
  <si>
    <t>On-Peak $</t>
  </si>
  <si>
    <t>Off-Peak $</t>
  </si>
  <si>
    <t>Amount of required prepayment $281,700.00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</si>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</sst>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3" sqref="F23"/>
    </sheetView>
  </sheetViews>
  <sheetFormatPr defaultRowHeight="12.75" x14ac:dyDescent="0.2"/>
  <cols>
    <col min="3" max="3" width="12" customWidth="1"/>
    <col min="4" max="4" width="3.28515625" customWidth="1"/>
    <col min="5" max="5" width="13.28515625" customWidth="1"/>
    <col min="7" max="7" width="10.42578125" customWidth="1"/>
    <col min="8" max="8" width="2.7109375" customWidth="1"/>
    <col min="9" max="9" width="10.85546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s="1" t="s">
        <v>4</v>
      </c>
    </row>
    <row r="5" spans="1:9" x14ac:dyDescent="0.2">
      <c r="A5" t="s">
        <v>2</v>
      </c>
    </row>
    <row r="6" spans="1:9" x14ac:dyDescent="0.2">
      <c r="A6" t="s">
        <v>3</v>
      </c>
    </row>
    <row r="9" spans="1:9" x14ac:dyDescent="0.2">
      <c r="A9" t="s">
        <v>5</v>
      </c>
    </row>
    <row r="11" spans="1:9" x14ac:dyDescent="0.2">
      <c r="B11" t="s">
        <v>6</v>
      </c>
      <c r="C11" s="4" t="s">
        <v>7</v>
      </c>
      <c r="E11" s="4" t="s">
        <v>8</v>
      </c>
      <c r="G11" s="4" t="s">
        <v>9</v>
      </c>
      <c r="I11" s="4" t="s">
        <v>10</v>
      </c>
    </row>
    <row r="13" spans="1:9" x14ac:dyDescent="0.2">
      <c r="B13" s="2">
        <v>37264</v>
      </c>
      <c r="C13">
        <v>16</v>
      </c>
      <c r="E13">
        <v>8</v>
      </c>
      <c r="G13">
        <f>+C13*75*26</f>
        <v>31200</v>
      </c>
      <c r="I13">
        <f>+E13*75*17.5</f>
        <v>10500</v>
      </c>
    </row>
    <row r="14" spans="1:9" x14ac:dyDescent="0.2">
      <c r="B14" s="2">
        <v>37265</v>
      </c>
      <c r="C14">
        <v>16</v>
      </c>
      <c r="E14">
        <v>8</v>
      </c>
      <c r="G14">
        <f t="shared" ref="G14:G19" si="0">+C14*75*26</f>
        <v>31200</v>
      </c>
      <c r="I14">
        <f t="shared" ref="I14:I19" si="1">+E14*75*17.5</f>
        <v>10500</v>
      </c>
    </row>
    <row r="15" spans="1:9" x14ac:dyDescent="0.2">
      <c r="B15" s="2">
        <v>37266</v>
      </c>
      <c r="C15">
        <v>16</v>
      </c>
      <c r="E15">
        <v>8</v>
      </c>
      <c r="G15">
        <f t="shared" si="0"/>
        <v>31200</v>
      </c>
      <c r="I15">
        <f t="shared" si="1"/>
        <v>10500</v>
      </c>
    </row>
    <row r="16" spans="1:9" x14ac:dyDescent="0.2">
      <c r="B16" s="2">
        <v>37267</v>
      </c>
      <c r="C16">
        <v>16</v>
      </c>
      <c r="E16">
        <v>8</v>
      </c>
      <c r="G16">
        <f t="shared" si="0"/>
        <v>31200</v>
      </c>
      <c r="I16">
        <f t="shared" si="1"/>
        <v>10500</v>
      </c>
    </row>
    <row r="17" spans="1:10" x14ac:dyDescent="0.2">
      <c r="B17" s="2">
        <v>37268</v>
      </c>
      <c r="C17">
        <v>16</v>
      </c>
      <c r="E17">
        <v>8</v>
      </c>
      <c r="G17">
        <f t="shared" si="0"/>
        <v>31200</v>
      </c>
      <c r="I17">
        <f t="shared" si="1"/>
        <v>10500</v>
      </c>
    </row>
    <row r="18" spans="1:10" x14ac:dyDescent="0.2">
      <c r="B18" s="2">
        <v>37269</v>
      </c>
      <c r="C18">
        <v>0</v>
      </c>
      <c r="E18">
        <v>24</v>
      </c>
      <c r="G18">
        <f t="shared" si="0"/>
        <v>0</v>
      </c>
      <c r="I18">
        <f t="shared" si="1"/>
        <v>31500</v>
      </c>
    </row>
    <row r="19" spans="1:10" x14ac:dyDescent="0.2">
      <c r="B19" s="2">
        <v>37270</v>
      </c>
      <c r="C19">
        <v>16</v>
      </c>
      <c r="E19">
        <v>8</v>
      </c>
      <c r="G19">
        <f t="shared" si="0"/>
        <v>31200</v>
      </c>
      <c r="I19">
        <f t="shared" si="1"/>
        <v>10500</v>
      </c>
    </row>
    <row r="21" spans="1:10" x14ac:dyDescent="0.2">
      <c r="F21" t="s">
        <v>12</v>
      </c>
      <c r="G21">
        <f>SUM(G13:G20)</f>
        <v>187200</v>
      </c>
      <c r="I21">
        <f>SUM(I13:I20)</f>
        <v>94500</v>
      </c>
      <c r="J21" s="3">
        <f>SUM(G21:I21)</f>
        <v>281700</v>
      </c>
    </row>
    <row r="23" spans="1:10" x14ac:dyDescent="0.2">
      <c r="A23" s="3" t="s">
        <v>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Butler</dc:creator>
  <cp:lastModifiedBy>Jan Havlíček</cp:lastModifiedBy>
  <dcterms:created xsi:type="dcterms:W3CDTF">2002-01-03T17:04:28Z</dcterms:created>
  <dcterms:modified xsi:type="dcterms:W3CDTF">2023-09-12T04:30:59Z</dcterms:modified>
</cp:coreProperties>
</file>