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EAFDE8-67D7-4795-A494-FE6DE4C5C7B7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Sheet1!$B$2:$P$41</definedName>
  </definedNames>
  <calcPr calcId="0"/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6" i="1"/>
  <c r="J17" i="1"/>
  <c r="J18" i="1"/>
  <c r="J19" i="1"/>
  <c r="J20" i="1"/>
  <c r="J21" i="1"/>
  <c r="J22" i="1"/>
  <c r="C24" i="1"/>
  <c r="D24" i="1"/>
  <c r="E24" i="1"/>
  <c r="F24" i="1"/>
  <c r="G24" i="1"/>
  <c r="H24" i="1"/>
  <c r="I24" i="1"/>
  <c r="J24" i="1"/>
</calcChain>
</file>

<file path=xl/sharedStrings.xml><?xml version="1.0" encoding="utf-8"?>
<sst xmlns="http://schemas.openxmlformats.org/spreadsheetml/2006/main" count="33" uniqueCount="32">
  <si>
    <t>Corning</t>
  </si>
  <si>
    <t xml:space="preserve">RG&amp;E </t>
  </si>
  <si>
    <t>NYSEG</t>
  </si>
  <si>
    <t>Large</t>
  </si>
  <si>
    <t>Small</t>
  </si>
  <si>
    <t xml:space="preserve"> Large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</si>
  <si>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</si>
  <si>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</si>
  <si>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</si>
  <si>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</si>
  <si>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</si>
  <si>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</si>
  <si>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</si>
  <si>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</si>
  <si>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</si>
  <si>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</si>
  <si>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</si>
  <si>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</si>
  <si>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</si>
  <si>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Supplier Code "Pittsburgh Penguins 2001"</t>
  </si>
  <si>
    <t>Original Large</t>
  </si>
  <si>
    <t>New Large</t>
  </si>
  <si>
    <t>Small *</t>
  </si>
  <si>
    <t>Small SC14*</t>
  </si>
  <si>
    <t>Notes:  * small customers require primary firm capacity via Dominion Transmission to the specific utility for the 5 winter months only.</t>
  </si>
  <si>
    <t>Term = One Year  October 1, 2001 through Sept.30, 2002</t>
  </si>
  <si>
    <t>Pricing = base on NYMEX with Trigger options</t>
  </si>
  <si>
    <t xml:space="preserve"> Due   ASAP </t>
  </si>
  <si>
    <t xml:space="preserve">Please Respond to: Marcel J. Barrows Ph 607-656-7851 or fax 607- 656-7854 or </t>
  </si>
  <si>
    <t>Email: marcel@empirenatgas.com</t>
  </si>
  <si>
    <t>Revised May 16,2001</t>
  </si>
  <si>
    <t>All supplies must come by way of Dominion Transmission ( DTI)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</si>
</sst>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color indexed="18"/>
      <name val="MS Sans Serif"/>
      <family val="2"/>
    </font>
    <font>
      <b/>
      <sz val="12"/>
      <color indexed="16"/>
      <name val="MS Sans Serif"/>
      <family val="2"/>
    </font>
    <font>
      <sz val="12"/>
      <color indexed="8"/>
      <name val="MS Sans Serif"/>
      <family val="2"/>
    </font>
    <font>
      <b/>
      <sz val="10"/>
      <color indexed="8"/>
      <name val="MS Sans Serif"/>
      <family val="2"/>
    </font>
    <font>
      <b/>
      <sz val="10"/>
      <color indexed="12"/>
      <name val="MS Sans Serif"/>
      <family val="2"/>
    </font>
    <font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3" fontId="5" fillId="0" borderId="0" xfId="0" applyNumberFormat="1" applyFont="1"/>
    <xf numFmtId="3" fontId="4" fillId="0" borderId="0" xfId="0" applyNumberFormat="1" applyFont="1"/>
    <xf numFmtId="3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9"/>
  <sheetViews>
    <sheetView tabSelected="1" workbookViewId="0">
      <selection activeCell="B2" sqref="B2:P41"/>
    </sheetView>
  </sheetViews>
  <sheetFormatPr defaultRowHeight="12.75" x14ac:dyDescent="0.2"/>
  <cols>
    <col min="7" max="8" width="18.7109375" customWidth="1"/>
    <col min="9" max="9" width="14.7109375" customWidth="1"/>
  </cols>
  <sheetData>
    <row r="2" spans="2:10" ht="18" x14ac:dyDescent="0.25">
      <c r="C2" s="7" t="s">
        <v>30</v>
      </c>
    </row>
    <row r="4" spans="2:10" ht="18" x14ac:dyDescent="0.25">
      <c r="C4" s="7" t="s">
        <v>19</v>
      </c>
    </row>
    <row r="6" spans="2:10" ht="18" x14ac:dyDescent="0.25">
      <c r="C6" s="7" t="s">
        <v>31</v>
      </c>
    </row>
    <row r="9" spans="2:10" ht="15.75" x14ac:dyDescent="0.25">
      <c r="B9" s="1"/>
      <c r="C9" s="9" t="s">
        <v>0</v>
      </c>
      <c r="D9" s="10"/>
      <c r="E9" s="9" t="s">
        <v>1</v>
      </c>
      <c r="F9" s="10"/>
      <c r="G9" s="9" t="s">
        <v>2</v>
      </c>
      <c r="H9" s="11"/>
      <c r="I9" s="11"/>
      <c r="J9" s="2"/>
    </row>
    <row r="10" spans="2:10" ht="15.75" x14ac:dyDescent="0.25">
      <c r="B10" s="3"/>
      <c r="C10" s="3" t="s">
        <v>3</v>
      </c>
      <c r="D10" s="3" t="s">
        <v>4</v>
      </c>
      <c r="E10" s="3" t="s">
        <v>5</v>
      </c>
      <c r="F10" s="3" t="s">
        <v>22</v>
      </c>
      <c r="G10" s="3" t="s">
        <v>20</v>
      </c>
      <c r="H10" s="3" t="s">
        <v>23</v>
      </c>
      <c r="I10" s="3" t="s">
        <v>21</v>
      </c>
      <c r="J10" s="3" t="s">
        <v>6</v>
      </c>
    </row>
    <row r="11" spans="2:10" x14ac:dyDescent="0.2">
      <c r="B11" s="1" t="s">
        <v>7</v>
      </c>
      <c r="C11" s="4">
        <v>16638</v>
      </c>
      <c r="D11" s="4">
        <v>11100</v>
      </c>
      <c r="E11" s="4">
        <v>32321</v>
      </c>
      <c r="F11" s="4">
        <v>180.72139528348001</v>
      </c>
      <c r="G11" s="4">
        <v>56166.94</v>
      </c>
      <c r="H11" s="4">
        <v>4709.1037022444561</v>
      </c>
      <c r="I11" s="4"/>
      <c r="J11" s="5">
        <f>+SUM(C11:I11)</f>
        <v>121115.76509752792</v>
      </c>
    </row>
    <row r="12" spans="2:10" x14ac:dyDescent="0.2">
      <c r="B12" s="1" t="s">
        <v>8</v>
      </c>
      <c r="C12" s="4">
        <v>13421</v>
      </c>
      <c r="D12" s="4">
        <v>9276.8651031424724</v>
      </c>
      <c r="E12" s="4">
        <v>21219.5</v>
      </c>
      <c r="F12" s="4">
        <v>94.431547619047606</v>
      </c>
      <c r="G12" s="4">
        <v>49546.2</v>
      </c>
      <c r="H12" s="4">
        <v>3962.8548085493376</v>
      </c>
      <c r="I12" s="4"/>
      <c r="J12" s="5">
        <f t="shared" ref="J12:J22" si="0">+SUM(C12:I12)</f>
        <v>97520.851459310856</v>
      </c>
    </row>
    <row r="13" spans="2:10" x14ac:dyDescent="0.2">
      <c r="B13" s="1" t="s">
        <v>9</v>
      </c>
      <c r="C13" s="4">
        <v>13707</v>
      </c>
      <c r="D13" s="4">
        <v>7731.5543473984535</v>
      </c>
      <c r="E13" s="4">
        <v>22525</v>
      </c>
      <c r="F13" s="4">
        <v>156.47178571428569</v>
      </c>
      <c r="G13" s="4">
        <v>45834.13</v>
      </c>
      <c r="H13" s="4">
        <v>3793.6510640356119</v>
      </c>
      <c r="I13" s="4"/>
      <c r="J13" s="5">
        <f t="shared" si="0"/>
        <v>93747.807197148344</v>
      </c>
    </row>
    <row r="14" spans="2:10" x14ac:dyDescent="0.2">
      <c r="B14" s="1" t="s">
        <v>10</v>
      </c>
      <c r="C14" s="4">
        <v>8434</v>
      </c>
      <c r="D14" s="4">
        <v>5345.0555398612269</v>
      </c>
      <c r="E14" s="4">
        <v>15922</v>
      </c>
      <c r="F14" s="4">
        <v>150.73124999999999</v>
      </c>
      <c r="G14" s="4">
        <v>28670</v>
      </c>
      <c r="H14" s="4">
        <v>2186.6813793693323</v>
      </c>
      <c r="I14" s="4"/>
      <c r="J14" s="5">
        <f t="shared" si="0"/>
        <v>60708.46816923056</v>
      </c>
    </row>
    <row r="15" spans="2:10" x14ac:dyDescent="0.2">
      <c r="B15" s="1" t="s">
        <v>11</v>
      </c>
      <c r="C15" s="4">
        <v>2578</v>
      </c>
      <c r="D15" s="4">
        <v>2356.8936334715863</v>
      </c>
      <c r="E15" s="4">
        <v>6334</v>
      </c>
      <c r="F15" s="4">
        <v>50</v>
      </c>
      <c r="G15" s="4">
        <v>8782</v>
      </c>
      <c r="H15" s="4">
        <v>1021.9250956850204</v>
      </c>
      <c r="I15" s="4"/>
      <c r="J15" s="5">
        <f t="shared" si="0"/>
        <v>21122.818729156606</v>
      </c>
    </row>
    <row r="16" spans="2:10" x14ac:dyDescent="0.2">
      <c r="B16" s="1" t="s">
        <v>12</v>
      </c>
      <c r="C16" s="4">
        <v>1093</v>
      </c>
      <c r="D16" s="4">
        <v>456.31712122911659</v>
      </c>
      <c r="E16" s="4">
        <v>1100</v>
      </c>
      <c r="F16" s="4">
        <v>10</v>
      </c>
      <c r="G16" s="4">
        <v>3740</v>
      </c>
      <c r="H16" s="4">
        <v>598.46522374940184</v>
      </c>
      <c r="I16" s="4"/>
      <c r="J16" s="5">
        <f t="shared" si="0"/>
        <v>6997.7823449785183</v>
      </c>
    </row>
    <row r="17" spans="2:10" x14ac:dyDescent="0.2">
      <c r="B17" s="1" t="s">
        <v>13</v>
      </c>
      <c r="C17" s="4">
        <v>873</v>
      </c>
      <c r="D17" s="4">
        <v>667.13650834840996</v>
      </c>
      <c r="E17" s="4">
        <v>800</v>
      </c>
      <c r="F17" s="4">
        <v>10</v>
      </c>
      <c r="G17" s="4">
        <v>2100</v>
      </c>
      <c r="H17" s="4">
        <v>476.78477359313951</v>
      </c>
      <c r="I17" s="4"/>
      <c r="J17" s="5">
        <f t="shared" si="0"/>
        <v>4926.9212819415488</v>
      </c>
    </row>
    <row r="18" spans="2:10" x14ac:dyDescent="0.2">
      <c r="B18" s="1" t="s">
        <v>14</v>
      </c>
      <c r="C18" s="4">
        <v>690</v>
      </c>
      <c r="D18" s="4">
        <v>679.27379850160298</v>
      </c>
      <c r="E18" s="4">
        <v>800</v>
      </c>
      <c r="F18" s="4">
        <v>10</v>
      </c>
      <c r="G18" s="4">
        <v>2100</v>
      </c>
      <c r="H18" s="4">
        <v>453.11260311630178</v>
      </c>
      <c r="I18" s="4"/>
      <c r="J18" s="5">
        <f t="shared" si="0"/>
        <v>4732.386401617905</v>
      </c>
    </row>
    <row r="19" spans="2:10" x14ac:dyDescent="0.2">
      <c r="B19" s="1" t="s">
        <v>15</v>
      </c>
      <c r="C19" s="4">
        <v>2888</v>
      </c>
      <c r="D19" s="4">
        <v>1137.6206407563018</v>
      </c>
      <c r="E19" s="4">
        <v>1650</v>
      </c>
      <c r="F19" s="4">
        <v>50</v>
      </c>
      <c r="G19" s="4">
        <v>5700</v>
      </c>
      <c r="H19" s="4">
        <v>672.90606883309476</v>
      </c>
      <c r="I19" s="4"/>
      <c r="J19" s="5">
        <f t="shared" si="0"/>
        <v>12098.526709589398</v>
      </c>
    </row>
    <row r="20" spans="2:10" x14ac:dyDescent="0.2">
      <c r="B20" s="1" t="s">
        <v>16</v>
      </c>
      <c r="C20" s="4">
        <v>6120.8</v>
      </c>
      <c r="D20" s="4">
        <v>4096</v>
      </c>
      <c r="E20" s="4">
        <v>8742.6482758620677</v>
      </c>
      <c r="F20" s="4">
        <v>73.03600000000003</v>
      </c>
      <c r="G20" s="4">
        <v>20500.96</v>
      </c>
      <c r="H20" s="4">
        <v>1684.0488744124207</v>
      </c>
      <c r="I20" s="4"/>
      <c r="J20" s="5">
        <f t="shared" si="0"/>
        <v>41217.493150274488</v>
      </c>
    </row>
    <row r="21" spans="2:10" x14ac:dyDescent="0.2">
      <c r="B21" s="1" t="s">
        <v>17</v>
      </c>
      <c r="C21" s="4">
        <v>10332.299999999999</v>
      </c>
      <c r="D21" s="4">
        <v>6958.2813853890393</v>
      </c>
      <c r="E21" s="4">
        <v>17829.203448275861</v>
      </c>
      <c r="F21" s="4">
        <v>130.005</v>
      </c>
      <c r="G21" s="4">
        <v>35878.58</v>
      </c>
      <c r="H21" s="4">
        <v>2947.7915602367275</v>
      </c>
      <c r="I21" s="4"/>
      <c r="J21" s="5">
        <f t="shared" si="0"/>
        <v>74076.161393901639</v>
      </c>
    </row>
    <row r="22" spans="2:10" x14ac:dyDescent="0.2">
      <c r="B22" s="1" t="s">
        <v>18</v>
      </c>
      <c r="C22" s="4">
        <v>16664.2</v>
      </c>
      <c r="D22" s="4">
        <v>11524.526526985941</v>
      </c>
      <c r="E22" s="4">
        <v>24262.799999999999</v>
      </c>
      <c r="F22" s="4">
        <v>188.47352138318669</v>
      </c>
      <c r="G22" s="4">
        <v>56656.610000000059</v>
      </c>
      <c r="H22" s="4">
        <v>4780.7488980993712</v>
      </c>
      <c r="I22" s="4"/>
      <c r="J22" s="5">
        <f t="shared" si="0"/>
        <v>114077.35894646855</v>
      </c>
    </row>
    <row r="23" spans="2:10" x14ac:dyDescent="0.2">
      <c r="B23" s="1"/>
      <c r="C23" s="6"/>
      <c r="D23" s="6"/>
      <c r="E23" s="4"/>
      <c r="J23" s="2"/>
    </row>
    <row r="24" spans="2:10" x14ac:dyDescent="0.2">
      <c r="B24" s="1" t="s">
        <v>6</v>
      </c>
      <c r="C24" s="4">
        <f>SUM(C11:C23)</f>
        <v>93439.3</v>
      </c>
      <c r="D24" s="4">
        <f t="shared" ref="D24:I24" si="1">SUM(D11:D23)</f>
        <v>61329.524605084167</v>
      </c>
      <c r="E24" s="4">
        <f t="shared" si="1"/>
        <v>153506.15172413792</v>
      </c>
      <c r="F24" s="4">
        <f t="shared" si="1"/>
        <v>1103.8705</v>
      </c>
      <c r="G24" s="4">
        <f t="shared" si="1"/>
        <v>315675.42000000004</v>
      </c>
      <c r="H24" s="4">
        <f t="shared" si="1"/>
        <v>27288.07405192421</v>
      </c>
      <c r="I24" s="4">
        <f t="shared" si="1"/>
        <v>0</v>
      </c>
      <c r="J24" s="5">
        <f>+SUM(C24:I24)</f>
        <v>652342.34088114637</v>
      </c>
    </row>
    <row r="27" spans="2:10" ht="18" x14ac:dyDescent="0.25">
      <c r="B27" s="7" t="s">
        <v>24</v>
      </c>
    </row>
    <row r="31" spans="2:10" ht="18" x14ac:dyDescent="0.25">
      <c r="B31" s="7" t="s">
        <v>25</v>
      </c>
    </row>
    <row r="33" spans="2:6" ht="18" x14ac:dyDescent="0.25">
      <c r="B33" s="7" t="s">
        <v>26</v>
      </c>
    </row>
    <row r="36" spans="2:6" ht="15.75" x14ac:dyDescent="0.25">
      <c r="E36" s="8" t="s">
        <v>27</v>
      </c>
    </row>
    <row r="38" spans="2:6" ht="15.75" x14ac:dyDescent="0.25">
      <c r="E38" s="8"/>
      <c r="F38" s="8" t="s">
        <v>28</v>
      </c>
    </row>
    <row r="39" spans="2:6" ht="15.75" x14ac:dyDescent="0.25">
      <c r="E39" s="8" t="s">
        <v>29</v>
      </c>
    </row>
  </sheetData>
  <mergeCells count="3">
    <mergeCell ref="C9:D9"/>
    <mergeCell ref="E9:F9"/>
    <mergeCell ref="G9:I9"/>
  </mergeCells>
  <pageMargins left="0.75" right="0.75" top="1" bottom="1" header="0.5" footer="0.5"/>
  <pageSetup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Micron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Jan Havlíček</cp:lastModifiedBy>
  <cp:lastPrinted>2001-05-16T15:52:49Z</cp:lastPrinted>
  <dcterms:created xsi:type="dcterms:W3CDTF">2001-05-02T19:56:45Z</dcterms:created>
  <dcterms:modified xsi:type="dcterms:W3CDTF">2023-09-12T04:39:47Z</dcterms:modified>
</cp:coreProperties>
</file>