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F86E8C-D24D-4BC3-B388-83DA9F2CD6C9}" xr6:coauthVersionLast="47" xr6:coauthVersionMax="47" xr10:uidLastSave="{00000000-0000-0000-0000-000000000000}"/>
  <bookViews>
    <workbookView xWindow="-120" yWindow="-120" windowWidth="23280" windowHeight="13200"/>
  </bookViews>
  <sheets>
    <sheet name="Sheet1" sheetId="1" r:id="rId1"/>
  </sheets>
  <definedNames>
    <definedName name="_xlnm.Print_Area" localSheetId="0">Sheet1!$A$6:$A$13</definedName>
  </definedNames>
  <calcPr calcId="0"/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C23" i="1"/>
  <c r="D23" i="1"/>
  <c r="E23" i="1"/>
  <c r="F23" i="1"/>
  <c r="G23" i="1"/>
  <c r="H23" i="1"/>
  <c r="E32" i="1"/>
  <c r="F32" i="1"/>
  <c r="G32" i="1"/>
  <c r="H32" i="1"/>
</calcChain>
</file>

<file path=xl/comments1.xml><?xml version="1.0" encoding="utf-8"?>
<comments xmlns="http://schemas.openxmlformats.org/spreadsheetml/2006/main">
  <authors>
    <author>pwlodars</author>
  </authors>
  <commentList>
    <comment ref="C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D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E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F6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S. STALEY</t>
        </r>
      </text>
    </comment>
    <comment ref="C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</t>
        </r>
      </text>
    </comment>
    <comment ref="D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E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F7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P. AURY
A. JAMES
</t>
        </r>
      </text>
    </comment>
    <comment ref="C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</t>
        </r>
      </text>
    </comment>
    <comment ref="D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E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F8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JOHN MORAN
TOM KEARNEY
RIAZ RIZVI
SAM GROSSMAN
TIFFANY COCHRAN
SVEN BECKER</t>
        </r>
      </text>
    </comment>
    <comment ref="C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D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E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F9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MANFRED
2 X AUSTRALIANS
</t>
        </r>
      </text>
    </comment>
    <comment ref="C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</t>
        </r>
      </text>
    </comment>
    <comment ref="D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E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F10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PETER BRADLEY
STEVEN PIROZZI
CHRIS CONNELLY
KATRINA BENSADON
</t>
        </r>
      </text>
    </comment>
    <comment ref="C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D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E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F11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JEZ PETERS
ELIZABETH McCARTHY</t>
        </r>
      </text>
    </comment>
    <comment ref="C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</t>
        </r>
      </text>
    </comment>
    <comment ref="D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E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</t>
        </r>
      </text>
    </comment>
    <comment ref="F12" authorId="0" shapeId="0">
      <text>
        <r>
          <rPr>
            <b/>
            <sz val="8"/>
            <color indexed="81"/>
            <rFont val="Tahoma"/>
          </rPr>
          <t>pwlodars:</t>
        </r>
        <r>
          <rPr>
            <sz val="8"/>
            <color indexed="81"/>
            <rFont val="Tahoma"/>
          </rPr>
          <t xml:space="preserve">
SCOTT LONGMORE
CORNELIA LUPTOVITCH
LISA KENT
DORTE KJAERGAARD
FIONA RYAN</t>
        </r>
      </text>
    </comment>
  </commentList>
</comments>
</file>

<file path=xl/sharedStrings.xml><?xml version="1.0" encoding="utf-8"?>
<sst xmlns="http://schemas.openxmlformats.org/spreadsheetml/2006/main" count="31" uniqueCount="24">
  <si>
    <t>Number of Employees</t>
  </si>
  <si>
    <t>Total International</t>
  </si>
  <si>
    <t>Management</t>
  </si>
  <si>
    <t>Trading</t>
  </si>
  <si>
    <t>Marketing</t>
  </si>
  <si>
    <t>Origination</t>
  </si>
  <si>
    <t>Associate</t>
  </si>
  <si>
    <t>Analyst</t>
  </si>
  <si>
    <t>Scheduling</t>
  </si>
  <si>
    <t>Structuring</t>
  </si>
  <si>
    <t>Transacted Tons</t>
  </si>
  <si>
    <t xml:space="preserve"> (Includes FWD, SWAPS, OPTIONS)</t>
  </si>
  <si>
    <t>Number of Transactions</t>
  </si>
  <si>
    <t>Coal sold</t>
  </si>
  <si>
    <t>Coal bought</t>
  </si>
  <si>
    <t>Freight sold</t>
  </si>
  <si>
    <t>Freight bought</t>
  </si>
  <si>
    <t>TOTAL</t>
  </si>
  <si>
    <t xml:space="preserve">Tons Loaded/Shipped </t>
  </si>
  <si>
    <t>Mtm Income (USD)</t>
  </si>
  <si>
    <t>OTC</t>
  </si>
  <si>
    <t>EOL</t>
  </si>
  <si>
    <t xml:space="preserve">Coal </t>
  </si>
  <si>
    <t xml:space="preserve">Freight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</si>
</sst>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1" xfId="0" applyFont="1" applyBorder="1"/>
    <xf numFmtId="17" fontId="0" fillId="0" borderId="2" xfId="0" applyNumberFormat="1" applyBorder="1" applyAlignment="1">
      <alignment horizontal="center"/>
    </xf>
    <xf numFmtId="17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3" fillId="0" borderId="0" xfId="0" applyFont="1"/>
    <xf numFmtId="0" fontId="4" fillId="0" borderId="12" xfId="0" applyFont="1" applyBorder="1"/>
    <xf numFmtId="0" fontId="4" fillId="0" borderId="10" xfId="0" applyFont="1" applyBorder="1"/>
    <xf numFmtId="0" fontId="4" fillId="0" borderId="11" xfId="0" applyFont="1" applyBorder="1"/>
    <xf numFmtId="0" fontId="5" fillId="0" borderId="0" xfId="0" applyFont="1"/>
    <xf numFmtId="17" fontId="2" fillId="2" borderId="13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0" xfId="0" applyFill="1"/>
    <xf numFmtId="0" fontId="2" fillId="0" borderId="14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0" fontId="2" fillId="0" borderId="0" xfId="0" applyFont="1" applyFill="1"/>
    <xf numFmtId="4" fontId="2" fillId="0" borderId="0" xfId="0" applyNumberFormat="1" applyFont="1" applyFill="1"/>
    <xf numFmtId="0" fontId="5" fillId="0" borderId="0" xfId="0" applyFont="1" applyAlignment="1">
      <alignment horizontal="left"/>
    </xf>
    <xf numFmtId="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4" fontId="2" fillId="0" borderId="0" xfId="0" applyNumberFormat="1" applyFont="1"/>
    <xf numFmtId="0" fontId="2" fillId="0" borderId="14" xfId="0" applyFont="1" applyBorder="1" applyAlignment="1">
      <alignment horizontal="center"/>
    </xf>
    <xf numFmtId="0" fontId="8" fillId="0" borderId="0" xfId="0" applyFont="1"/>
    <xf numFmtId="0" fontId="2" fillId="0" borderId="0" xfId="0" applyFont="1"/>
    <xf numFmtId="0" fontId="2" fillId="0" borderId="5" xfId="0" applyFont="1" applyBorder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" fontId="2" fillId="3" borderId="13" xfId="0" applyNumberFormat="1" applyFont="1" applyFill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4" fontId="2" fillId="0" borderId="15" xfId="0" applyNumberFormat="1" applyFont="1" applyBorder="1"/>
    <xf numFmtId="4" fontId="2" fillId="0" borderId="15" xfId="0" applyNumberFormat="1" applyFont="1" applyFill="1" applyBorder="1"/>
    <xf numFmtId="0" fontId="4" fillId="0" borderId="15" xfId="0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7" fontId="0" fillId="2" borderId="13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2" borderId="0" xfId="0" applyFont="1" applyFill="1" applyAlignment="1">
      <alignment horizontal="center"/>
    </xf>
    <xf numFmtId="4" fontId="2" fillId="0" borderId="16" xfId="1" applyNumberFormat="1" applyFont="1" applyBorder="1" applyAlignment="1">
      <alignment horizontal="center"/>
    </xf>
    <xf numFmtId="4" fontId="2" fillId="0" borderId="16" xfId="0" applyNumberFormat="1" applyFont="1" applyBorder="1" applyAlignment="1">
      <alignment horizontal="center"/>
    </xf>
    <xf numFmtId="17" fontId="2" fillId="2" borderId="13" xfId="0" applyNumberFormat="1" applyFont="1" applyFill="1" applyBorder="1" applyAlignment="1">
      <alignment horizontal="center"/>
    </xf>
    <xf numFmtId="17" fontId="2" fillId="3" borderId="13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tabSelected="1" topLeftCell="A11" workbookViewId="0">
      <selection activeCell="F36" sqref="F36"/>
    </sheetView>
  </sheetViews>
  <sheetFormatPr defaultRowHeight="12.75" x14ac:dyDescent="0.2"/>
  <cols>
    <col min="1" max="1" width="36" bestFit="1" customWidth="1"/>
    <col min="2" max="2" width="4.7109375" customWidth="1"/>
    <col min="3" max="3" width="16.28515625" style="20" customWidth="1"/>
    <col min="4" max="4" width="17.28515625" customWidth="1"/>
    <col min="5" max="5" width="14.140625" style="32" customWidth="1"/>
    <col min="6" max="6" width="12.140625" customWidth="1"/>
    <col min="7" max="7" width="14.140625" customWidth="1"/>
    <col min="8" max="8" width="13.85546875" customWidth="1"/>
  </cols>
  <sheetData>
    <row r="1" spans="1:10" x14ac:dyDescent="0.2">
      <c r="F1" s="20"/>
      <c r="G1" s="20"/>
      <c r="H1" s="20"/>
    </row>
    <row r="2" spans="1:10" x14ac:dyDescent="0.2">
      <c r="F2" s="20"/>
      <c r="G2" s="20"/>
      <c r="H2" s="20"/>
    </row>
    <row r="3" spans="1:10" ht="13.5" thickBot="1" x14ac:dyDescent="0.25"/>
    <row r="4" spans="1:10" ht="18.75" thickBot="1" x14ac:dyDescent="0.3">
      <c r="A4" s="12" t="s">
        <v>0</v>
      </c>
      <c r="B4" s="2"/>
      <c r="C4" s="38">
        <v>36739</v>
      </c>
      <c r="D4" s="17">
        <v>36770</v>
      </c>
      <c r="E4" s="38">
        <v>36800</v>
      </c>
      <c r="F4" s="46">
        <v>36831</v>
      </c>
      <c r="G4" s="3">
        <v>36861</v>
      </c>
      <c r="H4" s="39"/>
    </row>
    <row r="5" spans="1:10" x14ac:dyDescent="0.2">
      <c r="A5" s="1" t="s">
        <v>1</v>
      </c>
      <c r="B5" s="9"/>
      <c r="C5" s="21">
        <f>SUM(C6:C13)</f>
        <v>18</v>
      </c>
      <c r="D5" s="30">
        <f>SUM(D6:D13)</f>
        <v>22</v>
      </c>
      <c r="E5" s="30">
        <f>SUM(E6:E13)</f>
        <v>22</v>
      </c>
      <c r="F5" s="30">
        <f>SUM(F6:F13)</f>
        <v>23</v>
      </c>
      <c r="G5" s="4">
        <f>SUM(G6:G13)</f>
        <v>0</v>
      </c>
      <c r="H5" s="47"/>
      <c r="J5" s="20"/>
    </row>
    <row r="6" spans="1:10" x14ac:dyDescent="0.2">
      <c r="A6" s="13" t="s">
        <v>2</v>
      </c>
      <c r="B6" s="10"/>
      <c r="C6" s="22">
        <v>1</v>
      </c>
      <c r="D6" s="22">
        <v>1</v>
      </c>
      <c r="E6" s="22">
        <v>1</v>
      </c>
      <c r="F6" s="22">
        <v>1</v>
      </c>
      <c r="G6" s="6"/>
      <c r="H6" s="47"/>
    </row>
    <row r="7" spans="1:10" x14ac:dyDescent="0.2">
      <c r="A7" s="14" t="s">
        <v>3</v>
      </c>
      <c r="B7" s="10"/>
      <c r="C7" s="22">
        <v>1</v>
      </c>
      <c r="D7" s="22">
        <v>2</v>
      </c>
      <c r="E7" s="22">
        <v>2</v>
      </c>
      <c r="F7" s="22">
        <v>2</v>
      </c>
      <c r="G7" s="7"/>
      <c r="H7" s="47"/>
    </row>
    <row r="8" spans="1:10" x14ac:dyDescent="0.2">
      <c r="A8" s="14" t="s">
        <v>4</v>
      </c>
      <c r="B8" s="10"/>
      <c r="C8" s="22">
        <v>5</v>
      </c>
      <c r="D8" s="22">
        <v>6</v>
      </c>
      <c r="E8" s="22">
        <v>6</v>
      </c>
      <c r="F8" s="22">
        <v>6</v>
      </c>
      <c r="G8" s="7"/>
      <c r="H8" s="47"/>
    </row>
    <row r="9" spans="1:10" x14ac:dyDescent="0.2">
      <c r="A9" s="14" t="s">
        <v>5</v>
      </c>
      <c r="B9" s="10"/>
      <c r="C9" s="22">
        <v>3</v>
      </c>
      <c r="D9" s="22">
        <v>3</v>
      </c>
      <c r="E9" s="22">
        <v>3</v>
      </c>
      <c r="F9" s="22">
        <v>3</v>
      </c>
      <c r="G9" s="7"/>
      <c r="H9" s="47"/>
    </row>
    <row r="10" spans="1:10" x14ac:dyDescent="0.2">
      <c r="A10" s="14" t="s">
        <v>6</v>
      </c>
      <c r="B10" s="10"/>
      <c r="C10" s="22">
        <v>3</v>
      </c>
      <c r="D10" s="22">
        <v>4</v>
      </c>
      <c r="E10" s="22">
        <v>4</v>
      </c>
      <c r="F10" s="22">
        <v>4</v>
      </c>
      <c r="G10" s="7"/>
      <c r="H10" s="47"/>
    </row>
    <row r="11" spans="1:10" x14ac:dyDescent="0.2">
      <c r="A11" s="14" t="s">
        <v>7</v>
      </c>
      <c r="B11" s="10"/>
      <c r="C11" s="22">
        <v>2</v>
      </c>
      <c r="D11" s="22">
        <v>2</v>
      </c>
      <c r="E11" s="22">
        <v>2</v>
      </c>
      <c r="F11" s="22">
        <v>2</v>
      </c>
      <c r="G11" s="7"/>
      <c r="H11" s="47"/>
    </row>
    <row r="12" spans="1:10" x14ac:dyDescent="0.2">
      <c r="A12" s="14" t="s">
        <v>8</v>
      </c>
      <c r="B12" s="10"/>
      <c r="C12" s="22">
        <v>3</v>
      </c>
      <c r="D12" s="22">
        <v>4</v>
      </c>
      <c r="E12" s="22">
        <v>4</v>
      </c>
      <c r="F12" s="22">
        <v>5</v>
      </c>
      <c r="G12" s="7"/>
      <c r="H12" s="47"/>
    </row>
    <row r="13" spans="1:10" x14ac:dyDescent="0.2">
      <c r="A13" s="15" t="s">
        <v>9</v>
      </c>
      <c r="B13" s="11"/>
      <c r="C13" s="23"/>
      <c r="D13" s="5"/>
      <c r="E13" s="33"/>
      <c r="F13" s="5"/>
      <c r="G13" s="8"/>
      <c r="H13" s="48"/>
    </row>
    <row r="14" spans="1:10" x14ac:dyDescent="0.2">
      <c r="C14" s="24"/>
    </row>
    <row r="15" spans="1:10" x14ac:dyDescent="0.2">
      <c r="C15" s="24"/>
    </row>
    <row r="16" spans="1:10" ht="13.5" thickBot="1" x14ac:dyDescent="0.25">
      <c r="C16" s="24"/>
    </row>
    <row r="17" spans="1:9" ht="18.75" thickBot="1" x14ac:dyDescent="0.3">
      <c r="A17" s="12" t="s">
        <v>10</v>
      </c>
      <c r="B17" s="2"/>
      <c r="C17" s="38">
        <v>36739</v>
      </c>
      <c r="D17" s="17">
        <v>36770</v>
      </c>
      <c r="E17" s="53">
        <v>36800</v>
      </c>
      <c r="F17" s="53"/>
      <c r="G17" s="52">
        <v>36831</v>
      </c>
      <c r="H17" s="52"/>
      <c r="I17" s="3">
        <v>36861</v>
      </c>
    </row>
    <row r="18" spans="1:9" x14ac:dyDescent="0.2">
      <c r="A18" t="s">
        <v>11</v>
      </c>
      <c r="C18" s="25"/>
      <c r="E18" s="41" t="s">
        <v>20</v>
      </c>
      <c r="F18" s="41" t="s">
        <v>21</v>
      </c>
      <c r="G18" s="49" t="s">
        <v>20</v>
      </c>
      <c r="H18" s="49" t="s">
        <v>21</v>
      </c>
    </row>
    <row r="19" spans="1:9" x14ac:dyDescent="0.2">
      <c r="A19" s="19" t="s">
        <v>13</v>
      </c>
      <c r="C19" s="25">
        <v>574500</v>
      </c>
      <c r="D19" s="29">
        <v>968750</v>
      </c>
      <c r="E19" s="29">
        <v>1738000</v>
      </c>
      <c r="F19" s="29">
        <v>795000</v>
      </c>
      <c r="G19" s="29">
        <v>3515000</v>
      </c>
      <c r="H19" s="29">
        <v>870000</v>
      </c>
    </row>
    <row r="20" spans="1:9" x14ac:dyDescent="0.2">
      <c r="A20" s="19" t="s">
        <v>14</v>
      </c>
      <c r="C20" s="25">
        <v>492500</v>
      </c>
      <c r="D20" s="29">
        <v>870000</v>
      </c>
      <c r="E20" s="29">
        <v>2320000</v>
      </c>
      <c r="F20" s="29">
        <v>200000</v>
      </c>
      <c r="G20" s="29">
        <v>2170000</v>
      </c>
      <c r="H20" s="29">
        <v>1500000</v>
      </c>
    </row>
    <row r="21" spans="1:9" x14ac:dyDescent="0.2">
      <c r="A21" s="19" t="s">
        <v>15</v>
      </c>
      <c r="C21" s="25">
        <v>1165000</v>
      </c>
      <c r="D21" s="29">
        <v>1565000</v>
      </c>
      <c r="E21" s="29">
        <v>2924000</v>
      </c>
      <c r="F21" s="29">
        <v>0</v>
      </c>
      <c r="G21" s="29">
        <v>9531000</v>
      </c>
      <c r="H21" s="29">
        <v>1135000</v>
      </c>
    </row>
    <row r="22" spans="1:9" ht="13.5" thickBot="1" x14ac:dyDescent="0.25">
      <c r="A22" s="19" t="s">
        <v>16</v>
      </c>
      <c r="C22" s="43">
        <v>945000</v>
      </c>
      <c r="D22" s="42">
        <v>886000</v>
      </c>
      <c r="E22" s="42">
        <v>2823000</v>
      </c>
      <c r="F22" s="42">
        <v>75000</v>
      </c>
      <c r="G22" s="42">
        <v>8358000</v>
      </c>
      <c r="H22" s="42">
        <v>747000</v>
      </c>
    </row>
    <row r="23" spans="1:9" ht="14.25" thickTop="1" thickBot="1" x14ac:dyDescent="0.25">
      <c r="A23" s="18" t="s">
        <v>17</v>
      </c>
      <c r="C23" s="25">
        <f t="shared" ref="C23:H23" si="0">SUM(C19:C22)</f>
        <v>3177000</v>
      </c>
      <c r="D23" s="25">
        <f t="shared" si="0"/>
        <v>4289750</v>
      </c>
      <c r="E23" s="29">
        <f t="shared" si="0"/>
        <v>9805000</v>
      </c>
      <c r="F23" s="29">
        <f t="shared" si="0"/>
        <v>1070000</v>
      </c>
      <c r="G23" s="29">
        <f t="shared" si="0"/>
        <v>23574000</v>
      </c>
      <c r="H23" s="29">
        <f t="shared" si="0"/>
        <v>4252000</v>
      </c>
    </row>
    <row r="24" spans="1:9" ht="18.75" thickBot="1" x14ac:dyDescent="0.3">
      <c r="A24" s="31" t="s">
        <v>18</v>
      </c>
      <c r="B24" s="2"/>
      <c r="C24" s="38">
        <v>36739</v>
      </c>
      <c r="D24" s="17">
        <v>36770</v>
      </c>
      <c r="E24" s="53">
        <v>36800</v>
      </c>
      <c r="F24" s="53"/>
      <c r="G24" s="52">
        <v>36831</v>
      </c>
      <c r="H24" s="52"/>
      <c r="I24" s="3">
        <v>36861</v>
      </c>
    </row>
    <row r="25" spans="1:9" x14ac:dyDescent="0.2">
      <c r="C25" s="25">
        <v>471099</v>
      </c>
      <c r="D25" s="25">
        <v>439871.43900000001</v>
      </c>
      <c r="E25" s="51">
        <v>634314</v>
      </c>
      <c r="F25" s="51"/>
      <c r="G25" s="51">
        <v>670241</v>
      </c>
      <c r="H25" s="51"/>
    </row>
    <row r="26" spans="1:9" x14ac:dyDescent="0.2">
      <c r="C26" s="25"/>
      <c r="F26" s="32"/>
    </row>
    <row r="27" spans="1:9" ht="13.5" thickBot="1" x14ac:dyDescent="0.25">
      <c r="C27" s="24"/>
      <c r="F27" s="32"/>
    </row>
    <row r="28" spans="1:9" ht="21" thickBot="1" x14ac:dyDescent="0.35">
      <c r="A28" s="16" t="s">
        <v>12</v>
      </c>
      <c r="B28" s="2"/>
      <c r="C28" s="38">
        <v>36739</v>
      </c>
      <c r="D28" s="17">
        <v>36770</v>
      </c>
      <c r="E28" s="53">
        <v>36800</v>
      </c>
      <c r="F28" s="53"/>
      <c r="G28" s="52">
        <v>36831</v>
      </c>
      <c r="H28" s="52"/>
      <c r="I28" s="3">
        <v>36861</v>
      </c>
    </row>
    <row r="29" spans="1:9" ht="14.25" customHeight="1" x14ac:dyDescent="0.3">
      <c r="A29" s="16"/>
      <c r="B29" s="39"/>
      <c r="C29" s="40"/>
      <c r="D29" s="40"/>
      <c r="E29" s="41" t="s">
        <v>20</v>
      </c>
      <c r="F29" s="41" t="s">
        <v>21</v>
      </c>
      <c r="G29" s="49" t="s">
        <v>20</v>
      </c>
      <c r="H29" s="49" t="s">
        <v>21</v>
      </c>
      <c r="I29" s="39"/>
    </row>
    <row r="30" spans="1:9" x14ac:dyDescent="0.2">
      <c r="A30" s="19" t="s">
        <v>22</v>
      </c>
      <c r="C30" s="22"/>
      <c r="D30" s="28"/>
      <c r="E30" s="37">
        <v>23</v>
      </c>
      <c r="F30" s="36">
        <v>31</v>
      </c>
      <c r="G30" s="36">
        <v>52</v>
      </c>
      <c r="H30" s="36">
        <v>27</v>
      </c>
      <c r="I30" s="36"/>
    </row>
    <row r="31" spans="1:9" ht="13.5" thickBot="1" x14ac:dyDescent="0.25">
      <c r="A31" s="19" t="s">
        <v>23</v>
      </c>
      <c r="C31" s="22"/>
      <c r="D31" s="28"/>
      <c r="E31" s="44">
        <v>27</v>
      </c>
      <c r="F31" s="45">
        <v>1</v>
      </c>
      <c r="G31" s="45">
        <v>39</v>
      </c>
      <c r="H31" s="45">
        <v>30</v>
      </c>
      <c r="I31" s="36"/>
    </row>
    <row r="32" spans="1:9" ht="14.25" thickTop="1" thickBot="1" x14ac:dyDescent="0.25">
      <c r="A32" s="18" t="s">
        <v>17</v>
      </c>
      <c r="C32" s="22">
        <v>34</v>
      </c>
      <c r="D32" s="28">
        <v>43</v>
      </c>
      <c r="E32" s="34">
        <f>SUM(E30:E31)</f>
        <v>50</v>
      </c>
      <c r="F32" s="34">
        <f>SUM(F30:F31)</f>
        <v>32</v>
      </c>
      <c r="G32" s="34">
        <f>SUM(G30:G31)</f>
        <v>91</v>
      </c>
      <c r="H32" s="34">
        <f>SUM(H30:H31)</f>
        <v>57</v>
      </c>
      <c r="I32" s="35"/>
    </row>
    <row r="33" spans="1:9" ht="24" customHeight="1" thickBot="1" x14ac:dyDescent="0.35">
      <c r="A33" s="26" t="s">
        <v>19</v>
      </c>
      <c r="B33" s="2"/>
      <c r="C33" s="38">
        <v>36739</v>
      </c>
      <c r="D33" s="17">
        <v>36770</v>
      </c>
      <c r="E33" s="53">
        <v>36800</v>
      </c>
      <c r="F33" s="53"/>
      <c r="G33" s="52">
        <v>36831</v>
      </c>
      <c r="H33" s="52"/>
      <c r="I33" s="3">
        <v>36861</v>
      </c>
    </row>
    <row r="34" spans="1:9" x14ac:dyDescent="0.2">
      <c r="C34" s="27">
        <v>3526000</v>
      </c>
      <c r="D34" s="27">
        <v>3987000</v>
      </c>
      <c r="E34" s="51">
        <v>4217000</v>
      </c>
      <c r="F34" s="51"/>
      <c r="G34" s="50">
        <v>3438000</v>
      </c>
      <c r="H34" s="50"/>
    </row>
    <row r="35" spans="1:9" x14ac:dyDescent="0.2">
      <c r="F35" s="32"/>
    </row>
  </sheetData>
  <mergeCells count="12">
    <mergeCell ref="E33:F33"/>
    <mergeCell ref="E34:F34"/>
    <mergeCell ref="E17:F17"/>
    <mergeCell ref="E28:F28"/>
    <mergeCell ref="E24:F24"/>
    <mergeCell ref="E25:F25"/>
    <mergeCell ref="G34:H34"/>
    <mergeCell ref="G25:H25"/>
    <mergeCell ref="G17:H17"/>
    <mergeCell ref="G24:H24"/>
    <mergeCell ref="G28:H28"/>
    <mergeCell ref="G33:H33"/>
  </mergeCell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Hamlin</dc:creator>
  <cp:lastModifiedBy>Jan Havlíček</cp:lastModifiedBy>
  <cp:lastPrinted>2000-10-12T10:42:38Z</cp:lastPrinted>
  <dcterms:created xsi:type="dcterms:W3CDTF">2000-01-19T16:58:06Z</dcterms:created>
  <dcterms:modified xsi:type="dcterms:W3CDTF">2023-09-12T04:40:28Z</dcterms:modified>
</cp:coreProperties>
</file>