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68E01D-595D-441D-A990-08CA53180E0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/>
  <c r="J6" i="1"/>
  <c r="L6" i="1"/>
  <c r="L7" i="1"/>
  <c r="G9" i="1"/>
  <c r="H9" i="1"/>
  <c r="G11" i="1"/>
  <c r="J11" i="1"/>
  <c r="L11" i="1"/>
  <c r="L12" i="1"/>
  <c r="G13" i="1"/>
  <c r="G14" i="1"/>
  <c r="H14" i="1"/>
  <c r="G16" i="1"/>
  <c r="J16" i="1"/>
  <c r="L16" i="1"/>
  <c r="L17" i="1"/>
  <c r="G18" i="1"/>
  <c r="G19" i="1"/>
  <c r="H19" i="1"/>
  <c r="G23" i="1"/>
  <c r="J23" i="1"/>
  <c r="L23" i="1"/>
  <c r="G29" i="1"/>
  <c r="J29" i="1"/>
  <c r="L29" i="1"/>
  <c r="G37" i="1"/>
  <c r="H37" i="1"/>
  <c r="J37" i="1"/>
  <c r="L37" i="1"/>
  <c r="G43" i="1"/>
  <c r="J43" i="1"/>
  <c r="L43" i="1"/>
  <c r="G49" i="1"/>
  <c r="J49" i="1"/>
  <c r="L49" i="1"/>
  <c r="G54" i="1"/>
  <c r="H54" i="1"/>
  <c r="I54" i="1"/>
  <c r="J54" i="1"/>
  <c r="K54" i="1"/>
  <c r="L54" i="1"/>
  <c r="I5" i="2"/>
  <c r="I6" i="2"/>
  <c r="I7" i="2"/>
  <c r="I8" i="2"/>
  <c r="I9" i="2"/>
  <c r="I10" i="2"/>
  <c r="I11" i="2"/>
  <c r="I12" i="2"/>
  <c r="I14" i="2"/>
</calcChain>
</file>

<file path=xl/sharedStrings.xml><?xml version="1.0" encoding="utf-8"?>
<sst xmlns="http://schemas.openxmlformats.org/spreadsheetml/2006/main" count="74" uniqueCount="40">
  <si>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</si>
  <si>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</si>
  <si>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</si>
  <si>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</si>
  <si>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</si>
  <si>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</si>
  <si>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</si>
  <si>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</si>
  <si>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</si>
  <si>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</si>
  <si>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</si>
  <si>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</si>
  <si>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</si>
  <si>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</si>
  <si>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</si>
  <si>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</si>
  <si>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</si>
  <si>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</si>
  <si>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</si>
  <si>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</si>
  <si>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</si>
  <si>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</si>
  <si>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</si>
  <si>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</si>
  <si>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</si>
  <si>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</si>
  <si>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</si>
  <si>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</si>
  <si>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</si>
  <si>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</si>
  <si>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</si>
  <si>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</si>
  <si>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</si>
  <si>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</si>
  <si>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</si>
  <si>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</si>
  <si>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</si>
  <si>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</si>
  <si>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</si>
  <si>
    <t>EnPower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</si>
</sst>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3.570312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  <c r="L7" s="4">
        <f>H9-K6</f>
        <v>20285.899999999441</v>
      </c>
    </row>
    <row r="8" spans="1:12" x14ac:dyDescent="0.2">
      <c r="E8" t="s">
        <v>27</v>
      </c>
      <c r="G8" s="7">
        <v>12843.83</v>
      </c>
    </row>
    <row r="9" spans="1:12" x14ac:dyDescent="0.2">
      <c r="E9" t="s">
        <v>39</v>
      </c>
      <c r="G9" s="2">
        <f>G6-G7-G8</f>
        <v>1516604.88</v>
      </c>
      <c r="H9" s="2">
        <f>G9+H6</f>
        <v>3199617.0599999996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">
      <c r="E12" t="s">
        <v>26</v>
      </c>
      <c r="G12" s="2">
        <v>2211292.1</v>
      </c>
      <c r="L12" s="4">
        <f>H14-K11</f>
        <v>1886005.8299999996</v>
      </c>
    </row>
    <row r="13" spans="1:12" x14ac:dyDescent="0.2">
      <c r="E13" t="s">
        <v>27</v>
      </c>
      <c r="G13" s="10">
        <f>I11</f>
        <v>143934.91</v>
      </c>
    </row>
    <row r="14" spans="1:12" x14ac:dyDescent="0.2">
      <c r="E14" t="s">
        <v>39</v>
      </c>
      <c r="G14" s="2">
        <f>G11-G12-G13</f>
        <v>3265121.2099999995</v>
      </c>
      <c r="H14" s="2">
        <f>G14+H11</f>
        <v>5298259.2699999996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  <c r="L17" s="4">
        <f>H19-K16</f>
        <v>850957.00999999989</v>
      </c>
    </row>
    <row r="18" spans="1:12" x14ac:dyDescent="0.2">
      <c r="A18" t="s">
        <v>10</v>
      </c>
      <c r="E18" t="s">
        <v>27</v>
      </c>
      <c r="G18" s="7">
        <f>I16</f>
        <v>73284.240000000005</v>
      </c>
    </row>
    <row r="19" spans="1:12" x14ac:dyDescent="0.2">
      <c r="A19" t="s">
        <v>25</v>
      </c>
      <c r="E19" t="s">
        <v>39</v>
      </c>
      <c r="G19" s="2">
        <f>G16-G17-G18</f>
        <v>1122521.3799999999</v>
      </c>
      <c r="H19" s="2">
        <f>G19+H16</f>
        <v>1883052.3699999999</v>
      </c>
      <c r="L19" s="4"/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24824417.429999992</v>
      </c>
      <c r="H54" s="2">
        <f t="shared" si="0"/>
        <v>14657089.42</v>
      </c>
      <c r="I54" s="2">
        <f t="shared" si="0"/>
        <v>269248.74999999994</v>
      </c>
      <c r="J54" s="2">
        <f t="shared" si="0"/>
        <v>12208001.049999999</v>
      </c>
      <c r="K54" s="2">
        <f t="shared" si="0"/>
        <v>9101446.0299999993</v>
      </c>
      <c r="L54" s="2">
        <f t="shared" si="0"/>
        <v>5863803.7599999979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A14" sqref="A14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2001-05-03T18:30:33Z</cp:lastPrinted>
  <dcterms:created xsi:type="dcterms:W3CDTF">2001-04-24T18:29:24Z</dcterms:created>
  <dcterms:modified xsi:type="dcterms:W3CDTF">2023-09-13T10:06:59Z</dcterms:modified>
</cp:coreProperties>
</file>