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drawings/drawing7.xml" ContentType="application/vnd.openxmlformats-officedocument.drawing+xml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402D9D-E737-417D-86EC-ED40A2B8423F}" xr6:coauthVersionLast="47" xr6:coauthVersionMax="47" xr10:uidLastSave="{00000000-0000-0000-0000-000000000000}"/>
  <bookViews>
    <workbookView xWindow="-120" yWindow="-120" windowWidth="23280" windowHeight="12480" firstSheet="10" activeTab="12"/>
  </bookViews>
  <sheets>
    <sheet name="Invoice 1" sheetId="4" r:id="rId1"/>
    <sheet name="Carp detail for Invoice 1" sheetId="2" r:id="rId2"/>
    <sheet name="Invoice 1A" sheetId="5" r:id="rId3"/>
    <sheet name="Carp Detail for Invoice 1A" sheetId="3" r:id="rId4"/>
    <sheet name="Invoice 2" sheetId="6" r:id="rId5"/>
    <sheet name="CARP Detail for Invoice 2" sheetId="7" r:id="rId6"/>
    <sheet name="Invoice3" sheetId="9" r:id="rId7"/>
    <sheet name="CARP Detail for Inv.3" sheetId="8" r:id="rId8"/>
    <sheet name="Invoice4" sheetId="10" r:id="rId9"/>
    <sheet name="CARP Detail for Inv.4" sheetId="11" r:id="rId10"/>
    <sheet name="Invoice5" sheetId="12" r:id="rId11"/>
    <sheet name="CARP Detail for Inv. 5" sheetId="13" r:id="rId12"/>
    <sheet name="Schedule" sheetId="1" r:id="rId13"/>
    <sheet name="Invoice6" sheetId="14" r:id="rId14"/>
    <sheet name="CARP Detail for Inv. 6" sheetId="15" r:id="rId15"/>
  </sheets>
  <externalReferences>
    <externalReference r:id="rId16"/>
    <externalReference r:id="rId17"/>
  </externalReferences>
  <definedNames>
    <definedName name="DetailAdd" localSheetId="0">[2]Detail!#REF!</definedName>
    <definedName name="DetailAdd" localSheetId="2">[2]Detail!#REF!</definedName>
    <definedName name="DetailAdd" localSheetId="4">[2]Detail!#REF!</definedName>
    <definedName name="DetailAdd" localSheetId="6">[2]Detail!#REF!</definedName>
    <definedName name="DetailAdd" localSheetId="8">[2]Detail!#REF!</definedName>
    <definedName name="DetailAdd" localSheetId="10">[2]Detail!#REF!</definedName>
    <definedName name="DetailAdd" localSheetId="13">[2]Detail!#REF!</definedName>
    <definedName name="DetailClear" localSheetId="0">[2]Detail!#REF!</definedName>
    <definedName name="DetailClear" localSheetId="2">[2]Detail!#REF!</definedName>
    <definedName name="DetailClear" localSheetId="4">[2]Detail!#REF!</definedName>
    <definedName name="DetailClear" localSheetId="6">[2]Detail!#REF!</definedName>
    <definedName name="DetailClear" localSheetId="8">[2]Detail!#REF!</definedName>
    <definedName name="DetailClear" localSheetId="10">[2]Detail!#REF!</definedName>
    <definedName name="DetailClear" localSheetId="13">[2]Detail!#REF!</definedName>
    <definedName name="Export_3">#REF!</definedName>
    <definedName name="_xlnm.Print_Area" localSheetId="0">'Invoice 1'!$A$1:$L$38</definedName>
    <definedName name="_xlnm.Print_Area" localSheetId="2">'Invoice 1A'!$A$1:$L$38</definedName>
    <definedName name="_xlnm.Print_Area" localSheetId="4">'Invoice 2'!$A$1:$L$39</definedName>
    <definedName name="_xlnm.Print_Area" localSheetId="6">Invoice3!$A$1:$L$39</definedName>
    <definedName name="_xlnm.Print_Area" localSheetId="8">Invoice4!$A$1:$L$39</definedName>
    <definedName name="_xlnm.Print_Area" localSheetId="10">Invoice5!$A$1:$L$39</definedName>
    <definedName name="_xlnm.Print_Area" localSheetId="13">Invoice6!$A$1:$L$39</definedName>
    <definedName name="_xlnm.Print_Area" localSheetId="12">Schedule!$A$1:$J$29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" i="3" l="1"/>
  <c r="U48" i="3"/>
  <c r="L29" i="4"/>
  <c r="L29" i="5"/>
  <c r="I24" i="6"/>
  <c r="L24" i="6"/>
  <c r="I25" i="6"/>
  <c r="L25" i="6"/>
  <c r="L30" i="6"/>
  <c r="L30" i="9"/>
  <c r="L30" i="10"/>
  <c r="L30" i="12"/>
  <c r="L30" i="14"/>
  <c r="H7" i="1"/>
  <c r="I7" i="1"/>
  <c r="H8" i="1"/>
  <c r="I8" i="1"/>
  <c r="H9" i="1"/>
  <c r="I9" i="1"/>
  <c r="H10" i="1"/>
  <c r="I10" i="1"/>
  <c r="H11" i="1"/>
  <c r="I11" i="1"/>
  <c r="H12" i="1"/>
  <c r="I12" i="1"/>
  <c r="G14" i="1"/>
  <c r="H14" i="1"/>
  <c r="I14" i="1"/>
</calcChain>
</file>

<file path=xl/sharedStrings.xml><?xml version="1.0" encoding="utf-8"?>
<sst xmlns="http://schemas.openxmlformats.org/spreadsheetml/2006/main" count="1734" uniqueCount="141">
  <si>
    <t>Payment Invoice Schedule for Deal #530608.1 - CDWR</t>
  </si>
  <si>
    <t>Invoice On</t>
  </si>
  <si>
    <t>2/24;2/26-3/1</t>
  </si>
  <si>
    <t>Days</t>
  </si>
  <si>
    <t>mw's</t>
  </si>
  <si>
    <t>dollars</t>
  </si>
  <si>
    <t>Payment Due</t>
  </si>
  <si>
    <t>Invoicing for:</t>
  </si>
  <si>
    <t>3/2-3/7</t>
  </si>
  <si>
    <t>3/8-3/14</t>
  </si>
  <si>
    <t>3/15-3/21</t>
  </si>
  <si>
    <t>3/22-3/28</t>
  </si>
  <si>
    <t>3/29-3/31</t>
  </si>
  <si>
    <t>(Deal is for 2/24-3-31)</t>
  </si>
  <si>
    <t>(31 days)</t>
  </si>
  <si>
    <t>(200mw/hr)</t>
  </si>
  <si>
    <t>(16 hr/day)</t>
  </si>
  <si>
    <t>($265/mw)</t>
  </si>
  <si>
    <t>Will be settled on March 4th for:</t>
  </si>
  <si>
    <t>Invoiced</t>
  </si>
  <si>
    <t>Received</t>
  </si>
  <si>
    <t>ok</t>
  </si>
  <si>
    <t>INVOICE DETAIL</t>
  </si>
  <si>
    <t>ENRON POWER MARKETING, INC.</t>
  </si>
  <si>
    <t>CUSTOMER INFORMATION</t>
  </si>
  <si>
    <t>INVOICE INFORMATION</t>
  </si>
  <si>
    <t>CONTRACT INFORMATION</t>
  </si>
  <si>
    <t>PAYMENT INFORMATION</t>
  </si>
  <si>
    <t>California Department of Water Resources</t>
  </si>
  <si>
    <t>INVOICE NUMBER:</t>
  </si>
  <si>
    <t>NTP010302</t>
  </si>
  <si>
    <t>CONTRACT NO:</t>
  </si>
  <si>
    <t>95001154</t>
  </si>
  <si>
    <t>WIRE TRANSFER:</t>
  </si>
  <si>
    <t>PO Box 942836</t>
  </si>
  <si>
    <t>INVOICE DATE:</t>
  </si>
  <si>
    <t>CONTRACT DATE:</t>
  </si>
  <si>
    <t>Enron Power Marketing Inc.</t>
  </si>
  <si>
    <t>Sacremento, California</t>
  </si>
  <si>
    <t>DUE DATE:</t>
  </si>
  <si>
    <t>Bank Of America - Dallas, TX</t>
  </si>
  <si>
    <t>94236-0001</t>
  </si>
  <si>
    <t>TERMS: rolling seven day cycle per confirmation</t>
  </si>
  <si>
    <t>Account Number:  375-046-9312</t>
  </si>
  <si>
    <t>Attn: Cecilia Vasquez</t>
  </si>
  <si>
    <t>CONTACT:</t>
  </si>
  <si>
    <t>Amy H. Clemons</t>
  </si>
  <si>
    <t>ABA Number:  111000012</t>
  </si>
  <si>
    <t>Phone: 916-653-7815</t>
  </si>
  <si>
    <t>Phone:  (713)  853-9741</t>
  </si>
  <si>
    <t>Fax:        916-653-9372</t>
  </si>
  <si>
    <t>Fax:      (713)  646-4061</t>
  </si>
  <si>
    <t>TO INVOICE FOR SALES FOR THE MONTH OF February 2001</t>
  </si>
  <si>
    <t>DATES</t>
  </si>
  <si>
    <t>HOUR</t>
  </si>
  <si>
    <t>ENERGY</t>
  </si>
  <si>
    <t>PRICE</t>
  </si>
  <si>
    <t xml:space="preserve">PRICE  </t>
  </si>
  <si>
    <t>TOTAL</t>
  </si>
  <si>
    <t>DESCRIPTION</t>
  </si>
  <si>
    <t>START</t>
  </si>
  <si>
    <t>END</t>
  </si>
  <si>
    <t>MWHR</t>
  </si>
  <si>
    <t>CODE</t>
  </si>
  <si>
    <t>$MWHR</t>
  </si>
  <si>
    <t>DOLLARS</t>
  </si>
  <si>
    <t>SALES</t>
  </si>
  <si>
    <t>(3200 mw's day @ $265/mw for 2/24,2/26-28, &amp; 3/1)</t>
  </si>
  <si>
    <t>TOTAL NET DUE ENRON POWER MARKETING, INC.</t>
  </si>
  <si>
    <t>Counterparty</t>
  </si>
  <si>
    <t>Deal Type</t>
  </si>
  <si>
    <t>Act Date</t>
  </si>
  <si>
    <t>Deal Number</t>
  </si>
  <si>
    <t>Desk</t>
  </si>
  <si>
    <t>Contract</t>
  </si>
  <si>
    <t>Start Hour</t>
  </si>
  <si>
    <t>End Hour</t>
  </si>
  <si>
    <t>Total Hours</t>
  </si>
  <si>
    <t>Dmd/Opt Charge MW</t>
  </si>
  <si>
    <t>Dmd/Opt Charge Price</t>
  </si>
  <si>
    <t>Dmd/Opt Charge Amt</t>
  </si>
  <si>
    <t>Gross MW</t>
  </si>
  <si>
    <t>MW Net of Line Loss</t>
  </si>
  <si>
    <t>Price</t>
  </si>
  <si>
    <t>Index Deal</t>
  </si>
  <si>
    <t>Index Settled</t>
  </si>
  <si>
    <t>Index Name</t>
  </si>
  <si>
    <t>Index Multiplier</t>
  </si>
  <si>
    <t>Index Offset</t>
  </si>
  <si>
    <t>Energy Amt</t>
  </si>
  <si>
    <t>Total Amt</t>
  </si>
  <si>
    <t>Region</t>
  </si>
  <si>
    <t>Delivery Point</t>
  </si>
  <si>
    <t>Instrument</t>
  </si>
  <si>
    <t>Currency</t>
  </si>
  <si>
    <t>Buy/Sell</t>
  </si>
  <si>
    <t>Other Price Flag</t>
  </si>
  <si>
    <t>Counterparty ID</t>
  </si>
  <si>
    <t>CDWR</t>
  </si>
  <si>
    <t>S</t>
  </si>
  <si>
    <t>530608.1</t>
  </si>
  <si>
    <t>EPMI-ST-CA</t>
  </si>
  <si>
    <t>95001154-4</t>
  </si>
  <si>
    <t>R10-NP15</t>
  </si>
  <si>
    <t>NP-15</t>
  </si>
  <si>
    <t>FORWARD</t>
  </si>
  <si>
    <t>USD</t>
  </si>
  <si>
    <t>CALIFORNENERES</t>
  </si>
  <si>
    <t>EPMI-LT-SW</t>
  </si>
  <si>
    <t>96057169-0</t>
  </si>
  <si>
    <t>R11-SP15</t>
  </si>
  <si>
    <t>SP-15</t>
  </si>
  <si>
    <t>EPMI-LT-NW</t>
  </si>
  <si>
    <t>531349.1</t>
  </si>
  <si>
    <t>531336.1</t>
  </si>
  <si>
    <t>531342.1</t>
  </si>
  <si>
    <t>California Energy Resources Scheduling</t>
  </si>
  <si>
    <t>NTP010306</t>
  </si>
  <si>
    <t>Under CDWR:</t>
  </si>
  <si>
    <t>Under CERS:</t>
  </si>
  <si>
    <t>2/13-3/1</t>
  </si>
  <si>
    <t>Invoice 1A</t>
  </si>
  <si>
    <t>Invoice 1</t>
  </si>
  <si>
    <t>ok - 3/2</t>
  </si>
  <si>
    <t>NTP010321</t>
  </si>
  <si>
    <t>Invoice 2</t>
  </si>
  <si>
    <t>ok - 3/9</t>
  </si>
  <si>
    <t>NTP010346</t>
  </si>
  <si>
    <t>Invoice 3</t>
  </si>
  <si>
    <t xml:space="preserve"> Energy Amt</t>
  </si>
  <si>
    <t>NTP010356</t>
  </si>
  <si>
    <t>ok - 16</t>
  </si>
  <si>
    <t>Invoice 4</t>
  </si>
  <si>
    <t>ok - 23</t>
  </si>
  <si>
    <t>Invoice 5</t>
  </si>
  <si>
    <t>NTP010313</t>
  </si>
  <si>
    <t>ok - 30</t>
  </si>
  <si>
    <t>TO INVOICE FOR SALES FOR THE MONTH OF March 2001</t>
  </si>
  <si>
    <t>Invoice 6</t>
  </si>
  <si>
    <t>NTP010409</t>
  </si>
  <si>
    <t>ok - 4/6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</si>
</sst>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"/>
    <numFmt numFmtId="176" formatCode="_(* #,##0_);_(* \(#,##0\);_(* &quot;-&quot;??_);_(@_)"/>
    <numFmt numFmtId="204" formatCode="0_);\(0\)"/>
    <numFmt numFmtId="217" formatCode="dd\-mmm\-yy"/>
  </numFmts>
  <fonts count="3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Arial"/>
    </font>
    <font>
      <b/>
      <sz val="2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6"/>
      <name val="Times New Roman"/>
    </font>
    <font>
      <b/>
      <sz val="12"/>
      <name val="Arial"/>
    </font>
    <font>
      <sz val="10"/>
      <name val="Arial"/>
      <family val="2"/>
    </font>
    <font>
      <b/>
      <sz val="12"/>
      <name val="Times New Roman"/>
    </font>
    <font>
      <b/>
      <sz val="10"/>
      <name val="Times New Roman"/>
    </font>
    <font>
      <b/>
      <sz val="11"/>
      <color indexed="39"/>
      <name val="Times New Roman"/>
      <family val="1"/>
    </font>
    <font>
      <sz val="14"/>
      <name val="Arial"/>
    </font>
    <font>
      <b/>
      <sz val="10"/>
      <color indexed="39"/>
      <name val="Times New Roman"/>
      <family val="1"/>
    </font>
    <font>
      <b/>
      <sz val="8"/>
      <name val="Times New Roman"/>
    </font>
    <font>
      <sz val="14"/>
      <name val="Times New Roman"/>
      <family val="1"/>
    </font>
    <font>
      <b/>
      <sz val="12"/>
      <color indexed="12"/>
      <name val="Times New Roman"/>
      <family val="1"/>
    </font>
    <font>
      <b/>
      <sz val="11"/>
      <name val="Times New Roman"/>
      <family val="1"/>
    </font>
    <font>
      <b/>
      <sz val="11"/>
      <color indexed="12"/>
      <name val="Times New Roman"/>
      <family val="1"/>
    </font>
    <font>
      <sz val="10"/>
      <name val="Times New Roman"/>
    </font>
    <font>
      <b/>
      <sz val="12"/>
      <color indexed="12"/>
      <name val="Times New Roman"/>
    </font>
    <font>
      <b/>
      <sz val="14"/>
      <name val="Times New Roman"/>
      <family val="1"/>
    </font>
    <font>
      <b/>
      <sz val="14"/>
      <color indexed="12"/>
      <name val="Times New Roman"/>
      <family val="1"/>
    </font>
    <font>
      <b/>
      <sz val="14"/>
      <name val="Times New Roman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19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/>
    <xf numFmtId="43" fontId="0" fillId="0" borderId="0" xfId="1" applyFont="1" applyAlignment="1"/>
    <xf numFmtId="44" fontId="0" fillId="0" borderId="0" xfId="3" applyFont="1" applyAlignment="1"/>
    <xf numFmtId="43" fontId="3" fillId="0" borderId="0" xfId="1" applyFont="1" applyAlignment="1"/>
    <xf numFmtId="44" fontId="3" fillId="0" borderId="0" xfId="3" applyFont="1" applyAlignment="1"/>
    <xf numFmtId="43" fontId="2" fillId="0" borderId="0" xfId="1" applyFont="1" applyAlignment="1">
      <alignment horizontal="center"/>
    </xf>
    <xf numFmtId="44" fontId="2" fillId="0" borderId="0" xfId="3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" fillId="0" borderId="0" xfId="0" applyFont="1" applyAlignment="1">
      <alignment horizontal="centerContinuous"/>
    </xf>
    <xf numFmtId="0" fontId="9" fillId="0" borderId="0" xfId="5" applyFont="1" applyAlignment="1">
      <alignment horizontal="centerContinuous"/>
    </xf>
    <xf numFmtId="176" fontId="5" fillId="0" borderId="0" xfId="2" applyNumberFormat="1" applyFont="1" applyAlignment="1">
      <alignment horizontal="centerContinuous"/>
    </xf>
    <xf numFmtId="0" fontId="5" fillId="0" borderId="0" xfId="5" applyAlignment="1">
      <alignment horizontal="centerContinuous"/>
    </xf>
    <xf numFmtId="0" fontId="5" fillId="0" borderId="0" xfId="5"/>
    <xf numFmtId="0" fontId="10" fillId="0" borderId="0" xfId="5" applyFont="1" applyBorder="1"/>
    <xf numFmtId="0" fontId="11" fillId="0" borderId="0" xfId="5" applyFont="1" applyBorder="1"/>
    <xf numFmtId="0" fontId="5" fillId="0" borderId="0" xfId="5" applyBorder="1"/>
    <xf numFmtId="0" fontId="7" fillId="0" borderId="0" xfId="5" applyFont="1" applyAlignment="1">
      <alignment horizontal="center"/>
    </xf>
    <xf numFmtId="0" fontId="12" fillId="0" borderId="0" xfId="5" applyFont="1" applyBorder="1"/>
    <xf numFmtId="176" fontId="5" fillId="0" borderId="0" xfId="2" applyNumberFormat="1" applyFont="1" applyAlignment="1">
      <alignment horizontal="left"/>
    </xf>
    <xf numFmtId="0" fontId="13" fillId="0" borderId="0" xfId="5" applyFont="1" applyBorder="1"/>
    <xf numFmtId="0" fontId="14" fillId="0" borderId="0" xfId="5" applyFont="1" applyBorder="1"/>
    <xf numFmtId="0" fontId="5" fillId="0" borderId="0" xfId="5" applyFont="1" applyBorder="1"/>
    <xf numFmtId="0" fontId="5" fillId="0" borderId="0" xfId="5" applyFill="1" applyBorder="1"/>
    <xf numFmtId="0" fontId="3" fillId="0" borderId="0" xfId="5" applyFont="1" applyFill="1" applyBorder="1" applyAlignment="1">
      <alignment horizontal="center"/>
    </xf>
    <xf numFmtId="0" fontId="5" fillId="0" borderId="0" xfId="5" applyFill="1"/>
    <xf numFmtId="0" fontId="15" fillId="0" borderId="0" xfId="5" applyFont="1" applyBorder="1"/>
    <xf numFmtId="176" fontId="5" fillId="0" borderId="0" xfId="2" applyNumberFormat="1" applyFont="1" applyBorder="1" applyAlignment="1">
      <alignment horizontal="left"/>
    </xf>
    <xf numFmtId="0" fontId="15" fillId="0" borderId="1" xfId="5" applyFont="1" applyBorder="1"/>
    <xf numFmtId="0" fontId="5" fillId="0" borderId="1" xfId="5" applyBorder="1"/>
    <xf numFmtId="176" fontId="5" fillId="0" borderId="1" xfId="2" applyNumberFormat="1" applyFont="1" applyBorder="1" applyAlignment="1">
      <alignment horizontal="left"/>
    </xf>
    <xf numFmtId="0" fontId="15" fillId="2" borderId="2" xfId="5" applyFont="1" applyFill="1" applyBorder="1" applyAlignment="1">
      <alignment horizontal="centerContinuous"/>
    </xf>
    <xf numFmtId="0" fontId="5" fillId="2" borderId="1" xfId="5" applyFill="1" applyBorder="1" applyAlignment="1">
      <alignment horizontal="centerContinuous"/>
    </xf>
    <xf numFmtId="0" fontId="16" fillId="2" borderId="3" xfId="5" applyFont="1" applyFill="1" applyBorder="1" applyAlignment="1">
      <alignment horizontal="centerContinuous"/>
    </xf>
    <xf numFmtId="0" fontId="16" fillId="2" borderId="4" xfId="5" applyFont="1" applyFill="1" applyBorder="1" applyAlignment="1">
      <alignment horizontal="centerContinuous"/>
    </xf>
    <xf numFmtId="176" fontId="16" fillId="2" borderId="3" xfId="2" applyNumberFormat="1" applyFont="1" applyFill="1" applyBorder="1" applyAlignment="1">
      <alignment horizontal="centerContinuous"/>
    </xf>
    <xf numFmtId="0" fontId="15" fillId="2" borderId="4" xfId="5" applyFont="1" applyFill="1" applyBorder="1" applyAlignment="1">
      <alignment horizontal="centerContinuous"/>
    </xf>
    <xf numFmtId="0" fontId="17" fillId="0" borderId="5" xfId="5" applyFont="1" applyBorder="1" applyAlignment="1">
      <alignment horizontal="left"/>
    </xf>
    <xf numFmtId="0" fontId="18" fillId="0" borderId="0" xfId="5" applyFont="1"/>
    <xf numFmtId="0" fontId="7" fillId="0" borderId="6" xfId="5" applyFont="1" applyFill="1" applyBorder="1"/>
    <xf numFmtId="217" fontId="0" fillId="0" borderId="0" xfId="0" applyNumberFormat="1" applyAlignment="1">
      <alignment horizontal="center"/>
    </xf>
    <xf numFmtId="217" fontId="2" fillId="0" borderId="0" xfId="0" applyNumberFormat="1" applyFont="1" applyAlignment="1">
      <alignment horizontal="center"/>
    </xf>
    <xf numFmtId="0" fontId="16" fillId="0" borderId="7" xfId="5" applyFont="1" applyFill="1" applyBorder="1"/>
    <xf numFmtId="0" fontId="16" fillId="0" borderId="8" xfId="5" applyFont="1" applyFill="1" applyBorder="1"/>
    <xf numFmtId="0" fontId="16" fillId="0" borderId="0" xfId="5" applyFont="1" applyFill="1" applyBorder="1"/>
    <xf numFmtId="38" fontId="19" fillId="0" borderId="0" xfId="2" quotePrefix="1" applyNumberFormat="1" applyFont="1" applyBorder="1" applyAlignment="1">
      <alignment horizontal="left"/>
    </xf>
    <xf numFmtId="0" fontId="15" fillId="0" borderId="6" xfId="5" applyFont="1" applyBorder="1" applyAlignment="1">
      <alignment horizontal="left"/>
    </xf>
    <xf numFmtId="0" fontId="5" fillId="0" borderId="8" xfId="5" applyBorder="1"/>
    <xf numFmtId="0" fontId="20" fillId="0" borderId="0" xfId="5" applyFont="1" applyBorder="1" applyAlignment="1">
      <alignment horizontal="left"/>
    </xf>
    <xf numFmtId="0" fontId="7" fillId="0" borderId="5" xfId="5" applyFont="1" applyBorder="1"/>
    <xf numFmtId="14" fontId="21" fillId="0" borderId="0" xfId="5" applyNumberFormat="1" applyFont="1" applyBorder="1" applyAlignment="1">
      <alignment horizontal="right"/>
    </xf>
    <xf numFmtId="15" fontId="22" fillId="0" borderId="0" xfId="5" quotePrefix="1" applyNumberFormat="1" applyFont="1" applyBorder="1" applyAlignment="1">
      <alignment horizontal="left"/>
    </xf>
    <xf numFmtId="15" fontId="16" fillId="0" borderId="8" xfId="5" quotePrefix="1" applyNumberFormat="1" applyFont="1" applyBorder="1"/>
    <xf numFmtId="0" fontId="16" fillId="0" borderId="8" xfId="5" applyFont="1" applyBorder="1"/>
    <xf numFmtId="0" fontId="16" fillId="0" borderId="0" xfId="5" applyFont="1" applyBorder="1"/>
    <xf numFmtId="15" fontId="19" fillId="0" borderId="0" xfId="2" quotePrefix="1" applyNumberFormat="1" applyFont="1" applyBorder="1" applyAlignment="1">
      <alignment horizontal="left"/>
    </xf>
    <xf numFmtId="0" fontId="7" fillId="0" borderId="5" xfId="5" applyFont="1" applyBorder="1" applyAlignment="1">
      <alignment horizontal="left"/>
    </xf>
    <xf numFmtId="0" fontId="23" fillId="0" borderId="0" xfId="5" applyFont="1" applyBorder="1"/>
    <xf numFmtId="1" fontId="24" fillId="0" borderId="8" xfId="2" quotePrefix="1" applyNumberFormat="1" applyFont="1" applyBorder="1" applyAlignment="1">
      <alignment horizontal="left"/>
    </xf>
    <xf numFmtId="0" fontId="7" fillId="0" borderId="0" xfId="5" applyFont="1" applyBorder="1" applyAlignment="1">
      <alignment horizontal="left"/>
    </xf>
    <xf numFmtId="0" fontId="15" fillId="0" borderId="5" xfId="5" applyFont="1" applyBorder="1"/>
    <xf numFmtId="0" fontId="25" fillId="0" borderId="0" xfId="5" applyFont="1" applyBorder="1"/>
    <xf numFmtId="15" fontId="22" fillId="0" borderId="0" xfId="5" applyNumberFormat="1" applyFont="1" applyBorder="1" applyAlignment="1">
      <alignment horizontal="left"/>
    </xf>
    <xf numFmtId="0" fontId="25" fillId="0" borderId="8" xfId="5" applyFont="1" applyBorder="1"/>
    <xf numFmtId="0" fontId="15" fillId="0" borderId="8" xfId="5" applyFont="1" applyBorder="1"/>
    <xf numFmtId="0" fontId="7" fillId="0" borderId="0" xfId="5" applyFont="1" applyBorder="1"/>
    <xf numFmtId="0" fontId="17" fillId="0" borderId="9" xfId="5" applyFont="1" applyBorder="1" applyAlignment="1">
      <alignment horizontal="left"/>
    </xf>
    <xf numFmtId="0" fontId="7" fillId="0" borderId="9" xfId="5" applyFont="1" applyBorder="1"/>
    <xf numFmtId="0" fontId="16" fillId="0" borderId="1" xfId="5" applyFont="1" applyBorder="1"/>
    <xf numFmtId="0" fontId="16" fillId="0" borderId="10" xfId="5" applyFont="1" applyBorder="1"/>
    <xf numFmtId="0" fontId="23" fillId="0" borderId="1" xfId="5" applyFont="1" applyBorder="1"/>
    <xf numFmtId="0" fontId="5" fillId="0" borderId="10" xfId="5" applyBorder="1"/>
    <xf numFmtId="0" fontId="7" fillId="0" borderId="11" xfId="0" applyFont="1" applyBorder="1"/>
    <xf numFmtId="0" fontId="8" fillId="0" borderId="0" xfId="0" applyFont="1"/>
    <xf numFmtId="0" fontId="8" fillId="0" borderId="1" xfId="5" applyFont="1" applyBorder="1"/>
    <xf numFmtId="176" fontId="8" fillId="0" borderId="1" xfId="2" applyNumberFormat="1" applyFont="1" applyBorder="1" applyAlignment="1">
      <alignment horizontal="left"/>
    </xf>
    <xf numFmtId="0" fontId="7" fillId="0" borderId="1" xfId="5" applyFont="1" applyBorder="1"/>
    <xf numFmtId="0" fontId="7" fillId="0" borderId="10" xfId="5" applyFont="1" applyBorder="1"/>
    <xf numFmtId="0" fontId="9" fillId="0" borderId="0" xfId="5" applyFont="1"/>
    <xf numFmtId="0" fontId="7" fillId="3" borderId="6" xfId="0" applyFont="1" applyFill="1" applyBorder="1" applyAlignment="1">
      <alignment horizontal="center"/>
    </xf>
    <xf numFmtId="0" fontId="9" fillId="3" borderId="12" xfId="0" applyFont="1" applyFill="1" applyBorder="1"/>
    <xf numFmtId="0" fontId="7" fillId="3" borderId="12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9" fillId="3" borderId="0" xfId="0" applyFont="1" applyFill="1"/>
    <xf numFmtId="0" fontId="15" fillId="3" borderId="13" xfId="0" applyFont="1" applyFill="1" applyBorder="1" applyAlignment="1">
      <alignment horizontal="center"/>
    </xf>
    <xf numFmtId="8" fontId="7" fillId="3" borderId="7" xfId="4" applyNumberFormat="1" applyFont="1" applyFill="1" applyBorder="1" applyAlignment="1">
      <alignment horizontal="center"/>
    </xf>
    <xf numFmtId="8" fontId="7" fillId="3" borderId="7" xfId="0" applyNumberFormat="1" applyFont="1" applyFill="1" applyBorder="1" applyAlignment="1">
      <alignment horizontal="centerContinuous"/>
    </xf>
    <xf numFmtId="0" fontId="7" fillId="0" borderId="0" xfId="0" applyFont="1"/>
    <xf numFmtId="0" fontId="7" fillId="3" borderId="9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Continuous"/>
    </xf>
    <xf numFmtId="0" fontId="7" fillId="3" borderId="1" xfId="0" applyFont="1" applyFill="1" applyBorder="1" applyAlignment="1">
      <alignment horizontal="centerContinuous"/>
    </xf>
    <xf numFmtId="0" fontId="7" fillId="3" borderId="10" xfId="0" applyFont="1" applyFill="1" applyBorder="1" applyAlignment="1">
      <alignment horizontal="centerContinuous"/>
    </xf>
    <xf numFmtId="0" fontId="7" fillId="3" borderId="9" xfId="0" applyFont="1" applyFill="1" applyBorder="1" applyAlignment="1">
      <alignment horizontal="centerContinuous"/>
    </xf>
    <xf numFmtId="0" fontId="7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15" fillId="3" borderId="11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8" fontId="7" fillId="3" borderId="10" xfId="0" applyNumberFormat="1" applyFont="1" applyFill="1" applyBorder="1" applyAlignment="1">
      <alignment horizontal="centerContinuous"/>
    </xf>
    <xf numFmtId="0" fontId="8" fillId="0" borderId="0" xfId="0" applyFont="1" applyAlignment="1">
      <alignment horizontal="center"/>
    </xf>
    <xf numFmtId="15" fontId="8" fillId="0" borderId="0" xfId="0" applyNumberFormat="1" applyFont="1" applyAlignment="1">
      <alignment horizontal="center"/>
    </xf>
    <xf numFmtId="20" fontId="8" fillId="0" borderId="0" xfId="0" applyNumberFormat="1" applyFont="1" applyAlignment="1">
      <alignment horizontal="center"/>
    </xf>
    <xf numFmtId="8" fontId="8" fillId="0" borderId="0" xfId="4" applyNumberFormat="1" applyFont="1" applyAlignment="1">
      <alignment horizontal="center"/>
    </xf>
    <xf numFmtId="8" fontId="8" fillId="0" borderId="0" xfId="0" applyNumberFormat="1" applyFont="1" applyAlignment="1">
      <alignment horizontal="center"/>
    </xf>
    <xf numFmtId="176" fontId="8" fillId="0" borderId="0" xfId="2" applyNumberFormat="1" applyFont="1" applyAlignment="1">
      <alignment horizontal="left"/>
    </xf>
    <xf numFmtId="0" fontId="23" fillId="0" borderId="0" xfId="0" applyFont="1"/>
    <xf numFmtId="0" fontId="7" fillId="0" borderId="0" xfId="0" applyFont="1" applyAlignment="1">
      <alignment horizontal="center"/>
    </xf>
    <xf numFmtId="15" fontId="8" fillId="0" borderId="0" xfId="0" applyNumberFormat="1" applyFont="1"/>
    <xf numFmtId="0" fontId="9" fillId="0" borderId="0" xfId="0" applyFont="1" applyAlignment="1">
      <alignment horizontal="center"/>
    </xf>
    <xf numFmtId="8" fontId="8" fillId="0" borderId="0" xfId="0" applyNumberFormat="1" applyFont="1"/>
    <xf numFmtId="176" fontId="8" fillId="0" borderId="0" xfId="2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8" fontId="7" fillId="0" borderId="0" xfId="4" applyNumberFormat="1" applyFont="1" applyAlignment="1">
      <alignment horizontal="right"/>
    </xf>
    <xf numFmtId="14" fontId="21" fillId="0" borderId="0" xfId="0" applyNumberFormat="1" applyFont="1"/>
    <xf numFmtId="0" fontId="18" fillId="0" borderId="0" xfId="0" applyFont="1"/>
    <xf numFmtId="14" fontId="7" fillId="0" borderId="0" xfId="0" applyNumberFormat="1" applyFont="1" applyAlignment="1">
      <alignment horizontal="left"/>
    </xf>
    <xf numFmtId="8" fontId="27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3" fontId="7" fillId="0" borderId="0" xfId="0" applyNumberFormat="1" applyFont="1" applyAlignment="1">
      <alignment horizontal="right"/>
    </xf>
    <xf numFmtId="14" fontId="27" fillId="0" borderId="0" xfId="2" applyNumberFormat="1" applyFont="1" applyAlignment="1">
      <alignment horizontal="center"/>
    </xf>
    <xf numFmtId="8" fontId="27" fillId="0" borderId="0" xfId="4" applyNumberFormat="1" applyFont="1" applyAlignment="1">
      <alignment horizontal="center"/>
    </xf>
    <xf numFmtId="7" fontId="7" fillId="0" borderId="0" xfId="0" applyNumberFormat="1" applyFont="1" applyAlignment="1">
      <alignment horizontal="right"/>
    </xf>
    <xf numFmtId="15" fontId="22" fillId="0" borderId="0" xfId="0" applyNumberFormat="1" applyFont="1"/>
    <xf numFmtId="14" fontId="28" fillId="0" borderId="0" xfId="0" applyNumberFormat="1" applyFont="1" applyAlignment="1">
      <alignment horizontal="left"/>
    </xf>
    <xf numFmtId="8" fontId="21" fillId="0" borderId="0" xfId="0" applyNumberFormat="1" applyFont="1" applyAlignment="1">
      <alignment horizontal="center"/>
    </xf>
    <xf numFmtId="8" fontId="28" fillId="0" borderId="0" xfId="0" applyNumberFormat="1" applyFont="1" applyAlignment="1">
      <alignment horizontal="center"/>
    </xf>
    <xf numFmtId="8" fontId="21" fillId="0" borderId="0" xfId="4" applyNumberFormat="1" applyFont="1" applyAlignment="1">
      <alignment horizontal="center"/>
    </xf>
    <xf numFmtId="176" fontId="28" fillId="0" borderId="0" xfId="2" applyNumberFormat="1" applyFont="1" applyAlignment="1">
      <alignment horizontal="center"/>
    </xf>
    <xf numFmtId="1" fontId="28" fillId="0" borderId="0" xfId="2" applyNumberFormat="1" applyFont="1" applyAlignment="1">
      <alignment horizontal="center"/>
    </xf>
    <xf numFmtId="7" fontId="28" fillId="0" borderId="0" xfId="0" applyNumberFormat="1" applyFont="1" applyAlignment="1">
      <alignment horizontal="right"/>
    </xf>
    <xf numFmtId="0" fontId="29" fillId="0" borderId="0" xfId="0" applyFont="1"/>
    <xf numFmtId="0" fontId="21" fillId="0" borderId="0" xfId="0" applyFont="1"/>
    <xf numFmtId="16" fontId="21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204" fontId="21" fillId="0" borderId="0" xfId="0" applyNumberFormat="1" applyFont="1"/>
    <xf numFmtId="176" fontId="28" fillId="0" borderId="0" xfId="2" applyNumberFormat="1" applyFont="1" applyAlignment="1">
      <alignment horizontal="right"/>
    </xf>
    <xf numFmtId="7" fontId="27" fillId="0" borderId="0" xfId="0" applyNumberFormat="1" applyFont="1" applyAlignment="1">
      <alignment horizontal="right"/>
    </xf>
    <xf numFmtId="0" fontId="16" fillId="0" borderId="0" xfId="0" applyFont="1"/>
    <xf numFmtId="8" fontId="21" fillId="0" borderId="0" xfId="0" applyNumberFormat="1" applyFont="1"/>
    <xf numFmtId="0" fontId="22" fillId="0" borderId="0" xfId="0" applyFont="1" applyAlignment="1">
      <alignment horizontal="center"/>
    </xf>
    <xf numFmtId="176" fontId="22" fillId="0" borderId="0" xfId="2" applyNumberFormat="1" applyFont="1" applyAlignment="1">
      <alignment horizontal="right"/>
    </xf>
    <xf numFmtId="0" fontId="27" fillId="0" borderId="0" xfId="0" applyFont="1"/>
    <xf numFmtId="176" fontId="28" fillId="0" borderId="0" xfId="2" applyNumberFormat="1" applyFont="1" applyBorder="1" applyAlignment="1">
      <alignment horizontal="center"/>
    </xf>
    <xf numFmtId="176" fontId="7" fillId="0" borderId="0" xfId="2" applyNumberFormat="1" applyFont="1" applyAlignment="1">
      <alignment horizontal="right"/>
    </xf>
    <xf numFmtId="7" fontId="28" fillId="0" borderId="14" xfId="0" applyNumberFormat="1" applyFont="1" applyBorder="1" applyAlignment="1">
      <alignment horizontal="right"/>
    </xf>
    <xf numFmtId="15" fontId="21" fillId="0" borderId="0" xfId="0" applyNumberFormat="1" applyFont="1"/>
    <xf numFmtId="0" fontId="27" fillId="0" borderId="0" xfId="0" quotePrefix="1" applyFont="1"/>
    <xf numFmtId="8" fontId="8" fillId="0" borderId="0" xfId="4" applyNumberFormat="1" applyFont="1"/>
    <xf numFmtId="15" fontId="0" fillId="0" borderId="0" xfId="0" applyNumberFormat="1"/>
    <xf numFmtId="8" fontId="1" fillId="0" borderId="0" xfId="4" applyNumberFormat="1" applyAlignment="1">
      <alignment horizontal="center"/>
    </xf>
    <xf numFmtId="8" fontId="0" fillId="0" borderId="0" xfId="0" applyNumberFormat="1"/>
    <xf numFmtId="176" fontId="1" fillId="0" borderId="0" xfId="2" applyNumberFormat="1" applyAlignment="1">
      <alignment horizontal="right"/>
    </xf>
    <xf numFmtId="0" fontId="0" fillId="0" borderId="0" xfId="0" applyAlignment="1">
      <alignment horizontal="right"/>
    </xf>
    <xf numFmtId="176" fontId="1" fillId="0" borderId="0" xfId="2" applyNumberFormat="1" applyAlignment="1">
      <alignment horizontal="left"/>
    </xf>
    <xf numFmtId="0" fontId="0" fillId="4" borderId="0" xfId="0" applyFill="1"/>
    <xf numFmtId="14" fontId="0" fillId="4" borderId="0" xfId="0" applyNumberFormat="1" applyFill="1"/>
    <xf numFmtId="164" fontId="30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Fill="1"/>
    <xf numFmtId="44" fontId="7" fillId="0" borderId="0" xfId="3" applyFont="1" applyAlignment="1">
      <alignment horizontal="right"/>
    </xf>
    <xf numFmtId="43" fontId="0" fillId="0" borderId="0" xfId="1" applyFont="1" applyAlignment="1">
      <alignment horizontal="center"/>
    </xf>
    <xf numFmtId="44" fontId="0" fillId="0" borderId="0" xfId="3" applyFont="1" applyAlignment="1">
      <alignment horizontal="center"/>
    </xf>
    <xf numFmtId="0" fontId="31" fillId="0" borderId="0" xfId="0" applyFont="1" applyAlignment="1">
      <alignment horizontal="center"/>
    </xf>
    <xf numFmtId="44" fontId="28" fillId="0" borderId="14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43" fontId="0" fillId="0" borderId="0" xfId="1" applyFont="1"/>
    <xf numFmtId="3" fontId="7" fillId="0" borderId="0" xfId="0" applyNumberFormat="1" applyFont="1" applyAlignment="1">
      <alignment horizontal="center"/>
    </xf>
    <xf numFmtId="44" fontId="27" fillId="0" borderId="0" xfId="3" applyFont="1" applyAlignment="1">
      <alignment horizontal="center"/>
    </xf>
    <xf numFmtId="44" fontId="0" fillId="0" borderId="0" xfId="3" applyFont="1"/>
    <xf numFmtId="16" fontId="31" fillId="0" borderId="0" xfId="0" applyNumberFormat="1" applyFont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5" fillId="0" borderId="5" xfId="5" applyFont="1" applyBorder="1" applyAlignment="1">
      <alignment horizontal="left" wrapText="1"/>
    </xf>
    <xf numFmtId="0" fontId="15" fillId="0" borderId="8" xfId="5" applyFont="1" applyBorder="1" applyAlignment="1">
      <alignment horizontal="left" wrapText="1"/>
    </xf>
    <xf numFmtId="0" fontId="15" fillId="0" borderId="9" xfId="5" applyFont="1" applyBorder="1" applyAlignment="1">
      <alignment horizontal="left" wrapText="1"/>
    </xf>
    <xf numFmtId="0" fontId="15" fillId="0" borderId="10" xfId="5" applyFont="1" applyBorder="1" applyAlignment="1">
      <alignment horizontal="left" wrapText="1"/>
    </xf>
    <xf numFmtId="0" fontId="4" fillId="0" borderId="0" xfId="0" applyFont="1" applyAlignment="1">
      <alignment horizontal="center"/>
    </xf>
  </cellXfs>
  <cellStyles count="6">
    <cellStyle name="Comma" xfId="1" builtinId="3"/>
    <cellStyle name="Comma_9911Avista Energy" xfId="2"/>
    <cellStyle name="Currency" xfId="3" builtinId="4"/>
    <cellStyle name="Currency_9911Avista Energy" xfId="4"/>
    <cellStyle name="Normal" xfId="0" builtinId="0"/>
    <cellStyle name="Normal_FPLINV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0</xdr:row>
          <xdr:rowOff>180975</xdr:rowOff>
        </xdr:from>
        <xdr:to>
          <xdr:col>1</xdr:col>
          <xdr:colOff>628650</xdr:colOff>
          <xdr:row>7</xdr:row>
          <xdr:rowOff>190500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EFB5A9C-092F-F998-2948-0EFC44F989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0</xdr:row>
          <xdr:rowOff>180975</xdr:rowOff>
        </xdr:from>
        <xdr:to>
          <xdr:col>1</xdr:col>
          <xdr:colOff>628650</xdr:colOff>
          <xdr:row>7</xdr:row>
          <xdr:rowOff>190500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97DF662-3AFC-6980-663D-B888E3262C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0</xdr:row>
          <xdr:rowOff>180975</xdr:rowOff>
        </xdr:from>
        <xdr:to>
          <xdr:col>1</xdr:col>
          <xdr:colOff>628650</xdr:colOff>
          <xdr:row>7</xdr:row>
          <xdr:rowOff>190500</xdr:rowOff>
        </xdr:to>
        <xdr:sp macro="" textlink="">
          <xdr:nvSpPr>
            <xdr:cNvPr id="3073" name="Picture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5AB5B502-1710-22E0-F5A3-D694B75ACD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0</xdr:row>
          <xdr:rowOff>180975</xdr:rowOff>
        </xdr:from>
        <xdr:to>
          <xdr:col>1</xdr:col>
          <xdr:colOff>628650</xdr:colOff>
          <xdr:row>7</xdr:row>
          <xdr:rowOff>190500</xdr:rowOff>
        </xdr:to>
        <xdr:sp macro="" textlink="">
          <xdr:nvSpPr>
            <xdr:cNvPr id="4097" name="Picture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30A4E663-DF09-E548-0226-7B9014D73A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0</xdr:row>
          <xdr:rowOff>180975</xdr:rowOff>
        </xdr:from>
        <xdr:to>
          <xdr:col>1</xdr:col>
          <xdr:colOff>628650</xdr:colOff>
          <xdr:row>7</xdr:row>
          <xdr:rowOff>190500</xdr:rowOff>
        </xdr:to>
        <xdr:sp macro="" textlink="">
          <xdr:nvSpPr>
            <xdr:cNvPr id="5121" name="Picture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13FE214A-76E7-FB41-C371-7CE9717DD1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0</xdr:row>
          <xdr:rowOff>180975</xdr:rowOff>
        </xdr:from>
        <xdr:to>
          <xdr:col>1</xdr:col>
          <xdr:colOff>628650</xdr:colOff>
          <xdr:row>7</xdr:row>
          <xdr:rowOff>190500</xdr:rowOff>
        </xdr:to>
        <xdr:sp macro="" textlink="">
          <xdr:nvSpPr>
            <xdr:cNvPr id="6145" name="Picture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C575EB5F-9F8D-E112-5A00-CB2F55D516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0</xdr:row>
          <xdr:rowOff>180975</xdr:rowOff>
        </xdr:from>
        <xdr:to>
          <xdr:col>1</xdr:col>
          <xdr:colOff>628650</xdr:colOff>
          <xdr:row>7</xdr:row>
          <xdr:rowOff>190500</xdr:rowOff>
        </xdr:to>
        <xdr:sp macro="" textlink="">
          <xdr:nvSpPr>
            <xdr:cNvPr id="7169" name="Picture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6A8E3526-C219-6BE7-A73E-1C9F89E63E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PERSONAL/Theresa%20Kotrla/Avista%20WWP%20Price%20Dispu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012/Clemons,%20Amy/200012%20WAPA%20-%20CRSP%20Checko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ista Price Disput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cillary breakout"/>
      <sheetName val="1st workday"/>
      <sheetName val="EPMI"/>
      <sheetName val="READ"/>
      <sheetName val="Discrepancies"/>
      <sheetName val="Detail for index deals"/>
      <sheetName val="Checkout Summary"/>
      <sheetName val="Subtotal Sheet"/>
      <sheetName val="Summary"/>
      <sheetName val="INVOICE"/>
      <sheetName val="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3">
    <pageSetUpPr fitToPage="1"/>
  </sheetPr>
  <dimension ref="A1:N172"/>
  <sheetViews>
    <sheetView showGridLines="0" topLeftCell="A7" workbookViewId="0">
      <selection activeCell="L24" sqref="L24"/>
    </sheetView>
  </sheetViews>
  <sheetFormatPr defaultRowHeight="12.75" x14ac:dyDescent="0.2"/>
  <cols>
    <col min="1" max="1" width="15.7109375" customWidth="1"/>
    <col min="2" max="2" width="10.7109375" customWidth="1"/>
    <col min="3" max="3" width="10.7109375" style="159" customWidth="1"/>
    <col min="4" max="4" width="16.85546875" style="159" customWidth="1"/>
    <col min="5" max="5" width="14" style="1" customWidth="1"/>
    <col min="6" max="6" width="12" customWidth="1"/>
    <col min="7" max="7" width="14.5703125" customWidth="1"/>
    <col min="8" max="8" width="1.85546875" style="160" customWidth="1"/>
    <col min="9" max="9" width="22" style="161" customWidth="1"/>
    <col min="10" max="10" width="17.140625" style="164" customWidth="1"/>
    <col min="11" max="11" width="18.42578125" customWidth="1"/>
    <col min="12" max="12" width="22" customWidth="1"/>
  </cols>
  <sheetData>
    <row r="1" spans="1:14" s="22" customFormat="1" ht="24.95" customHeight="1" x14ac:dyDescent="0.35">
      <c r="A1" s="15"/>
      <c r="B1" s="16" t="s">
        <v>22</v>
      </c>
      <c r="C1" s="17"/>
      <c r="D1" s="17"/>
      <c r="E1" s="17"/>
      <c r="F1" s="18"/>
      <c r="G1" s="18"/>
      <c r="H1" s="18"/>
      <c r="I1" s="19"/>
      <c r="J1" s="20"/>
      <c r="K1" s="21"/>
      <c r="N1"/>
    </row>
    <row r="2" spans="1:14" s="22" customFormat="1" ht="20.25" x14ac:dyDescent="0.3">
      <c r="A2" s="23"/>
      <c r="B2" s="24"/>
      <c r="C2" s="24"/>
      <c r="D2" s="25"/>
      <c r="E2" s="25"/>
      <c r="F2" s="25"/>
      <c r="G2" s="26" t="s">
        <v>23</v>
      </c>
      <c r="H2" s="27"/>
      <c r="I2" s="27"/>
      <c r="J2" s="28"/>
      <c r="N2"/>
    </row>
    <row r="3" spans="1:14" s="22" customFormat="1" ht="15" customHeight="1" x14ac:dyDescent="0.25">
      <c r="A3" s="29"/>
      <c r="B3" s="25"/>
      <c r="C3" s="25"/>
      <c r="D3" s="25"/>
      <c r="E3" s="25"/>
      <c r="F3" s="25"/>
      <c r="G3" s="25"/>
      <c r="J3" s="28"/>
      <c r="N3"/>
    </row>
    <row r="4" spans="1:14" s="22" customFormat="1" ht="15" x14ac:dyDescent="0.2">
      <c r="A4" s="25"/>
      <c r="B4" s="25"/>
      <c r="C4" s="25"/>
      <c r="D4" s="30"/>
      <c r="E4" s="31"/>
      <c r="F4" s="25"/>
      <c r="G4" s="25"/>
      <c r="J4" s="28"/>
      <c r="N4"/>
    </row>
    <row r="5" spans="1:14" s="22" customFormat="1" ht="15.75" x14ac:dyDescent="0.25">
      <c r="A5" s="25"/>
      <c r="B5" s="25"/>
      <c r="C5" s="25"/>
      <c r="D5" s="25"/>
      <c r="E5" s="25"/>
      <c r="F5" s="32"/>
      <c r="G5" s="33"/>
      <c r="H5" s="34"/>
      <c r="I5" s="34"/>
      <c r="J5" s="28"/>
      <c r="N5"/>
    </row>
    <row r="6" spans="1:14" s="22" customFormat="1" ht="15" x14ac:dyDescent="0.2">
      <c r="A6" s="25"/>
      <c r="B6" s="25"/>
      <c r="C6" s="25"/>
      <c r="D6" s="25"/>
      <c r="E6" s="25"/>
      <c r="F6" s="25"/>
      <c r="G6" s="25"/>
      <c r="J6" s="28"/>
      <c r="N6"/>
    </row>
    <row r="7" spans="1:14" s="22" customFormat="1" ht="15.75" x14ac:dyDescent="0.25">
      <c r="A7" s="35"/>
      <c r="B7" s="35"/>
      <c r="C7" s="25"/>
      <c r="D7" s="25"/>
      <c r="E7" s="25"/>
      <c r="F7" s="25"/>
      <c r="G7" s="25"/>
      <c r="H7" s="25"/>
      <c r="I7" s="25"/>
      <c r="J7" s="36"/>
      <c r="K7" s="25"/>
      <c r="L7" s="25"/>
      <c r="N7"/>
    </row>
    <row r="8" spans="1:14" s="22" customFormat="1" ht="15.75" x14ac:dyDescent="0.25">
      <c r="A8" s="35"/>
      <c r="B8" s="35"/>
      <c r="C8" s="25"/>
      <c r="D8" s="25"/>
      <c r="E8" s="25"/>
      <c r="F8" s="25"/>
      <c r="G8" s="25"/>
      <c r="H8" s="25"/>
      <c r="I8" s="25"/>
      <c r="J8" s="36"/>
      <c r="K8" s="25"/>
      <c r="L8" s="25"/>
      <c r="N8"/>
    </row>
    <row r="9" spans="1:14" s="22" customFormat="1" ht="15.75" x14ac:dyDescent="0.25">
      <c r="A9" s="37"/>
      <c r="B9" s="37"/>
      <c r="C9" s="38"/>
      <c r="D9" s="38"/>
      <c r="E9" s="38"/>
      <c r="F9" s="38"/>
      <c r="G9" s="38"/>
      <c r="H9" s="38"/>
      <c r="I9" s="38"/>
      <c r="J9" s="39"/>
      <c r="K9" s="38"/>
      <c r="L9" s="38"/>
      <c r="N9"/>
    </row>
    <row r="10" spans="1:14" s="22" customFormat="1" ht="15.75" x14ac:dyDescent="0.25">
      <c r="A10" s="40" t="s">
        <v>24</v>
      </c>
      <c r="B10" s="41"/>
      <c r="C10" s="41"/>
      <c r="D10" s="40" t="s">
        <v>25</v>
      </c>
      <c r="E10" s="42"/>
      <c r="F10" s="42"/>
      <c r="G10" s="42"/>
      <c r="H10" s="43"/>
      <c r="I10" s="40" t="s">
        <v>26</v>
      </c>
      <c r="J10" s="44"/>
      <c r="K10" s="40" t="s">
        <v>27</v>
      </c>
      <c r="L10" s="45"/>
      <c r="N10"/>
    </row>
    <row r="11" spans="1:14" s="22" customFormat="1" ht="18" x14ac:dyDescent="0.25">
      <c r="A11" s="46" t="s">
        <v>28</v>
      </c>
      <c r="B11" s="47"/>
      <c r="D11" s="48" t="s">
        <v>29</v>
      </c>
      <c r="E11" s="49" t="s">
        <v>30</v>
      </c>
      <c r="F11" s="50"/>
      <c r="G11" s="51"/>
      <c r="H11" s="52"/>
      <c r="I11" s="53" t="s">
        <v>31</v>
      </c>
      <c r="J11" s="54" t="s">
        <v>32</v>
      </c>
      <c r="K11" s="55" t="s">
        <v>33</v>
      </c>
      <c r="L11" s="56"/>
      <c r="N11"/>
    </row>
    <row r="12" spans="1:14" s="22" customFormat="1" ht="18.75" x14ac:dyDescent="0.3">
      <c r="A12" s="46" t="s">
        <v>34</v>
      </c>
      <c r="C12" s="57"/>
      <c r="D12" s="58" t="s">
        <v>35</v>
      </c>
      <c r="E12" s="59">
        <v>36951</v>
      </c>
      <c r="F12" s="60"/>
      <c r="G12" s="61"/>
      <c r="H12" s="62"/>
      <c r="I12" s="63" t="s">
        <v>36</v>
      </c>
      <c r="J12" s="64"/>
      <c r="K12" s="65" t="s">
        <v>37</v>
      </c>
      <c r="L12" s="56"/>
      <c r="N12"/>
    </row>
    <row r="13" spans="1:14" s="22" customFormat="1" ht="18.75" x14ac:dyDescent="0.3">
      <c r="A13" s="46" t="s">
        <v>38</v>
      </c>
      <c r="D13" s="58" t="s">
        <v>39</v>
      </c>
      <c r="E13" s="59">
        <v>36952</v>
      </c>
      <c r="F13" s="60"/>
      <c r="G13" s="61"/>
      <c r="H13" s="62"/>
      <c r="I13" s="66"/>
      <c r="J13" s="67"/>
      <c r="K13" s="68" t="s">
        <v>40</v>
      </c>
      <c r="L13" s="56"/>
      <c r="N13"/>
    </row>
    <row r="14" spans="1:14" s="22" customFormat="1" ht="15.75" x14ac:dyDescent="0.25">
      <c r="A14" s="46" t="s">
        <v>41</v>
      </c>
      <c r="C14" s="25"/>
      <c r="D14" s="69"/>
      <c r="E14" s="70"/>
      <c r="F14" s="71"/>
      <c r="G14" s="72"/>
      <c r="H14" s="72"/>
      <c r="I14" s="185" t="s">
        <v>42</v>
      </c>
      <c r="J14" s="186"/>
      <c r="K14" s="68" t="s">
        <v>43</v>
      </c>
      <c r="L14" s="73"/>
      <c r="N14"/>
    </row>
    <row r="15" spans="1:14" s="22" customFormat="1" ht="15.75" x14ac:dyDescent="0.25">
      <c r="A15" s="46" t="s">
        <v>44</v>
      </c>
      <c r="B15"/>
      <c r="D15" s="58" t="s">
        <v>45</v>
      </c>
      <c r="E15" s="68" t="s">
        <v>46</v>
      </c>
      <c r="F15" s="74"/>
      <c r="G15" s="62"/>
      <c r="H15" s="72"/>
      <c r="I15" s="185"/>
      <c r="J15" s="186"/>
      <c r="K15" s="68" t="s">
        <v>47</v>
      </c>
      <c r="L15" s="73"/>
      <c r="N15"/>
    </row>
    <row r="16" spans="1:14" s="22" customFormat="1" ht="15.75" x14ac:dyDescent="0.25">
      <c r="A16" s="46" t="s">
        <v>48</v>
      </c>
      <c r="B16"/>
      <c r="D16" s="58" t="s">
        <v>49</v>
      </c>
      <c r="E16" s="70"/>
      <c r="F16" s="25"/>
      <c r="G16" s="62"/>
      <c r="H16" s="62"/>
      <c r="I16" s="185"/>
      <c r="J16" s="186"/>
      <c r="K16" s="68"/>
      <c r="L16" s="73"/>
      <c r="N16"/>
    </row>
    <row r="17" spans="1:14" s="22" customFormat="1" ht="12.75" customHeight="1" x14ac:dyDescent="0.25">
      <c r="A17" s="75" t="s">
        <v>50</v>
      </c>
      <c r="B17" s="38"/>
      <c r="C17" s="38"/>
      <c r="D17" s="76" t="s">
        <v>51</v>
      </c>
      <c r="E17" s="77"/>
      <c r="F17" s="38"/>
      <c r="G17" s="78"/>
      <c r="H17" s="78"/>
      <c r="I17" s="187"/>
      <c r="J17" s="188"/>
      <c r="K17" s="79"/>
      <c r="L17" s="80"/>
      <c r="N17"/>
    </row>
    <row r="18" spans="1:14" s="87" customFormat="1" ht="15.75" x14ac:dyDescent="0.25">
      <c r="A18" s="81" t="s">
        <v>52</v>
      </c>
      <c r="B18" s="82"/>
      <c r="C18" s="82"/>
      <c r="D18" s="82"/>
      <c r="E18" s="82"/>
      <c r="F18" s="83"/>
      <c r="G18" s="83"/>
      <c r="H18" s="83"/>
      <c r="I18" s="83"/>
      <c r="J18" s="84"/>
      <c r="K18" s="85"/>
      <c r="L18" s="86"/>
      <c r="N18" s="82"/>
    </row>
    <row r="19" spans="1:14" s="96" customFormat="1" ht="15.75" x14ac:dyDescent="0.25">
      <c r="A19" s="88"/>
      <c r="B19" s="89"/>
      <c r="C19" s="90"/>
      <c r="D19" s="182" t="s">
        <v>53</v>
      </c>
      <c r="E19" s="183"/>
      <c r="F19" s="182" t="s">
        <v>54</v>
      </c>
      <c r="G19" s="184"/>
      <c r="H19" s="92"/>
      <c r="I19" s="93" t="s">
        <v>55</v>
      </c>
      <c r="J19" s="91" t="s">
        <v>56</v>
      </c>
      <c r="K19" s="94" t="s">
        <v>57</v>
      </c>
      <c r="L19" s="95" t="s">
        <v>58</v>
      </c>
    </row>
    <row r="20" spans="1:14" s="96" customFormat="1" ht="15.75" x14ac:dyDescent="0.25">
      <c r="A20" s="97" t="s">
        <v>59</v>
      </c>
      <c r="B20" s="98"/>
      <c r="C20" s="99"/>
      <c r="D20" s="97" t="s">
        <v>60</v>
      </c>
      <c r="E20" s="100" t="s">
        <v>61</v>
      </c>
      <c r="F20" s="101" t="s">
        <v>60</v>
      </c>
      <c r="G20" s="102" t="s">
        <v>61</v>
      </c>
      <c r="H20" s="103"/>
      <c r="I20" s="104" t="s">
        <v>62</v>
      </c>
      <c r="J20" s="105" t="s">
        <v>63</v>
      </c>
      <c r="K20" s="105" t="s">
        <v>64</v>
      </c>
      <c r="L20" s="106" t="s">
        <v>65</v>
      </c>
    </row>
    <row r="21" spans="1:14" s="82" customFormat="1" x14ac:dyDescent="0.2">
      <c r="A21" s="107"/>
      <c r="B21" s="108"/>
      <c r="C21" s="109"/>
      <c r="D21" s="107"/>
      <c r="E21" s="107"/>
      <c r="F21" s="107"/>
      <c r="G21" s="110"/>
      <c r="H21" s="111"/>
      <c r="J21" s="112"/>
    </row>
    <row r="22" spans="1:14" s="82" customFormat="1" ht="15.75" x14ac:dyDescent="0.25">
      <c r="A22" s="113"/>
      <c r="B22" s="96"/>
      <c r="C22" s="114"/>
      <c r="D22" s="115"/>
      <c r="E22" s="107"/>
      <c r="G22" s="116"/>
      <c r="H22" s="110"/>
      <c r="I22" s="117"/>
      <c r="J22" s="118"/>
      <c r="L22" s="119"/>
    </row>
    <row r="23" spans="1:14" s="82" customFormat="1" ht="15.75" x14ac:dyDescent="0.25">
      <c r="A23" s="120"/>
      <c r="B23" s="121"/>
      <c r="C23" s="108"/>
      <c r="D23"/>
      <c r="E23" s="107"/>
      <c r="F23" s="121"/>
      <c r="G23" s="121"/>
      <c r="H23" s="107"/>
      <c r="J23" s="122"/>
      <c r="K23" s="123"/>
    </row>
    <row r="24" spans="1:14" s="82" customFormat="1" ht="18.75" x14ac:dyDescent="0.3">
      <c r="A24" s="96" t="s">
        <v>66</v>
      </c>
      <c r="B24" s="124"/>
      <c r="C24" s="125"/>
      <c r="D24" s="126">
        <v>36946</v>
      </c>
      <c r="E24" s="126">
        <v>36951</v>
      </c>
      <c r="F24" s="127"/>
      <c r="G24" s="127"/>
      <c r="H24" s="128"/>
      <c r="I24" s="129">
        <v>16000</v>
      </c>
      <c r="J24" s="130"/>
      <c r="K24" s="131"/>
      <c r="L24" s="132">
        <v>4240000</v>
      </c>
    </row>
    <row r="25" spans="1:14" s="82" customFormat="1" ht="18.75" x14ac:dyDescent="0.3">
      <c r="A25" s="133"/>
      <c r="B25" s="124"/>
      <c r="C25" s="128"/>
      <c r="D25" s="134"/>
      <c r="E25" s="134"/>
      <c r="F25" s="135"/>
      <c r="G25" s="136"/>
      <c r="H25" s="137"/>
      <c r="I25" s="138"/>
      <c r="J25" s="138"/>
      <c r="K25" s="139"/>
      <c r="L25" s="140"/>
    </row>
    <row r="26" spans="1:14" s="82" customFormat="1" ht="18.75" x14ac:dyDescent="0.3">
      <c r="A26" s="141" t="s">
        <v>67</v>
      </c>
      <c r="B26" s="142"/>
      <c r="C26" s="128"/>
      <c r="D26" s="143"/>
      <c r="E26" s="143"/>
      <c r="G26" s="144"/>
      <c r="H26" s="137"/>
      <c r="I26" s="145"/>
      <c r="J26" s="146"/>
      <c r="K26" s="144"/>
      <c r="L26" s="147"/>
    </row>
    <row r="27" spans="1:14" s="82" customFormat="1" ht="18.75" x14ac:dyDescent="0.3">
      <c r="A27" s="148"/>
      <c r="C27" s="107"/>
      <c r="D27" s="115"/>
      <c r="E27" s="107"/>
      <c r="G27" s="144"/>
      <c r="H27" s="137"/>
      <c r="I27" s="149"/>
      <c r="J27" s="146"/>
      <c r="K27" s="144"/>
      <c r="L27" s="147"/>
    </row>
    <row r="28" spans="1:14" s="82" customFormat="1" ht="15.75" x14ac:dyDescent="0.25">
      <c r="A28" s="148"/>
      <c r="C28" s="107"/>
      <c r="D28" s="115"/>
      <c r="E28" s="107"/>
      <c r="G28" s="150"/>
      <c r="H28" s="110"/>
      <c r="I28" s="117"/>
      <c r="J28" s="151"/>
      <c r="K28" s="150"/>
      <c r="L28" s="132"/>
    </row>
    <row r="29" spans="1:14" s="82" customFormat="1" ht="19.5" thickBot="1" x14ac:dyDescent="0.35">
      <c r="A29" s="152" t="s">
        <v>68</v>
      </c>
      <c r="C29" s="107"/>
      <c r="D29" s="115"/>
      <c r="E29" s="107"/>
      <c r="G29" s="150"/>
      <c r="H29" s="110"/>
      <c r="I29" s="153"/>
      <c r="J29" s="154"/>
      <c r="K29" s="114"/>
      <c r="L29" s="155">
        <f>SUM(L24:L27)</f>
        <v>4240000</v>
      </c>
    </row>
    <row r="30" spans="1:14" s="82" customFormat="1" ht="15.75" x14ac:dyDescent="0.25">
      <c r="A30" s="148"/>
      <c r="C30" s="107"/>
      <c r="D30" s="115"/>
      <c r="E30" s="107"/>
      <c r="G30" s="150"/>
      <c r="H30" s="110"/>
      <c r="I30" s="117"/>
      <c r="J30" s="154"/>
      <c r="K30" s="114"/>
      <c r="L30" s="132"/>
    </row>
    <row r="31" spans="1:14" s="82" customFormat="1" ht="15.75" x14ac:dyDescent="0.25">
      <c r="C31" s="107"/>
      <c r="D31" s="115"/>
      <c r="E31" s="107"/>
      <c r="G31" s="150"/>
      <c r="H31" s="110"/>
      <c r="I31" s="117"/>
      <c r="J31" s="154"/>
      <c r="K31" s="114"/>
      <c r="L31" s="132"/>
    </row>
    <row r="32" spans="1:14" s="82" customFormat="1" ht="15.75" x14ac:dyDescent="0.25">
      <c r="A32" s="148"/>
      <c r="C32" s="107"/>
      <c r="D32" s="115"/>
      <c r="E32" s="107"/>
      <c r="G32" s="150"/>
      <c r="H32" s="110"/>
      <c r="I32" s="117"/>
      <c r="J32" s="154"/>
      <c r="K32" s="114"/>
      <c r="L32" s="132"/>
    </row>
    <row r="33" spans="1:12" s="82" customFormat="1" ht="15.75" x14ac:dyDescent="0.25">
      <c r="A33" s="148"/>
      <c r="C33" s="107"/>
      <c r="D33" s="115"/>
      <c r="E33" s="107"/>
      <c r="G33" s="150"/>
      <c r="H33" s="110"/>
      <c r="I33" s="117"/>
      <c r="J33" s="154"/>
      <c r="K33" s="114"/>
      <c r="L33" s="132"/>
    </row>
    <row r="34" spans="1:12" s="82" customFormat="1" ht="15.75" x14ac:dyDescent="0.25">
      <c r="A34" s="148"/>
      <c r="C34" s="107"/>
      <c r="D34" s="115"/>
      <c r="E34" s="107"/>
      <c r="G34" s="150"/>
      <c r="H34" s="110"/>
      <c r="I34" s="117"/>
      <c r="J34" s="154"/>
      <c r="K34" s="114"/>
      <c r="L34" s="132"/>
    </row>
    <row r="35" spans="1:12" s="82" customFormat="1" ht="18.75" x14ac:dyDescent="0.3">
      <c r="A35" s="152"/>
      <c r="B35" s="142"/>
      <c r="C35" s="128"/>
      <c r="D35" s="156"/>
      <c r="E35" s="128"/>
      <c r="G35" s="150"/>
      <c r="H35" s="110"/>
      <c r="I35" s="117"/>
      <c r="J35" s="154"/>
      <c r="K35" s="114"/>
      <c r="L35" s="132"/>
    </row>
    <row r="36" spans="1:12" s="82" customFormat="1" ht="18.75" x14ac:dyDescent="0.3">
      <c r="A36" s="157"/>
      <c r="B36" s="142"/>
      <c r="C36" s="128"/>
      <c r="D36" s="156"/>
      <c r="E36" s="128"/>
      <c r="G36" s="150"/>
      <c r="H36" s="110"/>
      <c r="I36" s="117"/>
      <c r="J36" s="154"/>
      <c r="K36" s="114"/>
      <c r="L36" s="132"/>
    </row>
    <row r="37" spans="1:12" s="82" customFormat="1" ht="18.75" x14ac:dyDescent="0.3">
      <c r="A37" s="157"/>
      <c r="B37" s="142"/>
      <c r="C37" s="128"/>
      <c r="D37" s="156"/>
      <c r="E37" s="128"/>
      <c r="G37" s="150"/>
      <c r="H37" s="110"/>
      <c r="I37" s="117"/>
      <c r="J37" s="154"/>
      <c r="K37" s="114"/>
      <c r="L37" s="132"/>
    </row>
    <row r="38" spans="1:12" s="82" customFormat="1" ht="15.75" x14ac:dyDescent="0.25">
      <c r="A38" s="96"/>
      <c r="C38" s="108"/>
      <c r="E38" s="107"/>
      <c r="G38" s="116"/>
      <c r="H38" s="107"/>
      <c r="J38" s="118"/>
      <c r="L38" s="119"/>
    </row>
    <row r="39" spans="1:12" s="82" customFormat="1" ht="15.75" x14ac:dyDescent="0.25">
      <c r="A39" s="107"/>
      <c r="C39" s="107"/>
      <c r="D39" s="115"/>
      <c r="E39" s="107"/>
      <c r="G39" s="116"/>
      <c r="H39" s="110"/>
      <c r="I39" s="117"/>
      <c r="J39" s="118"/>
      <c r="L39" s="119"/>
    </row>
    <row r="40" spans="1:12" s="82" customFormat="1" ht="15.75" x14ac:dyDescent="0.25">
      <c r="A40" s="107"/>
      <c r="C40" s="108"/>
      <c r="D40" s="115"/>
      <c r="E40" s="107"/>
      <c r="G40" s="116"/>
      <c r="H40" s="110"/>
      <c r="I40" s="117"/>
      <c r="J40" s="118"/>
      <c r="L40" s="119"/>
    </row>
    <row r="41" spans="1:12" s="82" customFormat="1" ht="15.75" x14ac:dyDescent="0.25">
      <c r="A41" s="107"/>
      <c r="C41" s="108"/>
      <c r="D41" s="115"/>
      <c r="E41" s="107"/>
      <c r="G41" s="116"/>
      <c r="H41" s="110"/>
      <c r="I41" s="158"/>
      <c r="J41" s="118"/>
      <c r="L41" s="119"/>
    </row>
    <row r="42" spans="1:12" s="82" customFormat="1" ht="15.75" x14ac:dyDescent="0.25">
      <c r="A42" s="107"/>
      <c r="C42" s="108"/>
      <c r="D42" s="115"/>
      <c r="E42" s="107"/>
      <c r="G42" s="116"/>
      <c r="H42" s="110"/>
      <c r="I42" s="117"/>
      <c r="J42" s="118"/>
      <c r="L42" s="119"/>
    </row>
    <row r="43" spans="1:12" s="82" customFormat="1" ht="15.75" x14ac:dyDescent="0.25">
      <c r="A43" s="107"/>
      <c r="C43" s="115"/>
      <c r="D43" s="115"/>
      <c r="E43" s="107"/>
      <c r="G43" s="116"/>
      <c r="H43" s="110"/>
      <c r="I43" s="117"/>
      <c r="J43" s="118"/>
      <c r="L43" s="119"/>
    </row>
    <row r="44" spans="1:12" s="82" customFormat="1" ht="15.75" x14ac:dyDescent="0.25">
      <c r="A44" s="107"/>
      <c r="C44" s="115"/>
      <c r="D44" s="115"/>
      <c r="E44" s="107"/>
      <c r="G44" s="116"/>
      <c r="H44" s="110"/>
      <c r="I44" s="117"/>
      <c r="J44" s="118"/>
      <c r="L44" s="119"/>
    </row>
    <row r="45" spans="1:12" s="82" customFormat="1" x14ac:dyDescent="0.2">
      <c r="A45" s="107"/>
      <c r="C45" s="115"/>
      <c r="D45" s="115"/>
      <c r="E45" s="107"/>
      <c r="H45" s="110"/>
      <c r="I45" s="117"/>
      <c r="J45" s="118"/>
      <c r="L45" s="119"/>
    </row>
    <row r="46" spans="1:12" x14ac:dyDescent="0.2">
      <c r="A46" s="107"/>
      <c r="B46" s="82"/>
      <c r="C46" s="115"/>
      <c r="J46" s="162"/>
      <c r="L46" s="163"/>
    </row>
    <row r="47" spans="1:12" x14ac:dyDescent="0.2">
      <c r="A47" s="1"/>
      <c r="J47" s="162"/>
      <c r="L47" s="163"/>
    </row>
    <row r="48" spans="1:12" x14ac:dyDescent="0.2">
      <c r="A48" s="1"/>
      <c r="J48" s="162"/>
      <c r="L48" s="163"/>
    </row>
    <row r="49" spans="10:12" x14ac:dyDescent="0.2">
      <c r="J49" s="162"/>
      <c r="L49" s="163"/>
    </row>
    <row r="50" spans="10:12" x14ac:dyDescent="0.2">
      <c r="J50" s="162"/>
      <c r="L50" s="163"/>
    </row>
    <row r="51" spans="10:12" x14ac:dyDescent="0.2">
      <c r="J51" s="162"/>
      <c r="L51" s="163"/>
    </row>
    <row r="52" spans="10:12" x14ac:dyDescent="0.2">
      <c r="J52" s="162"/>
      <c r="L52" s="163"/>
    </row>
    <row r="53" spans="10:12" x14ac:dyDescent="0.2">
      <c r="J53" s="162"/>
      <c r="L53" s="163"/>
    </row>
    <row r="54" spans="10:12" x14ac:dyDescent="0.2">
      <c r="J54" s="162"/>
      <c r="L54" s="163"/>
    </row>
    <row r="55" spans="10:12" x14ac:dyDescent="0.2">
      <c r="J55" s="162"/>
      <c r="L55" s="163"/>
    </row>
    <row r="56" spans="10:12" x14ac:dyDescent="0.2">
      <c r="J56" s="162"/>
      <c r="L56" s="163"/>
    </row>
    <row r="57" spans="10:12" x14ac:dyDescent="0.2">
      <c r="J57" s="162"/>
      <c r="L57" s="163"/>
    </row>
    <row r="58" spans="10:12" x14ac:dyDescent="0.2">
      <c r="J58" s="162"/>
      <c r="L58" s="163"/>
    </row>
    <row r="59" spans="10:12" x14ac:dyDescent="0.2">
      <c r="J59" s="162"/>
      <c r="L59" s="163"/>
    </row>
    <row r="60" spans="10:12" x14ac:dyDescent="0.2">
      <c r="J60" s="162"/>
      <c r="L60" s="163"/>
    </row>
    <row r="61" spans="10:12" x14ac:dyDescent="0.2">
      <c r="J61" s="162"/>
      <c r="L61" s="163"/>
    </row>
    <row r="62" spans="10:12" x14ac:dyDescent="0.2">
      <c r="J62" s="162"/>
      <c r="L62" s="163"/>
    </row>
    <row r="63" spans="10:12" x14ac:dyDescent="0.2">
      <c r="J63" s="162"/>
      <c r="L63" s="163"/>
    </row>
    <row r="64" spans="10:12" x14ac:dyDescent="0.2">
      <c r="J64" s="162"/>
      <c r="L64" s="163"/>
    </row>
    <row r="65" spans="10:12" x14ac:dyDescent="0.2">
      <c r="J65" s="162"/>
      <c r="L65" s="163"/>
    </row>
    <row r="66" spans="10:12" x14ac:dyDescent="0.2">
      <c r="J66" s="162"/>
      <c r="L66" s="163"/>
    </row>
    <row r="67" spans="10:12" x14ac:dyDescent="0.2">
      <c r="J67" s="162"/>
      <c r="L67" s="163"/>
    </row>
    <row r="68" spans="10:12" x14ac:dyDescent="0.2">
      <c r="J68" s="162"/>
      <c r="L68" s="163"/>
    </row>
    <row r="69" spans="10:12" x14ac:dyDescent="0.2">
      <c r="J69" s="162"/>
      <c r="L69" s="163"/>
    </row>
    <row r="70" spans="10:12" x14ac:dyDescent="0.2">
      <c r="J70" s="162"/>
      <c r="L70" s="163"/>
    </row>
    <row r="71" spans="10:12" x14ac:dyDescent="0.2">
      <c r="J71" s="162"/>
      <c r="L71" s="163"/>
    </row>
    <row r="72" spans="10:12" x14ac:dyDescent="0.2">
      <c r="J72" s="162"/>
      <c r="L72" s="163"/>
    </row>
    <row r="73" spans="10:12" x14ac:dyDescent="0.2">
      <c r="J73" s="162"/>
      <c r="L73" s="163"/>
    </row>
    <row r="74" spans="10:12" x14ac:dyDescent="0.2">
      <c r="J74" s="162"/>
      <c r="L74" s="163"/>
    </row>
    <row r="75" spans="10:12" x14ac:dyDescent="0.2">
      <c r="J75" s="162"/>
      <c r="L75" s="163"/>
    </row>
    <row r="76" spans="10:12" x14ac:dyDescent="0.2">
      <c r="J76" s="162"/>
      <c r="L76" s="163"/>
    </row>
    <row r="77" spans="10:12" x14ac:dyDescent="0.2">
      <c r="J77" s="162"/>
      <c r="L77" s="163"/>
    </row>
    <row r="78" spans="10:12" x14ac:dyDescent="0.2">
      <c r="J78" s="162"/>
      <c r="L78" s="163"/>
    </row>
    <row r="79" spans="10:12" x14ac:dyDescent="0.2">
      <c r="J79" s="162"/>
      <c r="L79" s="163"/>
    </row>
    <row r="80" spans="10:12" x14ac:dyDescent="0.2">
      <c r="J80" s="162"/>
      <c r="L80" s="163"/>
    </row>
    <row r="81" spans="10:12" x14ac:dyDescent="0.2">
      <c r="J81" s="162"/>
      <c r="L81" s="163"/>
    </row>
    <row r="82" spans="10:12" x14ac:dyDescent="0.2">
      <c r="J82" s="162"/>
      <c r="L82" s="163"/>
    </row>
    <row r="83" spans="10:12" x14ac:dyDescent="0.2">
      <c r="J83" s="162"/>
      <c r="L83" s="163"/>
    </row>
    <row r="84" spans="10:12" x14ac:dyDescent="0.2">
      <c r="J84" s="162"/>
      <c r="L84" s="163"/>
    </row>
    <row r="85" spans="10:12" x14ac:dyDescent="0.2">
      <c r="J85" s="162"/>
      <c r="L85" s="163"/>
    </row>
    <row r="86" spans="10:12" x14ac:dyDescent="0.2">
      <c r="J86" s="162"/>
      <c r="L86" s="163"/>
    </row>
    <row r="87" spans="10:12" x14ac:dyDescent="0.2">
      <c r="J87" s="162"/>
      <c r="L87" s="163"/>
    </row>
    <row r="88" spans="10:12" x14ac:dyDescent="0.2">
      <c r="J88" s="162"/>
      <c r="L88" s="163"/>
    </row>
    <row r="89" spans="10:12" x14ac:dyDescent="0.2">
      <c r="J89" s="162"/>
      <c r="L89" s="163"/>
    </row>
    <row r="90" spans="10:12" x14ac:dyDescent="0.2">
      <c r="J90" s="162"/>
      <c r="L90" s="163"/>
    </row>
    <row r="91" spans="10:12" x14ac:dyDescent="0.2">
      <c r="J91" s="162"/>
      <c r="L91" s="163"/>
    </row>
    <row r="92" spans="10:12" x14ac:dyDescent="0.2">
      <c r="J92" s="162"/>
      <c r="L92" s="163"/>
    </row>
    <row r="93" spans="10:12" x14ac:dyDescent="0.2">
      <c r="J93" s="162"/>
      <c r="L93" s="163"/>
    </row>
    <row r="94" spans="10:12" x14ac:dyDescent="0.2">
      <c r="J94" s="162"/>
      <c r="L94" s="163"/>
    </row>
    <row r="95" spans="10:12" x14ac:dyDescent="0.2">
      <c r="J95" s="162"/>
      <c r="L95" s="163"/>
    </row>
    <row r="96" spans="10:12" x14ac:dyDescent="0.2">
      <c r="J96" s="162"/>
      <c r="L96" s="163"/>
    </row>
    <row r="97" spans="10:12" x14ac:dyDescent="0.2">
      <c r="J97" s="162"/>
      <c r="L97" s="163"/>
    </row>
    <row r="98" spans="10:12" x14ac:dyDescent="0.2">
      <c r="J98" s="162"/>
      <c r="L98" s="163"/>
    </row>
    <row r="99" spans="10:12" x14ac:dyDescent="0.2">
      <c r="J99" s="162"/>
      <c r="L99" s="163"/>
    </row>
    <row r="100" spans="10:12" x14ac:dyDescent="0.2">
      <c r="J100" s="162"/>
      <c r="L100" s="163"/>
    </row>
    <row r="101" spans="10:12" x14ac:dyDescent="0.2">
      <c r="J101" s="162"/>
      <c r="L101" s="163"/>
    </row>
    <row r="102" spans="10:12" x14ac:dyDescent="0.2">
      <c r="J102" s="162"/>
      <c r="L102" s="163"/>
    </row>
    <row r="103" spans="10:12" x14ac:dyDescent="0.2">
      <c r="J103" s="162"/>
      <c r="L103" s="163"/>
    </row>
    <row r="104" spans="10:12" x14ac:dyDescent="0.2">
      <c r="J104" s="162"/>
      <c r="L104" s="163"/>
    </row>
    <row r="105" spans="10:12" x14ac:dyDescent="0.2">
      <c r="J105" s="162"/>
      <c r="L105" s="163"/>
    </row>
    <row r="106" spans="10:12" x14ac:dyDescent="0.2">
      <c r="J106" s="162"/>
      <c r="L106" s="163"/>
    </row>
    <row r="107" spans="10:12" x14ac:dyDescent="0.2">
      <c r="J107" s="162"/>
      <c r="L107" s="163"/>
    </row>
    <row r="108" spans="10:12" x14ac:dyDescent="0.2">
      <c r="J108" s="162"/>
      <c r="L108" s="163"/>
    </row>
    <row r="109" spans="10:12" x14ac:dyDescent="0.2">
      <c r="J109" s="162"/>
      <c r="L109" s="163"/>
    </row>
    <row r="110" spans="10:12" x14ac:dyDescent="0.2">
      <c r="J110" s="162"/>
      <c r="L110" s="163"/>
    </row>
    <row r="111" spans="10:12" x14ac:dyDescent="0.2">
      <c r="J111" s="162"/>
      <c r="L111" s="163"/>
    </row>
    <row r="112" spans="10:12" x14ac:dyDescent="0.2">
      <c r="J112" s="162"/>
      <c r="L112" s="163"/>
    </row>
    <row r="113" spans="10:12" x14ac:dyDescent="0.2">
      <c r="J113" s="162"/>
      <c r="L113" s="163"/>
    </row>
    <row r="114" spans="10:12" x14ac:dyDescent="0.2">
      <c r="J114" s="162"/>
      <c r="L114" s="163"/>
    </row>
    <row r="115" spans="10:12" x14ac:dyDescent="0.2">
      <c r="J115" s="162"/>
      <c r="L115" s="163"/>
    </row>
    <row r="116" spans="10:12" x14ac:dyDescent="0.2">
      <c r="J116" s="162"/>
      <c r="L116" s="163"/>
    </row>
    <row r="117" spans="10:12" x14ac:dyDescent="0.2">
      <c r="J117" s="162"/>
      <c r="L117" s="163"/>
    </row>
    <row r="118" spans="10:12" x14ac:dyDescent="0.2">
      <c r="J118" s="162"/>
      <c r="L118" s="163"/>
    </row>
    <row r="119" spans="10:12" x14ac:dyDescent="0.2">
      <c r="J119" s="162"/>
      <c r="L119" s="163"/>
    </row>
    <row r="120" spans="10:12" x14ac:dyDescent="0.2">
      <c r="J120" s="162"/>
      <c r="L120" s="163"/>
    </row>
    <row r="121" spans="10:12" x14ac:dyDescent="0.2">
      <c r="J121" s="162"/>
    </row>
    <row r="122" spans="10:12" x14ac:dyDescent="0.2">
      <c r="J122" s="162"/>
    </row>
    <row r="123" spans="10:12" x14ac:dyDescent="0.2">
      <c r="J123" s="162"/>
    </row>
    <row r="124" spans="10:12" x14ac:dyDescent="0.2">
      <c r="J124" s="162"/>
    </row>
    <row r="125" spans="10:12" x14ac:dyDescent="0.2">
      <c r="J125" s="162"/>
    </row>
    <row r="126" spans="10:12" x14ac:dyDescent="0.2">
      <c r="J126" s="162"/>
    </row>
    <row r="127" spans="10:12" x14ac:dyDescent="0.2">
      <c r="J127" s="162"/>
    </row>
    <row r="128" spans="10:12" x14ac:dyDescent="0.2">
      <c r="J128" s="162"/>
    </row>
    <row r="129" spans="10:10" x14ac:dyDescent="0.2">
      <c r="J129" s="162"/>
    </row>
    <row r="130" spans="10:10" x14ac:dyDescent="0.2">
      <c r="J130" s="162"/>
    </row>
    <row r="131" spans="10:10" x14ac:dyDescent="0.2">
      <c r="J131" s="162"/>
    </row>
    <row r="132" spans="10:10" x14ac:dyDescent="0.2">
      <c r="J132" s="162"/>
    </row>
    <row r="133" spans="10:10" x14ac:dyDescent="0.2">
      <c r="J133" s="162"/>
    </row>
    <row r="134" spans="10:10" x14ac:dyDescent="0.2">
      <c r="J134" s="162"/>
    </row>
    <row r="135" spans="10:10" x14ac:dyDescent="0.2">
      <c r="J135" s="162"/>
    </row>
    <row r="136" spans="10:10" x14ac:dyDescent="0.2">
      <c r="J136" s="162"/>
    </row>
    <row r="137" spans="10:10" x14ac:dyDescent="0.2">
      <c r="J137" s="162"/>
    </row>
    <row r="138" spans="10:10" x14ac:dyDescent="0.2">
      <c r="J138" s="162"/>
    </row>
    <row r="139" spans="10:10" x14ac:dyDescent="0.2">
      <c r="J139" s="162"/>
    </row>
    <row r="140" spans="10:10" x14ac:dyDescent="0.2">
      <c r="J140" s="162"/>
    </row>
    <row r="141" spans="10:10" x14ac:dyDescent="0.2">
      <c r="J141" s="162"/>
    </row>
    <row r="142" spans="10:10" x14ac:dyDescent="0.2">
      <c r="J142" s="162"/>
    </row>
    <row r="143" spans="10:10" x14ac:dyDescent="0.2">
      <c r="J143" s="162"/>
    </row>
    <row r="144" spans="10:10" x14ac:dyDescent="0.2">
      <c r="J144" s="162"/>
    </row>
    <row r="145" spans="10:10" x14ac:dyDescent="0.2">
      <c r="J145" s="162"/>
    </row>
    <row r="146" spans="10:10" x14ac:dyDescent="0.2">
      <c r="J146" s="162"/>
    </row>
    <row r="147" spans="10:10" x14ac:dyDescent="0.2">
      <c r="J147" s="162"/>
    </row>
    <row r="148" spans="10:10" x14ac:dyDescent="0.2">
      <c r="J148" s="162"/>
    </row>
    <row r="149" spans="10:10" x14ac:dyDescent="0.2">
      <c r="J149" s="162"/>
    </row>
    <row r="150" spans="10:10" x14ac:dyDescent="0.2">
      <c r="J150" s="162"/>
    </row>
    <row r="151" spans="10:10" x14ac:dyDescent="0.2">
      <c r="J151" s="162"/>
    </row>
    <row r="152" spans="10:10" x14ac:dyDescent="0.2">
      <c r="J152" s="162"/>
    </row>
    <row r="153" spans="10:10" x14ac:dyDescent="0.2">
      <c r="J153" s="162"/>
    </row>
    <row r="154" spans="10:10" x14ac:dyDescent="0.2">
      <c r="J154" s="162"/>
    </row>
    <row r="155" spans="10:10" x14ac:dyDescent="0.2">
      <c r="J155" s="162"/>
    </row>
    <row r="156" spans="10:10" x14ac:dyDescent="0.2">
      <c r="J156" s="162"/>
    </row>
    <row r="157" spans="10:10" x14ac:dyDescent="0.2">
      <c r="J157" s="162"/>
    </row>
    <row r="158" spans="10:10" x14ac:dyDescent="0.2">
      <c r="J158" s="162"/>
    </row>
    <row r="159" spans="10:10" x14ac:dyDescent="0.2">
      <c r="J159" s="162"/>
    </row>
    <row r="160" spans="10:10" x14ac:dyDescent="0.2">
      <c r="J160" s="162"/>
    </row>
    <row r="161" spans="10:10" x14ac:dyDescent="0.2">
      <c r="J161" s="162"/>
    </row>
    <row r="162" spans="10:10" x14ac:dyDescent="0.2">
      <c r="J162" s="162"/>
    </row>
    <row r="163" spans="10:10" x14ac:dyDescent="0.2">
      <c r="J163" s="162"/>
    </row>
    <row r="164" spans="10:10" x14ac:dyDescent="0.2">
      <c r="J164" s="162"/>
    </row>
    <row r="165" spans="10:10" x14ac:dyDescent="0.2">
      <c r="J165" s="162"/>
    </row>
    <row r="166" spans="10:10" x14ac:dyDescent="0.2">
      <c r="J166" s="162"/>
    </row>
    <row r="167" spans="10:10" x14ac:dyDescent="0.2">
      <c r="J167" s="162"/>
    </row>
    <row r="168" spans="10:10" x14ac:dyDescent="0.2">
      <c r="J168" s="162"/>
    </row>
    <row r="169" spans="10:10" x14ac:dyDescent="0.2">
      <c r="J169" s="162"/>
    </row>
    <row r="170" spans="10:10" x14ac:dyDescent="0.2">
      <c r="J170" s="162"/>
    </row>
    <row r="171" spans="10:10" x14ac:dyDescent="0.2">
      <c r="J171" s="162"/>
    </row>
    <row r="172" spans="10:10" x14ac:dyDescent="0.2">
      <c r="J172" s="162"/>
    </row>
  </sheetData>
  <mergeCells count="3">
    <mergeCell ref="D19:E19"/>
    <mergeCell ref="F19:G19"/>
    <mergeCell ref="I14:J17"/>
  </mergeCells>
  <phoneticPr fontId="0" type="noConversion"/>
  <printOptions gridLinesSet="0"/>
  <pageMargins left="0" right="0.25" top="0" bottom="0" header="0" footer="0"/>
  <pageSetup scale="77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r:id="rId5">
            <anchor moveWithCells="1">
              <from>
                <xdr:col>0</xdr:col>
                <xdr:colOff>228600</xdr:colOff>
                <xdr:row>0</xdr:row>
                <xdr:rowOff>180975</xdr:rowOff>
              </from>
              <to>
                <xdr:col>1</xdr:col>
                <xdr:colOff>628650</xdr:colOff>
                <xdr:row>7</xdr:row>
                <xdr:rowOff>190500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K1" workbookViewId="0">
      <selection activeCell="T31" sqref="T31"/>
    </sheetView>
  </sheetViews>
  <sheetFormatPr defaultRowHeight="12.75" x14ac:dyDescent="0.2"/>
  <sheetData>
    <row r="1" spans="1:29" x14ac:dyDescent="0.2">
      <c r="A1" t="s">
        <v>98</v>
      </c>
      <c r="B1" t="s">
        <v>99</v>
      </c>
      <c r="C1" s="169">
        <v>36965</v>
      </c>
      <c r="D1">
        <v>530608.1</v>
      </c>
      <c r="E1" t="s">
        <v>101</v>
      </c>
      <c r="F1" t="s">
        <v>102</v>
      </c>
      <c r="G1">
        <v>6</v>
      </c>
      <c r="H1">
        <v>22</v>
      </c>
      <c r="I1">
        <v>16</v>
      </c>
      <c r="J1">
        <v>0</v>
      </c>
      <c r="K1">
        <v>0</v>
      </c>
      <c r="L1">
        <v>0</v>
      </c>
      <c r="M1">
        <v>3200</v>
      </c>
      <c r="N1">
        <v>3200</v>
      </c>
      <c r="O1">
        <v>265</v>
      </c>
      <c r="U1">
        <v>848000</v>
      </c>
      <c r="V1">
        <v>848000</v>
      </c>
      <c r="W1" t="s">
        <v>103</v>
      </c>
      <c r="X1" t="s">
        <v>104</v>
      </c>
      <c r="Y1" t="s">
        <v>105</v>
      </c>
      <c r="Z1" t="s">
        <v>106</v>
      </c>
      <c r="AA1" t="s">
        <v>99</v>
      </c>
      <c r="AC1">
        <v>831</v>
      </c>
    </row>
    <row r="2" spans="1:29" x14ac:dyDescent="0.2">
      <c r="A2" t="s">
        <v>98</v>
      </c>
      <c r="B2" t="s">
        <v>99</v>
      </c>
      <c r="C2" s="169">
        <v>36966</v>
      </c>
      <c r="D2">
        <v>530608.1</v>
      </c>
      <c r="E2" t="s">
        <v>101</v>
      </c>
      <c r="F2" t="s">
        <v>102</v>
      </c>
      <c r="G2">
        <v>6</v>
      </c>
      <c r="H2">
        <v>22</v>
      </c>
      <c r="I2">
        <v>16</v>
      </c>
      <c r="J2">
        <v>0</v>
      </c>
      <c r="K2">
        <v>0</v>
      </c>
      <c r="L2">
        <v>0</v>
      </c>
      <c r="M2">
        <v>3200</v>
      </c>
      <c r="N2">
        <v>3200</v>
      </c>
      <c r="O2">
        <v>265</v>
      </c>
      <c r="U2">
        <v>848000</v>
      </c>
      <c r="V2">
        <v>848000</v>
      </c>
      <c r="W2" t="s">
        <v>103</v>
      </c>
      <c r="X2" t="s">
        <v>104</v>
      </c>
      <c r="Y2" t="s">
        <v>105</v>
      </c>
      <c r="Z2" t="s">
        <v>106</v>
      </c>
      <c r="AA2" t="s">
        <v>99</v>
      </c>
      <c r="AC2">
        <v>831</v>
      </c>
    </row>
    <row r="3" spans="1:29" x14ac:dyDescent="0.2">
      <c r="A3" t="s">
        <v>98</v>
      </c>
      <c r="B3" t="s">
        <v>99</v>
      </c>
      <c r="C3" s="169">
        <v>36967</v>
      </c>
      <c r="D3">
        <v>530608.1</v>
      </c>
      <c r="E3" t="s">
        <v>101</v>
      </c>
      <c r="F3" t="s">
        <v>102</v>
      </c>
      <c r="G3">
        <v>6</v>
      </c>
      <c r="H3">
        <v>22</v>
      </c>
      <c r="I3">
        <v>16</v>
      </c>
      <c r="J3">
        <v>0</v>
      </c>
      <c r="K3">
        <v>0</v>
      </c>
      <c r="L3">
        <v>0</v>
      </c>
      <c r="M3">
        <v>3200</v>
      </c>
      <c r="N3">
        <v>3200</v>
      </c>
      <c r="O3">
        <v>265</v>
      </c>
      <c r="U3">
        <v>848000</v>
      </c>
      <c r="V3">
        <v>848000</v>
      </c>
      <c r="W3" t="s">
        <v>103</v>
      </c>
      <c r="X3" t="s">
        <v>104</v>
      </c>
      <c r="Y3" t="s">
        <v>105</v>
      </c>
      <c r="Z3" t="s">
        <v>106</v>
      </c>
      <c r="AA3" t="s">
        <v>99</v>
      </c>
      <c r="AC3">
        <v>831</v>
      </c>
    </row>
    <row r="4" spans="1:29" x14ac:dyDescent="0.2">
      <c r="A4" t="s">
        <v>98</v>
      </c>
      <c r="B4" t="s">
        <v>99</v>
      </c>
      <c r="C4" s="169">
        <v>36969</v>
      </c>
      <c r="D4">
        <v>530608.1</v>
      </c>
      <c r="E4" t="s">
        <v>101</v>
      </c>
      <c r="F4" t="s">
        <v>102</v>
      </c>
      <c r="G4">
        <v>6</v>
      </c>
      <c r="H4">
        <v>22</v>
      </c>
      <c r="I4">
        <v>16</v>
      </c>
      <c r="J4">
        <v>0</v>
      </c>
      <c r="K4">
        <v>0</v>
      </c>
      <c r="L4">
        <v>0</v>
      </c>
      <c r="M4">
        <v>3200</v>
      </c>
      <c r="N4">
        <v>3200</v>
      </c>
      <c r="O4">
        <v>265</v>
      </c>
      <c r="U4">
        <v>848000</v>
      </c>
      <c r="V4">
        <v>848000</v>
      </c>
      <c r="W4" t="s">
        <v>103</v>
      </c>
      <c r="X4" t="s">
        <v>104</v>
      </c>
      <c r="Y4" t="s">
        <v>105</v>
      </c>
      <c r="Z4" t="s">
        <v>106</v>
      </c>
      <c r="AA4" t="s">
        <v>99</v>
      </c>
      <c r="AC4">
        <v>831</v>
      </c>
    </row>
    <row r="5" spans="1:29" x14ac:dyDescent="0.2">
      <c r="A5" t="s">
        <v>98</v>
      </c>
      <c r="B5" t="s">
        <v>99</v>
      </c>
      <c r="C5" s="169">
        <v>36970</v>
      </c>
      <c r="D5">
        <v>530608.1</v>
      </c>
      <c r="E5" t="s">
        <v>101</v>
      </c>
      <c r="F5" t="s">
        <v>102</v>
      </c>
      <c r="G5">
        <v>6</v>
      </c>
      <c r="H5">
        <v>22</v>
      </c>
      <c r="I5">
        <v>16</v>
      </c>
      <c r="J5">
        <v>0</v>
      </c>
      <c r="K5">
        <v>0</v>
      </c>
      <c r="L5">
        <v>0</v>
      </c>
      <c r="M5">
        <v>3200</v>
      </c>
      <c r="N5">
        <v>3200</v>
      </c>
      <c r="O5">
        <v>265</v>
      </c>
      <c r="U5">
        <v>848000</v>
      </c>
      <c r="V5">
        <v>848000</v>
      </c>
      <c r="W5" t="s">
        <v>103</v>
      </c>
      <c r="X5" t="s">
        <v>104</v>
      </c>
      <c r="Y5" t="s">
        <v>105</v>
      </c>
      <c r="Z5" t="s">
        <v>106</v>
      </c>
      <c r="AA5" t="s">
        <v>99</v>
      </c>
      <c r="AC5">
        <v>831</v>
      </c>
    </row>
    <row r="6" spans="1:29" x14ac:dyDescent="0.2">
      <c r="A6" t="s">
        <v>98</v>
      </c>
      <c r="B6" t="s">
        <v>99</v>
      </c>
      <c r="C6" s="169">
        <v>36971</v>
      </c>
      <c r="D6">
        <v>530608.1</v>
      </c>
      <c r="E6" t="s">
        <v>101</v>
      </c>
      <c r="F6" t="s">
        <v>102</v>
      </c>
      <c r="G6">
        <v>6</v>
      </c>
      <c r="H6">
        <v>22</v>
      </c>
      <c r="I6">
        <v>16</v>
      </c>
      <c r="J6">
        <v>0</v>
      </c>
      <c r="K6">
        <v>0</v>
      </c>
      <c r="L6">
        <v>0</v>
      </c>
      <c r="M6">
        <v>3200</v>
      </c>
      <c r="N6">
        <v>3200</v>
      </c>
      <c r="O6">
        <v>265</v>
      </c>
      <c r="U6">
        <v>848000</v>
      </c>
      <c r="V6">
        <v>848000</v>
      </c>
      <c r="W6" t="s">
        <v>103</v>
      </c>
      <c r="X6" t="s">
        <v>104</v>
      </c>
      <c r="Y6" t="s">
        <v>105</v>
      </c>
      <c r="Z6" t="s">
        <v>106</v>
      </c>
      <c r="AA6" t="s">
        <v>99</v>
      </c>
      <c r="AC6">
        <v>831</v>
      </c>
    </row>
    <row r="8" spans="1:29" x14ac:dyDescent="0.2">
      <c r="A8" t="s">
        <v>107</v>
      </c>
      <c r="B8" t="s">
        <v>99</v>
      </c>
      <c r="C8" s="169">
        <v>36965</v>
      </c>
      <c r="D8">
        <v>531336.1</v>
      </c>
      <c r="E8" t="s">
        <v>108</v>
      </c>
      <c r="F8" t="s">
        <v>109</v>
      </c>
      <c r="G8">
        <v>6</v>
      </c>
      <c r="H8">
        <v>22</v>
      </c>
      <c r="I8">
        <v>16</v>
      </c>
      <c r="J8">
        <v>0</v>
      </c>
      <c r="K8">
        <v>0</v>
      </c>
      <c r="L8">
        <v>0</v>
      </c>
      <c r="M8">
        <v>800</v>
      </c>
      <c r="N8">
        <v>800</v>
      </c>
      <c r="O8">
        <v>46.5</v>
      </c>
      <c r="U8">
        <v>37200</v>
      </c>
      <c r="V8">
        <v>37200</v>
      </c>
      <c r="W8" t="s">
        <v>110</v>
      </c>
      <c r="X8" t="s">
        <v>111</v>
      </c>
      <c r="Y8" t="s">
        <v>105</v>
      </c>
      <c r="Z8" t="s">
        <v>106</v>
      </c>
      <c r="AA8" t="s">
        <v>99</v>
      </c>
      <c r="AC8">
        <v>91633</v>
      </c>
    </row>
    <row r="9" spans="1:29" x14ac:dyDescent="0.2">
      <c r="A9" t="s">
        <v>107</v>
      </c>
      <c r="B9" t="s">
        <v>99</v>
      </c>
      <c r="C9" s="169">
        <v>36965</v>
      </c>
      <c r="D9">
        <v>531342.1</v>
      </c>
      <c r="E9" t="s">
        <v>112</v>
      </c>
      <c r="F9" t="s">
        <v>109</v>
      </c>
      <c r="G9">
        <v>6</v>
      </c>
      <c r="H9">
        <v>22</v>
      </c>
      <c r="I9">
        <v>16</v>
      </c>
      <c r="J9">
        <v>0</v>
      </c>
      <c r="K9">
        <v>0</v>
      </c>
      <c r="L9">
        <v>0</v>
      </c>
      <c r="M9">
        <v>800</v>
      </c>
      <c r="N9">
        <v>800</v>
      </c>
      <c r="O9">
        <v>79</v>
      </c>
      <c r="U9">
        <v>63200</v>
      </c>
      <c r="V9">
        <v>63200</v>
      </c>
      <c r="W9" t="s">
        <v>103</v>
      </c>
      <c r="X9" t="s">
        <v>104</v>
      </c>
      <c r="Y9" t="s">
        <v>105</v>
      </c>
      <c r="Z9" t="s">
        <v>106</v>
      </c>
      <c r="AA9" t="s">
        <v>99</v>
      </c>
      <c r="AC9">
        <v>91633</v>
      </c>
    </row>
    <row r="10" spans="1:29" x14ac:dyDescent="0.2">
      <c r="A10" t="s">
        <v>107</v>
      </c>
      <c r="B10" t="s">
        <v>99</v>
      </c>
      <c r="C10" s="169">
        <v>36965</v>
      </c>
      <c r="D10">
        <v>531349.1</v>
      </c>
      <c r="E10" t="s">
        <v>112</v>
      </c>
      <c r="F10" t="s">
        <v>109</v>
      </c>
      <c r="G10">
        <v>6</v>
      </c>
      <c r="H10">
        <v>22</v>
      </c>
      <c r="I10">
        <v>16</v>
      </c>
      <c r="J10">
        <v>0</v>
      </c>
      <c r="K10">
        <v>0</v>
      </c>
      <c r="L10">
        <v>0</v>
      </c>
      <c r="M10">
        <v>800</v>
      </c>
      <c r="N10">
        <v>800</v>
      </c>
      <c r="O10">
        <v>83</v>
      </c>
      <c r="U10">
        <v>66400</v>
      </c>
      <c r="V10">
        <v>66400</v>
      </c>
      <c r="W10" t="s">
        <v>103</v>
      </c>
      <c r="X10" t="s">
        <v>104</v>
      </c>
      <c r="Y10" t="s">
        <v>105</v>
      </c>
      <c r="Z10" t="s">
        <v>106</v>
      </c>
      <c r="AA10" t="s">
        <v>99</v>
      </c>
      <c r="AC10">
        <v>91633</v>
      </c>
    </row>
    <row r="11" spans="1:29" x14ac:dyDescent="0.2">
      <c r="A11" t="s">
        <v>107</v>
      </c>
      <c r="B11" t="s">
        <v>99</v>
      </c>
      <c r="C11" s="169">
        <v>36966</v>
      </c>
      <c r="D11">
        <v>531336.1</v>
      </c>
      <c r="E11" t="s">
        <v>108</v>
      </c>
      <c r="F11" t="s">
        <v>109</v>
      </c>
      <c r="G11">
        <v>6</v>
      </c>
      <c r="H11">
        <v>22</v>
      </c>
      <c r="I11">
        <v>16</v>
      </c>
      <c r="J11">
        <v>0</v>
      </c>
      <c r="K11">
        <v>0</v>
      </c>
      <c r="L11">
        <v>0</v>
      </c>
      <c r="M11">
        <v>800</v>
      </c>
      <c r="N11">
        <v>800</v>
      </c>
      <c r="O11">
        <v>46.5</v>
      </c>
      <c r="U11">
        <v>37200</v>
      </c>
      <c r="V11">
        <v>37200</v>
      </c>
      <c r="W11" t="s">
        <v>110</v>
      </c>
      <c r="X11" t="s">
        <v>111</v>
      </c>
      <c r="Y11" t="s">
        <v>105</v>
      </c>
      <c r="Z11" t="s">
        <v>106</v>
      </c>
      <c r="AA11" t="s">
        <v>99</v>
      </c>
      <c r="AC11">
        <v>91633</v>
      </c>
    </row>
    <row r="12" spans="1:29" x14ac:dyDescent="0.2">
      <c r="A12" t="s">
        <v>107</v>
      </c>
      <c r="B12" t="s">
        <v>99</v>
      </c>
      <c r="C12" s="169">
        <v>36966</v>
      </c>
      <c r="D12">
        <v>531342.1</v>
      </c>
      <c r="E12" t="s">
        <v>112</v>
      </c>
      <c r="F12" t="s">
        <v>109</v>
      </c>
      <c r="G12">
        <v>6</v>
      </c>
      <c r="H12">
        <v>22</v>
      </c>
      <c r="I12">
        <v>16</v>
      </c>
      <c r="J12">
        <v>0</v>
      </c>
      <c r="K12">
        <v>0</v>
      </c>
      <c r="L12">
        <v>0</v>
      </c>
      <c r="M12">
        <v>800</v>
      </c>
      <c r="N12">
        <v>800</v>
      </c>
      <c r="O12">
        <v>79</v>
      </c>
      <c r="U12">
        <v>63200</v>
      </c>
      <c r="V12">
        <v>63200</v>
      </c>
      <c r="W12" t="s">
        <v>103</v>
      </c>
      <c r="X12" t="s">
        <v>104</v>
      </c>
      <c r="Y12" t="s">
        <v>105</v>
      </c>
      <c r="Z12" t="s">
        <v>106</v>
      </c>
      <c r="AA12" t="s">
        <v>99</v>
      </c>
      <c r="AC12">
        <v>91633</v>
      </c>
    </row>
    <row r="13" spans="1:29" x14ac:dyDescent="0.2">
      <c r="A13" t="s">
        <v>107</v>
      </c>
      <c r="B13" t="s">
        <v>99</v>
      </c>
      <c r="C13" s="169">
        <v>36966</v>
      </c>
      <c r="D13">
        <v>531349.1</v>
      </c>
      <c r="E13" t="s">
        <v>112</v>
      </c>
      <c r="F13" t="s">
        <v>109</v>
      </c>
      <c r="G13">
        <v>6</v>
      </c>
      <c r="H13">
        <v>22</v>
      </c>
      <c r="I13">
        <v>16</v>
      </c>
      <c r="J13">
        <v>0</v>
      </c>
      <c r="K13">
        <v>0</v>
      </c>
      <c r="L13">
        <v>0</v>
      </c>
      <c r="M13">
        <v>800</v>
      </c>
      <c r="N13">
        <v>800</v>
      </c>
      <c r="O13">
        <v>83</v>
      </c>
      <c r="U13">
        <v>66400</v>
      </c>
      <c r="V13">
        <v>66400</v>
      </c>
      <c r="W13" t="s">
        <v>103</v>
      </c>
      <c r="X13" t="s">
        <v>104</v>
      </c>
      <c r="Y13" t="s">
        <v>105</v>
      </c>
      <c r="Z13" t="s">
        <v>106</v>
      </c>
      <c r="AA13" t="s">
        <v>99</v>
      </c>
      <c r="AC13">
        <v>91633</v>
      </c>
    </row>
    <row r="14" spans="1:29" x14ac:dyDescent="0.2">
      <c r="A14" t="s">
        <v>107</v>
      </c>
      <c r="B14" t="s">
        <v>99</v>
      </c>
      <c r="C14" s="169">
        <v>36967</v>
      </c>
      <c r="D14">
        <v>531336.1</v>
      </c>
      <c r="E14" t="s">
        <v>108</v>
      </c>
      <c r="F14" t="s">
        <v>109</v>
      </c>
      <c r="G14">
        <v>6</v>
      </c>
      <c r="H14">
        <v>22</v>
      </c>
      <c r="I14">
        <v>16</v>
      </c>
      <c r="J14">
        <v>0</v>
      </c>
      <c r="K14">
        <v>0</v>
      </c>
      <c r="L14">
        <v>0</v>
      </c>
      <c r="M14">
        <v>800</v>
      </c>
      <c r="N14">
        <v>800</v>
      </c>
      <c r="O14">
        <v>46.5</v>
      </c>
      <c r="U14">
        <v>37200</v>
      </c>
      <c r="V14">
        <v>37200</v>
      </c>
      <c r="W14" t="s">
        <v>110</v>
      </c>
      <c r="X14" t="s">
        <v>111</v>
      </c>
      <c r="Y14" t="s">
        <v>105</v>
      </c>
      <c r="Z14" t="s">
        <v>106</v>
      </c>
      <c r="AA14" t="s">
        <v>99</v>
      </c>
      <c r="AC14">
        <v>91633</v>
      </c>
    </row>
    <row r="15" spans="1:29" x14ac:dyDescent="0.2">
      <c r="A15" t="s">
        <v>107</v>
      </c>
      <c r="B15" t="s">
        <v>99</v>
      </c>
      <c r="C15" s="169">
        <v>36967</v>
      </c>
      <c r="D15">
        <v>531342.1</v>
      </c>
      <c r="E15" t="s">
        <v>112</v>
      </c>
      <c r="F15" t="s">
        <v>109</v>
      </c>
      <c r="G15">
        <v>6</v>
      </c>
      <c r="H15">
        <v>22</v>
      </c>
      <c r="I15">
        <v>16</v>
      </c>
      <c r="J15">
        <v>0</v>
      </c>
      <c r="K15">
        <v>0</v>
      </c>
      <c r="L15">
        <v>0</v>
      </c>
      <c r="M15">
        <v>800</v>
      </c>
      <c r="N15">
        <v>800</v>
      </c>
      <c r="O15">
        <v>79</v>
      </c>
      <c r="U15">
        <v>63200</v>
      </c>
      <c r="V15">
        <v>63200</v>
      </c>
      <c r="W15" t="s">
        <v>103</v>
      </c>
      <c r="X15" t="s">
        <v>104</v>
      </c>
      <c r="Y15" t="s">
        <v>105</v>
      </c>
      <c r="Z15" t="s">
        <v>106</v>
      </c>
      <c r="AA15" t="s">
        <v>99</v>
      </c>
      <c r="AC15">
        <v>91633</v>
      </c>
    </row>
    <row r="16" spans="1:29" x14ac:dyDescent="0.2">
      <c r="A16" t="s">
        <v>107</v>
      </c>
      <c r="B16" t="s">
        <v>99</v>
      </c>
      <c r="C16" s="169">
        <v>36967</v>
      </c>
      <c r="D16">
        <v>531349.1</v>
      </c>
      <c r="E16" t="s">
        <v>112</v>
      </c>
      <c r="F16" t="s">
        <v>109</v>
      </c>
      <c r="G16">
        <v>6</v>
      </c>
      <c r="H16">
        <v>22</v>
      </c>
      <c r="I16">
        <v>16</v>
      </c>
      <c r="J16">
        <v>0</v>
      </c>
      <c r="K16">
        <v>0</v>
      </c>
      <c r="L16">
        <v>0</v>
      </c>
      <c r="M16">
        <v>800</v>
      </c>
      <c r="N16">
        <v>800</v>
      </c>
      <c r="O16">
        <v>83</v>
      </c>
      <c r="U16">
        <v>66400</v>
      </c>
      <c r="V16">
        <v>66400</v>
      </c>
      <c r="W16" t="s">
        <v>103</v>
      </c>
      <c r="X16" t="s">
        <v>104</v>
      </c>
      <c r="Y16" t="s">
        <v>105</v>
      </c>
      <c r="Z16" t="s">
        <v>106</v>
      </c>
      <c r="AA16" t="s">
        <v>99</v>
      </c>
      <c r="AC16">
        <v>91633</v>
      </c>
    </row>
    <row r="17" spans="1:29" x14ac:dyDescent="0.2">
      <c r="A17" t="s">
        <v>107</v>
      </c>
      <c r="B17" t="s">
        <v>99</v>
      </c>
      <c r="C17" s="169">
        <v>36969</v>
      </c>
      <c r="D17">
        <v>531336.1</v>
      </c>
      <c r="E17" t="s">
        <v>108</v>
      </c>
      <c r="F17" t="s">
        <v>109</v>
      </c>
      <c r="G17">
        <v>6</v>
      </c>
      <c r="H17">
        <v>22</v>
      </c>
      <c r="I17">
        <v>16</v>
      </c>
      <c r="J17">
        <v>0</v>
      </c>
      <c r="K17">
        <v>0</v>
      </c>
      <c r="L17">
        <v>0</v>
      </c>
      <c r="M17">
        <v>800</v>
      </c>
      <c r="N17">
        <v>800</v>
      </c>
      <c r="O17">
        <v>46.5</v>
      </c>
      <c r="U17">
        <v>37200</v>
      </c>
      <c r="V17">
        <v>37200</v>
      </c>
      <c r="W17" t="s">
        <v>110</v>
      </c>
      <c r="X17" t="s">
        <v>111</v>
      </c>
      <c r="Y17" t="s">
        <v>105</v>
      </c>
      <c r="Z17" t="s">
        <v>106</v>
      </c>
      <c r="AA17" t="s">
        <v>99</v>
      </c>
      <c r="AC17">
        <v>91633</v>
      </c>
    </row>
    <row r="18" spans="1:29" x14ac:dyDescent="0.2">
      <c r="A18" t="s">
        <v>107</v>
      </c>
      <c r="B18" t="s">
        <v>99</v>
      </c>
      <c r="C18" s="169">
        <v>36969</v>
      </c>
      <c r="D18">
        <v>531342.1</v>
      </c>
      <c r="E18" t="s">
        <v>112</v>
      </c>
      <c r="F18" t="s">
        <v>109</v>
      </c>
      <c r="G18">
        <v>6</v>
      </c>
      <c r="H18">
        <v>22</v>
      </c>
      <c r="I18">
        <v>16</v>
      </c>
      <c r="J18">
        <v>0</v>
      </c>
      <c r="K18">
        <v>0</v>
      </c>
      <c r="L18">
        <v>0</v>
      </c>
      <c r="M18">
        <v>800</v>
      </c>
      <c r="N18">
        <v>800</v>
      </c>
      <c r="O18">
        <v>79</v>
      </c>
      <c r="U18">
        <v>63200</v>
      </c>
      <c r="V18">
        <v>63200</v>
      </c>
      <c r="W18" t="s">
        <v>103</v>
      </c>
      <c r="X18" t="s">
        <v>104</v>
      </c>
      <c r="Y18" t="s">
        <v>105</v>
      </c>
      <c r="Z18" t="s">
        <v>106</v>
      </c>
      <c r="AA18" t="s">
        <v>99</v>
      </c>
      <c r="AC18">
        <v>91633</v>
      </c>
    </row>
    <row r="19" spans="1:29" x14ac:dyDescent="0.2">
      <c r="A19" t="s">
        <v>107</v>
      </c>
      <c r="B19" t="s">
        <v>99</v>
      </c>
      <c r="C19" s="169">
        <v>36969</v>
      </c>
      <c r="D19">
        <v>531349.1</v>
      </c>
      <c r="E19" t="s">
        <v>112</v>
      </c>
      <c r="F19" t="s">
        <v>109</v>
      </c>
      <c r="G19">
        <v>6</v>
      </c>
      <c r="H19">
        <v>22</v>
      </c>
      <c r="I19">
        <v>16</v>
      </c>
      <c r="J19">
        <v>0</v>
      </c>
      <c r="K19">
        <v>0</v>
      </c>
      <c r="L19">
        <v>0</v>
      </c>
      <c r="M19">
        <v>800</v>
      </c>
      <c r="N19">
        <v>800</v>
      </c>
      <c r="O19">
        <v>83</v>
      </c>
      <c r="U19">
        <v>66400</v>
      </c>
      <c r="V19">
        <v>66400</v>
      </c>
      <c r="W19" t="s">
        <v>103</v>
      </c>
      <c r="X19" t="s">
        <v>104</v>
      </c>
      <c r="Y19" t="s">
        <v>105</v>
      </c>
      <c r="Z19" t="s">
        <v>106</v>
      </c>
      <c r="AA19" t="s">
        <v>99</v>
      </c>
      <c r="AC19">
        <v>91633</v>
      </c>
    </row>
    <row r="20" spans="1:29" x14ac:dyDescent="0.2">
      <c r="A20" t="s">
        <v>107</v>
      </c>
      <c r="B20" t="s">
        <v>99</v>
      </c>
      <c r="C20" s="169">
        <v>36970</v>
      </c>
      <c r="D20">
        <v>531336.1</v>
      </c>
      <c r="E20" t="s">
        <v>108</v>
      </c>
      <c r="F20" t="s">
        <v>109</v>
      </c>
      <c r="G20">
        <v>6</v>
      </c>
      <c r="H20">
        <v>22</v>
      </c>
      <c r="I20">
        <v>16</v>
      </c>
      <c r="J20">
        <v>0</v>
      </c>
      <c r="K20">
        <v>0</v>
      </c>
      <c r="L20">
        <v>0</v>
      </c>
      <c r="M20">
        <v>800</v>
      </c>
      <c r="N20">
        <v>800</v>
      </c>
      <c r="O20">
        <v>46.5</v>
      </c>
      <c r="U20">
        <v>37200</v>
      </c>
      <c r="V20">
        <v>37200</v>
      </c>
      <c r="W20" t="s">
        <v>110</v>
      </c>
      <c r="X20" t="s">
        <v>111</v>
      </c>
      <c r="Y20" t="s">
        <v>105</v>
      </c>
      <c r="Z20" t="s">
        <v>106</v>
      </c>
      <c r="AA20" t="s">
        <v>99</v>
      </c>
      <c r="AC20">
        <v>91633</v>
      </c>
    </row>
    <row r="21" spans="1:29" x14ac:dyDescent="0.2">
      <c r="A21" t="s">
        <v>107</v>
      </c>
      <c r="B21" t="s">
        <v>99</v>
      </c>
      <c r="C21" s="169">
        <v>36970</v>
      </c>
      <c r="D21">
        <v>531342.1</v>
      </c>
      <c r="E21" t="s">
        <v>112</v>
      </c>
      <c r="F21" t="s">
        <v>109</v>
      </c>
      <c r="G21">
        <v>6</v>
      </c>
      <c r="H21">
        <v>22</v>
      </c>
      <c r="I21">
        <v>16</v>
      </c>
      <c r="J21">
        <v>0</v>
      </c>
      <c r="K21">
        <v>0</v>
      </c>
      <c r="L21">
        <v>0</v>
      </c>
      <c r="M21">
        <v>800</v>
      </c>
      <c r="N21">
        <v>800</v>
      </c>
      <c r="O21">
        <v>79</v>
      </c>
      <c r="U21">
        <v>63200</v>
      </c>
      <c r="V21">
        <v>63200</v>
      </c>
      <c r="W21" t="s">
        <v>103</v>
      </c>
      <c r="X21" t="s">
        <v>104</v>
      </c>
      <c r="Y21" t="s">
        <v>105</v>
      </c>
      <c r="Z21" t="s">
        <v>106</v>
      </c>
      <c r="AA21" t="s">
        <v>99</v>
      </c>
      <c r="AC21">
        <v>91633</v>
      </c>
    </row>
    <row r="22" spans="1:29" x14ac:dyDescent="0.2">
      <c r="A22" t="s">
        <v>107</v>
      </c>
      <c r="B22" t="s">
        <v>99</v>
      </c>
      <c r="C22" s="169">
        <v>36970</v>
      </c>
      <c r="D22">
        <v>531349.1</v>
      </c>
      <c r="E22" t="s">
        <v>112</v>
      </c>
      <c r="F22" t="s">
        <v>109</v>
      </c>
      <c r="G22">
        <v>6</v>
      </c>
      <c r="H22">
        <v>22</v>
      </c>
      <c r="I22">
        <v>16</v>
      </c>
      <c r="J22">
        <v>0</v>
      </c>
      <c r="K22">
        <v>0</v>
      </c>
      <c r="L22">
        <v>0</v>
      </c>
      <c r="M22">
        <v>800</v>
      </c>
      <c r="N22">
        <v>800</v>
      </c>
      <c r="O22">
        <v>83</v>
      </c>
      <c r="U22">
        <v>66400</v>
      </c>
      <c r="V22">
        <v>66400</v>
      </c>
      <c r="W22" t="s">
        <v>103</v>
      </c>
      <c r="X22" t="s">
        <v>104</v>
      </c>
      <c r="Y22" t="s">
        <v>105</v>
      </c>
      <c r="Z22" t="s">
        <v>106</v>
      </c>
      <c r="AA22" t="s">
        <v>99</v>
      </c>
      <c r="AC22">
        <v>91633</v>
      </c>
    </row>
    <row r="23" spans="1:29" x14ac:dyDescent="0.2">
      <c r="A23" t="s">
        <v>107</v>
      </c>
      <c r="B23" t="s">
        <v>99</v>
      </c>
      <c r="C23" s="169">
        <v>36971</v>
      </c>
      <c r="D23">
        <v>531336.1</v>
      </c>
      <c r="E23" t="s">
        <v>108</v>
      </c>
      <c r="F23" t="s">
        <v>109</v>
      </c>
      <c r="G23">
        <v>6</v>
      </c>
      <c r="H23">
        <v>22</v>
      </c>
      <c r="I23">
        <v>16</v>
      </c>
      <c r="J23">
        <v>0</v>
      </c>
      <c r="K23">
        <v>0</v>
      </c>
      <c r="L23">
        <v>0</v>
      </c>
      <c r="M23">
        <v>800</v>
      </c>
      <c r="N23">
        <v>800</v>
      </c>
      <c r="O23">
        <v>46.5</v>
      </c>
      <c r="U23">
        <v>37200</v>
      </c>
      <c r="V23">
        <v>37200</v>
      </c>
      <c r="W23" t="s">
        <v>110</v>
      </c>
      <c r="X23" t="s">
        <v>111</v>
      </c>
      <c r="Y23" t="s">
        <v>105</v>
      </c>
      <c r="Z23" t="s">
        <v>106</v>
      </c>
      <c r="AA23" t="s">
        <v>99</v>
      </c>
      <c r="AC23">
        <v>91633</v>
      </c>
    </row>
    <row r="24" spans="1:29" x14ac:dyDescent="0.2">
      <c r="A24" t="s">
        <v>107</v>
      </c>
      <c r="B24" t="s">
        <v>99</v>
      </c>
      <c r="C24" s="169">
        <v>36971</v>
      </c>
      <c r="D24">
        <v>531342.1</v>
      </c>
      <c r="E24" t="s">
        <v>112</v>
      </c>
      <c r="F24" t="s">
        <v>109</v>
      </c>
      <c r="G24">
        <v>6</v>
      </c>
      <c r="H24">
        <v>22</v>
      </c>
      <c r="I24">
        <v>16</v>
      </c>
      <c r="J24">
        <v>0</v>
      </c>
      <c r="K24">
        <v>0</v>
      </c>
      <c r="L24">
        <v>0</v>
      </c>
      <c r="M24">
        <v>800</v>
      </c>
      <c r="N24">
        <v>800</v>
      </c>
      <c r="O24">
        <v>79</v>
      </c>
      <c r="U24">
        <v>63200</v>
      </c>
      <c r="V24">
        <v>63200</v>
      </c>
      <c r="W24" t="s">
        <v>103</v>
      </c>
      <c r="X24" t="s">
        <v>104</v>
      </c>
      <c r="Y24" t="s">
        <v>105</v>
      </c>
      <c r="Z24" t="s">
        <v>106</v>
      </c>
      <c r="AA24" t="s">
        <v>99</v>
      </c>
      <c r="AC24">
        <v>91633</v>
      </c>
    </row>
    <row r="25" spans="1:29" x14ac:dyDescent="0.2">
      <c r="A25" t="s">
        <v>107</v>
      </c>
      <c r="B25" t="s">
        <v>99</v>
      </c>
      <c r="C25" s="169">
        <v>36971</v>
      </c>
      <c r="D25">
        <v>531349.1</v>
      </c>
      <c r="E25" t="s">
        <v>112</v>
      </c>
      <c r="F25" t="s">
        <v>109</v>
      </c>
      <c r="G25">
        <v>6</v>
      </c>
      <c r="H25">
        <v>22</v>
      </c>
      <c r="I25">
        <v>16</v>
      </c>
      <c r="J25">
        <v>0</v>
      </c>
      <c r="K25">
        <v>0</v>
      </c>
      <c r="L25">
        <v>0</v>
      </c>
      <c r="M25">
        <v>800</v>
      </c>
      <c r="N25">
        <v>800</v>
      </c>
      <c r="O25">
        <v>83</v>
      </c>
      <c r="U25">
        <v>66400</v>
      </c>
      <c r="V25">
        <v>66400</v>
      </c>
      <c r="W25" t="s">
        <v>103</v>
      </c>
      <c r="X25" t="s">
        <v>104</v>
      </c>
      <c r="Y25" t="s">
        <v>105</v>
      </c>
      <c r="Z25" t="s">
        <v>106</v>
      </c>
      <c r="AA25" t="s">
        <v>99</v>
      </c>
      <c r="AC25">
        <v>91633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8">
    <pageSetUpPr fitToPage="1"/>
  </sheetPr>
  <dimension ref="A1:N173"/>
  <sheetViews>
    <sheetView showGridLines="0" topLeftCell="A6" workbookViewId="0">
      <selection activeCell="A11" sqref="A11"/>
    </sheetView>
  </sheetViews>
  <sheetFormatPr defaultRowHeight="12.75" x14ac:dyDescent="0.2"/>
  <cols>
    <col min="1" max="1" width="15.7109375" customWidth="1"/>
    <col min="2" max="2" width="10.7109375" customWidth="1"/>
    <col min="3" max="3" width="10.7109375" style="159" customWidth="1"/>
    <col min="4" max="4" width="16.85546875" style="159" customWidth="1"/>
    <col min="5" max="5" width="14" style="1" customWidth="1"/>
    <col min="6" max="6" width="12" customWidth="1"/>
    <col min="7" max="7" width="14.5703125" customWidth="1"/>
    <col min="8" max="8" width="1.85546875" style="160" customWidth="1"/>
    <col min="9" max="9" width="22" style="161" customWidth="1"/>
    <col min="10" max="10" width="17.140625" style="164" customWidth="1"/>
    <col min="11" max="11" width="18.42578125" customWidth="1"/>
    <col min="12" max="12" width="22" customWidth="1"/>
  </cols>
  <sheetData>
    <row r="1" spans="1:14" s="22" customFormat="1" ht="24.95" customHeight="1" x14ac:dyDescent="0.35">
      <c r="A1" s="15"/>
      <c r="B1" s="16" t="s">
        <v>22</v>
      </c>
      <c r="C1" s="17"/>
      <c r="D1" s="17"/>
      <c r="E1" s="17"/>
      <c r="F1" s="18"/>
      <c r="G1" s="18"/>
      <c r="H1" s="18"/>
      <c r="I1" s="19"/>
      <c r="J1" s="20"/>
      <c r="K1" s="21"/>
      <c r="N1"/>
    </row>
    <row r="2" spans="1:14" s="22" customFormat="1" ht="20.25" x14ac:dyDescent="0.3">
      <c r="A2" s="23"/>
      <c r="B2" s="24"/>
      <c r="C2" s="24"/>
      <c r="D2" s="25"/>
      <c r="E2" s="25"/>
      <c r="F2" s="25"/>
      <c r="G2" s="26" t="s">
        <v>23</v>
      </c>
      <c r="H2" s="27"/>
      <c r="I2" s="27"/>
      <c r="J2" s="28"/>
      <c r="N2"/>
    </row>
    <row r="3" spans="1:14" s="22" customFormat="1" ht="15" customHeight="1" x14ac:dyDescent="0.25">
      <c r="A3" s="29"/>
      <c r="B3" s="25"/>
      <c r="C3" s="25"/>
      <c r="D3" s="25"/>
      <c r="E3" s="25"/>
      <c r="F3" s="25"/>
      <c r="G3" s="25"/>
      <c r="J3" s="28"/>
      <c r="N3"/>
    </row>
    <row r="4" spans="1:14" s="22" customFormat="1" ht="15" x14ac:dyDescent="0.2">
      <c r="A4" s="25"/>
      <c r="B4" s="25"/>
      <c r="C4" s="25"/>
      <c r="D4" s="30"/>
      <c r="E4" s="31"/>
      <c r="F4" s="25"/>
      <c r="G4" s="25"/>
      <c r="J4" s="28"/>
      <c r="N4"/>
    </row>
    <row r="5" spans="1:14" s="22" customFormat="1" ht="15.75" x14ac:dyDescent="0.25">
      <c r="A5" s="25"/>
      <c r="B5" s="25"/>
      <c r="C5" s="25"/>
      <c r="D5" s="25"/>
      <c r="E5" s="25"/>
      <c r="F5" s="32"/>
      <c r="G5" s="33"/>
      <c r="H5" s="34"/>
      <c r="I5" s="34"/>
      <c r="J5" s="28"/>
      <c r="N5"/>
    </row>
    <row r="6" spans="1:14" s="22" customFormat="1" ht="15" x14ac:dyDescent="0.2">
      <c r="A6" s="25"/>
      <c r="B6" s="25"/>
      <c r="C6" s="25"/>
      <c r="D6" s="25"/>
      <c r="E6" s="25"/>
      <c r="F6" s="25"/>
      <c r="G6" s="25"/>
      <c r="J6" s="28"/>
      <c r="N6"/>
    </row>
    <row r="7" spans="1:14" s="22" customFormat="1" ht="15.75" x14ac:dyDescent="0.25">
      <c r="A7" s="35"/>
      <c r="B7" s="35"/>
      <c r="C7" s="25"/>
      <c r="D7" s="25"/>
      <c r="E7" s="25"/>
      <c r="F7" s="25"/>
      <c r="G7" s="25"/>
      <c r="H7" s="25"/>
      <c r="I7" s="25"/>
      <c r="J7" s="36"/>
      <c r="K7" s="25"/>
      <c r="L7" s="25"/>
      <c r="N7"/>
    </row>
    <row r="8" spans="1:14" s="22" customFormat="1" ht="15.75" x14ac:dyDescent="0.25">
      <c r="A8" s="35"/>
      <c r="B8" s="35"/>
      <c r="C8" s="25"/>
      <c r="D8" s="25"/>
      <c r="E8" s="25"/>
      <c r="F8" s="25"/>
      <c r="G8" s="25"/>
      <c r="H8" s="25"/>
      <c r="I8" s="25"/>
      <c r="J8" s="36"/>
      <c r="K8" s="25"/>
      <c r="L8" s="25"/>
      <c r="N8"/>
    </row>
    <row r="9" spans="1:14" s="22" customFormat="1" ht="15.75" x14ac:dyDescent="0.25">
      <c r="A9" s="37"/>
      <c r="B9" s="37"/>
      <c r="C9" s="38"/>
      <c r="D9" s="38"/>
      <c r="E9" s="38"/>
      <c r="F9" s="38"/>
      <c r="G9" s="38"/>
      <c r="H9" s="38"/>
      <c r="I9" s="38"/>
      <c r="J9" s="39"/>
      <c r="K9" s="38"/>
      <c r="L9" s="38"/>
      <c r="N9"/>
    </row>
    <row r="10" spans="1:14" s="22" customFormat="1" ht="15.75" x14ac:dyDescent="0.25">
      <c r="A10" s="40" t="s">
        <v>24</v>
      </c>
      <c r="B10" s="41"/>
      <c r="C10" s="41"/>
      <c r="D10" s="40" t="s">
        <v>25</v>
      </c>
      <c r="E10" s="42"/>
      <c r="F10" s="42"/>
      <c r="G10" s="42"/>
      <c r="H10" s="43"/>
      <c r="I10" s="40" t="s">
        <v>26</v>
      </c>
      <c r="J10" s="44"/>
      <c r="K10" s="40" t="s">
        <v>27</v>
      </c>
      <c r="L10" s="45"/>
      <c r="N10"/>
    </row>
    <row r="11" spans="1:14" s="22" customFormat="1" ht="18" x14ac:dyDescent="0.25">
      <c r="A11" s="46" t="s">
        <v>116</v>
      </c>
      <c r="B11" s="47"/>
      <c r="D11" s="48" t="s">
        <v>29</v>
      </c>
      <c r="E11" s="49" t="s">
        <v>135</v>
      </c>
      <c r="F11" s="50"/>
      <c r="G11" s="51"/>
      <c r="H11" s="52"/>
      <c r="I11" s="53" t="s">
        <v>31</v>
      </c>
      <c r="J11" s="54" t="s">
        <v>32</v>
      </c>
      <c r="K11" s="55" t="s">
        <v>33</v>
      </c>
      <c r="L11" s="56"/>
      <c r="N11"/>
    </row>
    <row r="12" spans="1:14" s="22" customFormat="1" ht="18.75" x14ac:dyDescent="0.3">
      <c r="A12" s="46" t="s">
        <v>34</v>
      </c>
      <c r="C12" s="57"/>
      <c r="D12" s="58" t="s">
        <v>35</v>
      </c>
      <c r="E12" s="59">
        <v>36978</v>
      </c>
      <c r="F12" s="60"/>
      <c r="G12" s="61"/>
      <c r="H12" s="62"/>
      <c r="I12" s="63" t="s">
        <v>36</v>
      </c>
      <c r="J12" s="64"/>
      <c r="K12" s="65" t="s">
        <v>37</v>
      </c>
      <c r="L12" s="56"/>
      <c r="N12"/>
    </row>
    <row r="13" spans="1:14" s="22" customFormat="1" ht="18.75" x14ac:dyDescent="0.3">
      <c r="A13" s="46" t="s">
        <v>38</v>
      </c>
      <c r="D13" s="58" t="s">
        <v>39</v>
      </c>
      <c r="E13" s="59">
        <v>36980</v>
      </c>
      <c r="F13" s="60"/>
      <c r="G13" s="61"/>
      <c r="H13" s="62"/>
      <c r="I13" s="66"/>
      <c r="J13" s="67"/>
      <c r="K13" s="68" t="s">
        <v>40</v>
      </c>
      <c r="L13" s="56"/>
      <c r="N13"/>
    </row>
    <row r="14" spans="1:14" s="22" customFormat="1" ht="15.75" x14ac:dyDescent="0.25">
      <c r="A14" s="46" t="s">
        <v>41</v>
      </c>
      <c r="C14" s="25"/>
      <c r="D14" s="69"/>
      <c r="E14" s="70"/>
      <c r="F14" s="71"/>
      <c r="G14" s="72"/>
      <c r="H14" s="72"/>
      <c r="I14" s="185" t="s">
        <v>42</v>
      </c>
      <c r="J14" s="186"/>
      <c r="K14" s="68" t="s">
        <v>43</v>
      </c>
      <c r="L14" s="73"/>
      <c r="N14"/>
    </row>
    <row r="15" spans="1:14" s="22" customFormat="1" ht="15.75" x14ac:dyDescent="0.25">
      <c r="A15" s="46" t="s">
        <v>44</v>
      </c>
      <c r="B15"/>
      <c r="D15" s="58" t="s">
        <v>45</v>
      </c>
      <c r="E15" s="68" t="s">
        <v>46</v>
      </c>
      <c r="F15" s="74"/>
      <c r="G15" s="62"/>
      <c r="H15" s="72"/>
      <c r="I15" s="185"/>
      <c r="J15" s="186"/>
      <c r="K15" s="68" t="s">
        <v>47</v>
      </c>
      <c r="L15" s="73"/>
      <c r="N15"/>
    </row>
    <row r="16" spans="1:14" s="22" customFormat="1" ht="15.75" x14ac:dyDescent="0.25">
      <c r="A16" s="46" t="s">
        <v>48</v>
      </c>
      <c r="B16"/>
      <c r="D16" s="58" t="s">
        <v>49</v>
      </c>
      <c r="E16" s="70"/>
      <c r="F16" s="25"/>
      <c r="G16" s="62"/>
      <c r="H16" s="62"/>
      <c r="I16" s="185"/>
      <c r="J16" s="186"/>
      <c r="K16" s="68"/>
      <c r="L16" s="73"/>
      <c r="N16"/>
    </row>
    <row r="17" spans="1:14" s="22" customFormat="1" ht="12.75" customHeight="1" x14ac:dyDescent="0.25">
      <c r="A17" s="75" t="s">
        <v>50</v>
      </c>
      <c r="B17" s="38"/>
      <c r="C17" s="38"/>
      <c r="D17" s="76" t="s">
        <v>51</v>
      </c>
      <c r="E17" s="77"/>
      <c r="F17" s="38"/>
      <c r="G17" s="78"/>
      <c r="H17" s="78"/>
      <c r="I17" s="187"/>
      <c r="J17" s="188"/>
      <c r="K17" s="79"/>
      <c r="L17" s="80"/>
      <c r="N17"/>
    </row>
    <row r="18" spans="1:14" s="87" customFormat="1" ht="15.75" x14ac:dyDescent="0.25">
      <c r="A18" s="81" t="s">
        <v>52</v>
      </c>
      <c r="B18" s="82"/>
      <c r="C18" s="82"/>
      <c r="D18" s="82"/>
      <c r="E18" s="82"/>
      <c r="F18" s="83"/>
      <c r="G18" s="83"/>
      <c r="H18" s="83"/>
      <c r="I18" s="83"/>
      <c r="J18" s="84"/>
      <c r="K18" s="85"/>
      <c r="L18" s="86"/>
      <c r="N18" s="82"/>
    </row>
    <row r="19" spans="1:14" s="96" customFormat="1" ht="15.75" x14ac:dyDescent="0.25">
      <c r="A19" s="88"/>
      <c r="B19" s="89"/>
      <c r="C19" s="90"/>
      <c r="D19" s="182" t="s">
        <v>53</v>
      </c>
      <c r="E19" s="183"/>
      <c r="F19" s="182" t="s">
        <v>54</v>
      </c>
      <c r="G19" s="184"/>
      <c r="H19" s="92"/>
      <c r="I19" s="93" t="s">
        <v>55</v>
      </c>
      <c r="J19" s="91" t="s">
        <v>56</v>
      </c>
      <c r="K19" s="94" t="s">
        <v>57</v>
      </c>
      <c r="L19" s="95" t="s">
        <v>58</v>
      </c>
    </row>
    <row r="20" spans="1:14" s="96" customFormat="1" ht="15.75" x14ac:dyDescent="0.25">
      <c r="A20" s="97" t="s">
        <v>59</v>
      </c>
      <c r="B20" s="98"/>
      <c r="C20" s="99"/>
      <c r="D20" s="97" t="s">
        <v>60</v>
      </c>
      <c r="E20" s="100" t="s">
        <v>61</v>
      </c>
      <c r="F20" s="101" t="s">
        <v>60</v>
      </c>
      <c r="G20" s="102" t="s">
        <v>61</v>
      </c>
      <c r="H20" s="103"/>
      <c r="I20" s="104" t="s">
        <v>62</v>
      </c>
      <c r="J20" s="105" t="s">
        <v>63</v>
      </c>
      <c r="K20" s="105" t="s">
        <v>64</v>
      </c>
      <c r="L20" s="106" t="s">
        <v>65</v>
      </c>
    </row>
    <row r="21" spans="1:14" s="82" customFormat="1" x14ac:dyDescent="0.2">
      <c r="A21" s="107"/>
      <c r="B21" s="108"/>
      <c r="C21" s="109"/>
      <c r="D21" s="107"/>
      <c r="E21" s="107"/>
      <c r="F21" s="107"/>
      <c r="G21" s="110"/>
      <c r="H21" s="111"/>
      <c r="J21" s="112"/>
    </row>
    <row r="22" spans="1:14" s="82" customFormat="1" ht="15.75" x14ac:dyDescent="0.25">
      <c r="A22" s="113"/>
      <c r="B22" s="96"/>
      <c r="C22" s="114"/>
      <c r="D22" s="115"/>
      <c r="E22" s="107"/>
      <c r="G22" s="116"/>
      <c r="H22" s="110"/>
      <c r="I22" s="117"/>
      <c r="J22" s="118"/>
      <c r="L22" s="119"/>
    </row>
    <row r="23" spans="1:14" s="82" customFormat="1" ht="15.75" x14ac:dyDescent="0.25">
      <c r="A23" s="120"/>
      <c r="B23" s="121"/>
      <c r="C23" s="108"/>
      <c r="D23"/>
      <c r="E23" s="107"/>
      <c r="F23" s="121"/>
      <c r="G23" s="121"/>
      <c r="H23" s="107"/>
      <c r="J23" s="122"/>
      <c r="K23" s="123"/>
    </row>
    <row r="24" spans="1:14" s="82" customFormat="1" ht="18.75" x14ac:dyDescent="0.3">
      <c r="A24" s="96" t="s">
        <v>66</v>
      </c>
      <c r="B24" s="124"/>
      <c r="C24" s="125"/>
      <c r="D24" s="126">
        <v>36972</v>
      </c>
      <c r="E24" s="126">
        <v>36978</v>
      </c>
      <c r="F24" s="127"/>
      <c r="G24" s="127"/>
      <c r="H24" s="128"/>
      <c r="I24" s="129">
        <v>19200</v>
      </c>
      <c r="J24" s="130"/>
      <c r="K24" s="131"/>
      <c r="L24" s="171">
        <v>5088000</v>
      </c>
    </row>
    <row r="25" spans="1:14" s="82" customFormat="1" ht="18.75" x14ac:dyDescent="0.3">
      <c r="A25" s="96" t="s">
        <v>66</v>
      </c>
      <c r="B25" s="124"/>
      <c r="C25" s="125"/>
      <c r="D25" s="126">
        <v>36972</v>
      </c>
      <c r="E25" s="126">
        <v>36978</v>
      </c>
      <c r="F25" s="127"/>
      <c r="G25" s="127"/>
      <c r="H25" s="128"/>
      <c r="I25" s="129">
        <v>14400</v>
      </c>
      <c r="J25" s="130"/>
      <c r="K25" s="131"/>
      <c r="L25" s="171">
        <v>1000800</v>
      </c>
    </row>
    <row r="26" spans="1:14" s="82" customFormat="1" ht="18.75" x14ac:dyDescent="0.3">
      <c r="A26" s="133"/>
      <c r="B26" s="124"/>
      <c r="C26" s="128"/>
      <c r="D26" s="134"/>
      <c r="E26" s="134"/>
      <c r="F26" s="135"/>
      <c r="G26" s="136"/>
      <c r="H26" s="137"/>
      <c r="I26" s="138"/>
      <c r="J26" s="138"/>
      <c r="K26" s="139"/>
      <c r="L26" s="140"/>
    </row>
    <row r="27" spans="1:14" s="82" customFormat="1" ht="18.75" x14ac:dyDescent="0.3">
      <c r="A27" s="141"/>
      <c r="B27" s="142"/>
      <c r="C27" s="128"/>
      <c r="D27" s="143"/>
      <c r="E27" s="143"/>
      <c r="G27" s="144"/>
      <c r="H27" s="137"/>
      <c r="I27" s="145"/>
      <c r="J27" s="146"/>
      <c r="K27" s="144"/>
      <c r="L27" s="147"/>
    </row>
    <row r="28" spans="1:14" s="82" customFormat="1" ht="18.75" x14ac:dyDescent="0.3">
      <c r="A28" s="148"/>
      <c r="C28" s="107"/>
      <c r="D28" s="115"/>
      <c r="E28" s="107"/>
      <c r="G28" s="144"/>
      <c r="H28" s="137"/>
      <c r="I28" s="149"/>
      <c r="J28" s="146"/>
      <c r="K28" s="144"/>
      <c r="L28" s="147"/>
    </row>
    <row r="29" spans="1:14" s="82" customFormat="1" ht="15.75" x14ac:dyDescent="0.25">
      <c r="A29" s="148"/>
      <c r="C29" s="107"/>
      <c r="D29" s="115"/>
      <c r="E29" s="107"/>
      <c r="G29" s="150"/>
      <c r="H29" s="110"/>
      <c r="I29" s="117"/>
      <c r="J29" s="151"/>
      <c r="K29" s="150"/>
      <c r="L29" s="132"/>
    </row>
    <row r="30" spans="1:14" s="82" customFormat="1" ht="19.5" thickBot="1" x14ac:dyDescent="0.35">
      <c r="A30" s="152" t="s">
        <v>68</v>
      </c>
      <c r="C30" s="107"/>
      <c r="D30" s="115"/>
      <c r="E30" s="107"/>
      <c r="G30" s="150"/>
      <c r="H30" s="110"/>
      <c r="I30" s="153"/>
      <c r="J30" s="154"/>
      <c r="K30" s="114"/>
      <c r="L30" s="175">
        <f>SUM(L24:L29)</f>
        <v>6088800</v>
      </c>
    </row>
    <row r="31" spans="1:14" s="82" customFormat="1" ht="15.75" x14ac:dyDescent="0.25">
      <c r="A31" s="148"/>
      <c r="C31" s="107"/>
      <c r="D31" s="115"/>
      <c r="E31" s="107"/>
      <c r="G31" s="150"/>
      <c r="H31" s="110"/>
      <c r="I31" s="117"/>
      <c r="J31" s="154"/>
      <c r="K31" s="114"/>
      <c r="L31" s="132"/>
    </row>
    <row r="32" spans="1:14" s="82" customFormat="1" ht="15.75" x14ac:dyDescent="0.25">
      <c r="C32" s="107"/>
      <c r="D32" s="115"/>
      <c r="E32" s="107"/>
      <c r="G32" s="150"/>
      <c r="H32" s="110"/>
      <c r="I32" s="117"/>
      <c r="J32" s="154"/>
      <c r="K32" s="114"/>
      <c r="L32" s="132"/>
    </row>
    <row r="33" spans="1:12" s="82" customFormat="1" ht="15.75" x14ac:dyDescent="0.25">
      <c r="A33" s="148"/>
      <c r="C33" s="107"/>
      <c r="D33" s="115"/>
      <c r="E33" s="107"/>
      <c r="G33" s="150"/>
      <c r="H33" s="110"/>
      <c r="I33" s="117"/>
      <c r="J33" s="154"/>
      <c r="K33" s="114"/>
      <c r="L33" s="132"/>
    </row>
    <row r="34" spans="1:12" s="82" customFormat="1" ht="15.75" x14ac:dyDescent="0.25">
      <c r="A34" s="148"/>
      <c r="C34" s="107"/>
      <c r="D34" s="115"/>
      <c r="E34" s="107"/>
      <c r="G34" s="150"/>
      <c r="H34" s="110"/>
      <c r="I34" s="117"/>
      <c r="J34" s="154"/>
      <c r="K34" s="114"/>
      <c r="L34" s="132"/>
    </row>
    <row r="35" spans="1:12" s="82" customFormat="1" ht="15.75" x14ac:dyDescent="0.25">
      <c r="A35" s="148"/>
      <c r="C35" s="107"/>
      <c r="D35" s="115"/>
      <c r="E35" s="107"/>
      <c r="G35" s="150"/>
      <c r="H35" s="110"/>
      <c r="I35" s="117"/>
      <c r="J35" s="154"/>
      <c r="K35" s="114"/>
      <c r="L35" s="132"/>
    </row>
    <row r="36" spans="1:12" s="82" customFormat="1" ht="18.75" x14ac:dyDescent="0.3">
      <c r="A36" s="152"/>
      <c r="B36" s="142"/>
      <c r="C36" s="128"/>
      <c r="D36" s="156"/>
      <c r="E36" s="128"/>
      <c r="G36" s="150"/>
      <c r="H36" s="110"/>
      <c r="I36" s="117"/>
      <c r="J36" s="154"/>
      <c r="K36" s="114"/>
      <c r="L36" s="132"/>
    </row>
    <row r="37" spans="1:12" s="82" customFormat="1" ht="18.75" x14ac:dyDescent="0.3">
      <c r="A37" s="157"/>
      <c r="B37" s="142"/>
      <c r="C37" s="128"/>
      <c r="D37" s="156"/>
      <c r="E37" s="128"/>
      <c r="G37" s="150"/>
      <c r="H37" s="110"/>
      <c r="I37" s="117"/>
      <c r="J37" s="154"/>
      <c r="K37" s="114"/>
      <c r="L37" s="132"/>
    </row>
    <row r="38" spans="1:12" s="82" customFormat="1" ht="18.75" x14ac:dyDescent="0.3">
      <c r="A38" s="157"/>
      <c r="B38" s="142"/>
      <c r="C38" s="128"/>
      <c r="D38" s="156"/>
      <c r="E38" s="128"/>
      <c r="G38" s="150"/>
      <c r="H38" s="110"/>
      <c r="I38" s="117"/>
      <c r="J38" s="154"/>
      <c r="K38" s="114"/>
      <c r="L38" s="132"/>
    </row>
    <row r="39" spans="1:12" s="82" customFormat="1" ht="15.75" x14ac:dyDescent="0.25">
      <c r="A39" s="96"/>
      <c r="C39" s="108"/>
      <c r="E39" s="107"/>
      <c r="G39" s="116"/>
      <c r="H39" s="107"/>
      <c r="J39" s="118"/>
      <c r="L39" s="119"/>
    </row>
    <row r="40" spans="1:12" s="82" customFormat="1" ht="15.75" x14ac:dyDescent="0.25">
      <c r="A40" s="107"/>
      <c r="C40" s="107"/>
      <c r="D40" s="115"/>
      <c r="E40" s="107"/>
      <c r="G40" s="116"/>
      <c r="H40" s="110"/>
      <c r="I40" s="117"/>
      <c r="J40" s="118"/>
      <c r="L40" s="119"/>
    </row>
    <row r="41" spans="1:12" s="82" customFormat="1" ht="15.75" x14ac:dyDescent="0.25">
      <c r="A41" s="107"/>
      <c r="C41" s="108"/>
      <c r="D41" s="115"/>
      <c r="E41" s="107"/>
      <c r="G41" s="116"/>
      <c r="H41" s="110"/>
      <c r="I41" s="117"/>
      <c r="J41" s="118"/>
      <c r="L41" s="119"/>
    </row>
    <row r="42" spans="1:12" s="82" customFormat="1" ht="15.75" x14ac:dyDescent="0.25">
      <c r="A42" s="107"/>
      <c r="C42" s="108"/>
      <c r="D42" s="115"/>
      <c r="E42" s="107"/>
      <c r="G42" s="116"/>
      <c r="H42" s="110"/>
      <c r="I42" s="158"/>
      <c r="J42" s="118"/>
      <c r="L42" s="119"/>
    </row>
    <row r="43" spans="1:12" s="82" customFormat="1" ht="15.75" x14ac:dyDescent="0.25">
      <c r="A43" s="107"/>
      <c r="C43" s="108"/>
      <c r="D43" s="115"/>
      <c r="E43" s="107"/>
      <c r="G43" s="116"/>
      <c r="H43" s="110"/>
      <c r="I43" s="117"/>
      <c r="J43" s="118"/>
      <c r="L43" s="119"/>
    </row>
    <row r="44" spans="1:12" s="82" customFormat="1" ht="15.75" x14ac:dyDescent="0.25">
      <c r="A44" s="107"/>
      <c r="C44" s="115"/>
      <c r="D44" s="115"/>
      <c r="E44" s="107"/>
      <c r="G44" s="116"/>
      <c r="H44" s="110"/>
      <c r="I44" s="117"/>
      <c r="J44" s="118"/>
      <c r="L44" s="119"/>
    </row>
    <row r="45" spans="1:12" s="82" customFormat="1" ht="15.75" x14ac:dyDescent="0.25">
      <c r="A45" s="107"/>
      <c r="C45" s="115"/>
      <c r="D45" s="115"/>
      <c r="E45" s="107"/>
      <c r="G45" s="116"/>
      <c r="H45" s="110"/>
      <c r="I45" s="117"/>
      <c r="J45" s="118"/>
      <c r="L45" s="119"/>
    </row>
    <row r="46" spans="1:12" s="82" customFormat="1" x14ac:dyDescent="0.2">
      <c r="A46" s="107"/>
      <c r="C46" s="115"/>
      <c r="D46" s="115"/>
      <c r="E46" s="107"/>
      <c r="H46" s="110"/>
      <c r="I46" s="117"/>
      <c r="J46" s="118"/>
      <c r="L46" s="119"/>
    </row>
    <row r="47" spans="1:12" x14ac:dyDescent="0.2">
      <c r="A47" s="107"/>
      <c r="B47" s="82"/>
      <c r="C47" s="115"/>
      <c r="J47" s="162"/>
      <c r="L47" s="163"/>
    </row>
    <row r="48" spans="1:12" x14ac:dyDescent="0.2">
      <c r="A48" s="1"/>
      <c r="J48" s="162"/>
      <c r="L48" s="163"/>
    </row>
    <row r="49" spans="1:12" x14ac:dyDescent="0.2">
      <c r="A49" s="1"/>
      <c r="J49" s="162"/>
      <c r="L49" s="163"/>
    </row>
    <row r="50" spans="1:12" x14ac:dyDescent="0.2">
      <c r="J50" s="162"/>
      <c r="L50" s="163"/>
    </row>
    <row r="51" spans="1:12" x14ac:dyDescent="0.2">
      <c r="J51" s="162"/>
      <c r="L51" s="163"/>
    </row>
    <row r="52" spans="1:12" x14ac:dyDescent="0.2">
      <c r="J52" s="162"/>
      <c r="L52" s="163"/>
    </row>
    <row r="53" spans="1:12" x14ac:dyDescent="0.2">
      <c r="J53" s="162"/>
      <c r="L53" s="163"/>
    </row>
    <row r="54" spans="1:12" x14ac:dyDescent="0.2">
      <c r="J54" s="162"/>
      <c r="L54" s="163"/>
    </row>
    <row r="55" spans="1:12" x14ac:dyDescent="0.2">
      <c r="J55" s="162"/>
      <c r="L55" s="163"/>
    </row>
    <row r="56" spans="1:12" x14ac:dyDescent="0.2">
      <c r="J56" s="162"/>
      <c r="L56" s="163"/>
    </row>
    <row r="57" spans="1:12" x14ac:dyDescent="0.2">
      <c r="J57" s="162"/>
      <c r="L57" s="163"/>
    </row>
    <row r="58" spans="1:12" x14ac:dyDescent="0.2">
      <c r="J58" s="162"/>
      <c r="L58" s="163"/>
    </row>
    <row r="59" spans="1:12" x14ac:dyDescent="0.2">
      <c r="J59" s="162"/>
      <c r="L59" s="163"/>
    </row>
    <row r="60" spans="1:12" x14ac:dyDescent="0.2">
      <c r="J60" s="162"/>
      <c r="L60" s="163"/>
    </row>
    <row r="61" spans="1:12" x14ac:dyDescent="0.2">
      <c r="J61" s="162"/>
      <c r="L61" s="163"/>
    </row>
    <row r="62" spans="1:12" x14ac:dyDescent="0.2">
      <c r="J62" s="162"/>
      <c r="L62" s="163"/>
    </row>
    <row r="63" spans="1:12" x14ac:dyDescent="0.2">
      <c r="J63" s="162"/>
      <c r="L63" s="163"/>
    </row>
    <row r="64" spans="1:12" x14ac:dyDescent="0.2">
      <c r="J64" s="162"/>
      <c r="L64" s="163"/>
    </row>
    <row r="65" spans="10:12" x14ac:dyDescent="0.2">
      <c r="J65" s="162"/>
      <c r="L65" s="163"/>
    </row>
    <row r="66" spans="10:12" x14ac:dyDescent="0.2">
      <c r="J66" s="162"/>
      <c r="L66" s="163"/>
    </row>
    <row r="67" spans="10:12" x14ac:dyDescent="0.2">
      <c r="J67" s="162"/>
      <c r="L67" s="163"/>
    </row>
    <row r="68" spans="10:12" x14ac:dyDescent="0.2">
      <c r="J68" s="162"/>
      <c r="L68" s="163"/>
    </row>
    <row r="69" spans="10:12" x14ac:dyDescent="0.2">
      <c r="J69" s="162"/>
      <c r="L69" s="163"/>
    </row>
    <row r="70" spans="10:12" x14ac:dyDescent="0.2">
      <c r="J70" s="162"/>
      <c r="L70" s="163"/>
    </row>
    <row r="71" spans="10:12" x14ac:dyDescent="0.2">
      <c r="J71" s="162"/>
      <c r="L71" s="163"/>
    </row>
    <row r="72" spans="10:12" x14ac:dyDescent="0.2">
      <c r="J72" s="162"/>
      <c r="L72" s="163"/>
    </row>
    <row r="73" spans="10:12" x14ac:dyDescent="0.2">
      <c r="J73" s="162"/>
      <c r="L73" s="163"/>
    </row>
    <row r="74" spans="10:12" x14ac:dyDescent="0.2">
      <c r="J74" s="162"/>
      <c r="L74" s="163"/>
    </row>
    <row r="75" spans="10:12" x14ac:dyDescent="0.2">
      <c r="J75" s="162"/>
      <c r="L75" s="163"/>
    </row>
    <row r="76" spans="10:12" x14ac:dyDescent="0.2">
      <c r="J76" s="162"/>
      <c r="L76" s="163"/>
    </row>
    <row r="77" spans="10:12" x14ac:dyDescent="0.2">
      <c r="J77" s="162"/>
      <c r="L77" s="163"/>
    </row>
    <row r="78" spans="10:12" x14ac:dyDescent="0.2">
      <c r="J78" s="162"/>
      <c r="L78" s="163"/>
    </row>
    <row r="79" spans="10:12" x14ac:dyDescent="0.2">
      <c r="J79" s="162"/>
      <c r="L79" s="163"/>
    </row>
    <row r="80" spans="10:12" x14ac:dyDescent="0.2">
      <c r="J80" s="162"/>
      <c r="L80" s="163"/>
    </row>
    <row r="81" spans="10:12" x14ac:dyDescent="0.2">
      <c r="J81" s="162"/>
      <c r="L81" s="163"/>
    </row>
    <row r="82" spans="10:12" x14ac:dyDescent="0.2">
      <c r="J82" s="162"/>
      <c r="L82" s="163"/>
    </row>
    <row r="83" spans="10:12" x14ac:dyDescent="0.2">
      <c r="J83" s="162"/>
      <c r="L83" s="163"/>
    </row>
    <row r="84" spans="10:12" x14ac:dyDescent="0.2">
      <c r="J84" s="162"/>
      <c r="L84" s="163"/>
    </row>
    <row r="85" spans="10:12" x14ac:dyDescent="0.2">
      <c r="J85" s="162"/>
      <c r="L85" s="163"/>
    </row>
    <row r="86" spans="10:12" x14ac:dyDescent="0.2">
      <c r="J86" s="162"/>
      <c r="L86" s="163"/>
    </row>
    <row r="87" spans="10:12" x14ac:dyDescent="0.2">
      <c r="J87" s="162"/>
      <c r="L87" s="163"/>
    </row>
    <row r="88" spans="10:12" x14ac:dyDescent="0.2">
      <c r="J88" s="162"/>
      <c r="L88" s="163"/>
    </row>
    <row r="89" spans="10:12" x14ac:dyDescent="0.2">
      <c r="J89" s="162"/>
      <c r="L89" s="163"/>
    </row>
    <row r="90" spans="10:12" x14ac:dyDescent="0.2">
      <c r="J90" s="162"/>
      <c r="L90" s="163"/>
    </row>
    <row r="91" spans="10:12" x14ac:dyDescent="0.2">
      <c r="J91" s="162"/>
      <c r="L91" s="163"/>
    </row>
    <row r="92" spans="10:12" x14ac:dyDescent="0.2">
      <c r="J92" s="162"/>
      <c r="L92" s="163"/>
    </row>
    <row r="93" spans="10:12" x14ac:dyDescent="0.2">
      <c r="J93" s="162"/>
      <c r="L93" s="163"/>
    </row>
    <row r="94" spans="10:12" x14ac:dyDescent="0.2">
      <c r="J94" s="162"/>
      <c r="L94" s="163"/>
    </row>
    <row r="95" spans="10:12" x14ac:dyDescent="0.2">
      <c r="J95" s="162"/>
      <c r="L95" s="163"/>
    </row>
    <row r="96" spans="10:12" x14ac:dyDescent="0.2">
      <c r="J96" s="162"/>
      <c r="L96" s="163"/>
    </row>
    <row r="97" spans="10:12" x14ac:dyDescent="0.2">
      <c r="J97" s="162"/>
      <c r="L97" s="163"/>
    </row>
    <row r="98" spans="10:12" x14ac:dyDescent="0.2">
      <c r="J98" s="162"/>
      <c r="L98" s="163"/>
    </row>
    <row r="99" spans="10:12" x14ac:dyDescent="0.2">
      <c r="J99" s="162"/>
      <c r="L99" s="163"/>
    </row>
    <row r="100" spans="10:12" x14ac:dyDescent="0.2">
      <c r="J100" s="162"/>
      <c r="L100" s="163"/>
    </row>
    <row r="101" spans="10:12" x14ac:dyDescent="0.2">
      <c r="J101" s="162"/>
      <c r="L101" s="163"/>
    </row>
    <row r="102" spans="10:12" x14ac:dyDescent="0.2">
      <c r="J102" s="162"/>
      <c r="L102" s="163"/>
    </row>
    <row r="103" spans="10:12" x14ac:dyDescent="0.2">
      <c r="J103" s="162"/>
      <c r="L103" s="163"/>
    </row>
    <row r="104" spans="10:12" x14ac:dyDescent="0.2">
      <c r="J104" s="162"/>
      <c r="L104" s="163"/>
    </row>
    <row r="105" spans="10:12" x14ac:dyDescent="0.2">
      <c r="J105" s="162"/>
      <c r="L105" s="163"/>
    </row>
    <row r="106" spans="10:12" x14ac:dyDescent="0.2">
      <c r="J106" s="162"/>
      <c r="L106" s="163"/>
    </row>
    <row r="107" spans="10:12" x14ac:dyDescent="0.2">
      <c r="J107" s="162"/>
      <c r="L107" s="163"/>
    </row>
    <row r="108" spans="10:12" x14ac:dyDescent="0.2">
      <c r="J108" s="162"/>
      <c r="L108" s="163"/>
    </row>
    <row r="109" spans="10:12" x14ac:dyDescent="0.2">
      <c r="J109" s="162"/>
      <c r="L109" s="163"/>
    </row>
    <row r="110" spans="10:12" x14ac:dyDescent="0.2">
      <c r="J110" s="162"/>
      <c r="L110" s="163"/>
    </row>
    <row r="111" spans="10:12" x14ac:dyDescent="0.2">
      <c r="J111" s="162"/>
      <c r="L111" s="163"/>
    </row>
    <row r="112" spans="10:12" x14ac:dyDescent="0.2">
      <c r="J112" s="162"/>
      <c r="L112" s="163"/>
    </row>
    <row r="113" spans="10:12" x14ac:dyDescent="0.2">
      <c r="J113" s="162"/>
      <c r="L113" s="163"/>
    </row>
    <row r="114" spans="10:12" x14ac:dyDescent="0.2">
      <c r="J114" s="162"/>
      <c r="L114" s="163"/>
    </row>
    <row r="115" spans="10:12" x14ac:dyDescent="0.2">
      <c r="J115" s="162"/>
      <c r="L115" s="163"/>
    </row>
    <row r="116" spans="10:12" x14ac:dyDescent="0.2">
      <c r="J116" s="162"/>
      <c r="L116" s="163"/>
    </row>
    <row r="117" spans="10:12" x14ac:dyDescent="0.2">
      <c r="J117" s="162"/>
      <c r="L117" s="163"/>
    </row>
    <row r="118" spans="10:12" x14ac:dyDescent="0.2">
      <c r="J118" s="162"/>
      <c r="L118" s="163"/>
    </row>
    <row r="119" spans="10:12" x14ac:dyDescent="0.2">
      <c r="J119" s="162"/>
      <c r="L119" s="163"/>
    </row>
    <row r="120" spans="10:12" x14ac:dyDescent="0.2">
      <c r="J120" s="162"/>
      <c r="L120" s="163"/>
    </row>
    <row r="121" spans="10:12" x14ac:dyDescent="0.2">
      <c r="J121" s="162"/>
      <c r="L121" s="163"/>
    </row>
    <row r="122" spans="10:12" x14ac:dyDescent="0.2">
      <c r="J122" s="162"/>
    </row>
    <row r="123" spans="10:12" x14ac:dyDescent="0.2">
      <c r="J123" s="162"/>
    </row>
    <row r="124" spans="10:12" x14ac:dyDescent="0.2">
      <c r="J124" s="162"/>
    </row>
    <row r="125" spans="10:12" x14ac:dyDescent="0.2">
      <c r="J125" s="162"/>
    </row>
    <row r="126" spans="10:12" x14ac:dyDescent="0.2">
      <c r="J126" s="162"/>
    </row>
    <row r="127" spans="10:12" x14ac:dyDescent="0.2">
      <c r="J127" s="162"/>
    </row>
    <row r="128" spans="10:12" x14ac:dyDescent="0.2">
      <c r="J128" s="162"/>
    </row>
    <row r="129" spans="10:10" x14ac:dyDescent="0.2">
      <c r="J129" s="162"/>
    </row>
    <row r="130" spans="10:10" x14ac:dyDescent="0.2">
      <c r="J130" s="162"/>
    </row>
    <row r="131" spans="10:10" x14ac:dyDescent="0.2">
      <c r="J131" s="162"/>
    </row>
    <row r="132" spans="10:10" x14ac:dyDescent="0.2">
      <c r="J132" s="162"/>
    </row>
    <row r="133" spans="10:10" x14ac:dyDescent="0.2">
      <c r="J133" s="162"/>
    </row>
    <row r="134" spans="10:10" x14ac:dyDescent="0.2">
      <c r="J134" s="162"/>
    </row>
    <row r="135" spans="10:10" x14ac:dyDescent="0.2">
      <c r="J135" s="162"/>
    </row>
    <row r="136" spans="10:10" x14ac:dyDescent="0.2">
      <c r="J136" s="162"/>
    </row>
    <row r="137" spans="10:10" x14ac:dyDescent="0.2">
      <c r="J137" s="162"/>
    </row>
    <row r="138" spans="10:10" x14ac:dyDescent="0.2">
      <c r="J138" s="162"/>
    </row>
    <row r="139" spans="10:10" x14ac:dyDescent="0.2">
      <c r="J139" s="162"/>
    </row>
    <row r="140" spans="10:10" x14ac:dyDescent="0.2">
      <c r="J140" s="162"/>
    </row>
    <row r="141" spans="10:10" x14ac:dyDescent="0.2">
      <c r="J141" s="162"/>
    </row>
    <row r="142" spans="10:10" x14ac:dyDescent="0.2">
      <c r="J142" s="162"/>
    </row>
    <row r="143" spans="10:10" x14ac:dyDescent="0.2">
      <c r="J143" s="162"/>
    </row>
    <row r="144" spans="10:10" x14ac:dyDescent="0.2">
      <c r="J144" s="162"/>
    </row>
    <row r="145" spans="10:10" x14ac:dyDescent="0.2">
      <c r="J145" s="162"/>
    </row>
    <row r="146" spans="10:10" x14ac:dyDescent="0.2">
      <c r="J146" s="162"/>
    </row>
    <row r="147" spans="10:10" x14ac:dyDescent="0.2">
      <c r="J147" s="162"/>
    </row>
    <row r="148" spans="10:10" x14ac:dyDescent="0.2">
      <c r="J148" s="162"/>
    </row>
    <row r="149" spans="10:10" x14ac:dyDescent="0.2">
      <c r="J149" s="162"/>
    </row>
    <row r="150" spans="10:10" x14ac:dyDescent="0.2">
      <c r="J150" s="162"/>
    </row>
    <row r="151" spans="10:10" x14ac:dyDescent="0.2">
      <c r="J151" s="162"/>
    </row>
    <row r="152" spans="10:10" x14ac:dyDescent="0.2">
      <c r="J152" s="162"/>
    </row>
    <row r="153" spans="10:10" x14ac:dyDescent="0.2">
      <c r="J153" s="162"/>
    </row>
    <row r="154" spans="10:10" x14ac:dyDescent="0.2">
      <c r="J154" s="162"/>
    </row>
    <row r="155" spans="10:10" x14ac:dyDescent="0.2">
      <c r="J155" s="162"/>
    </row>
    <row r="156" spans="10:10" x14ac:dyDescent="0.2">
      <c r="J156" s="162"/>
    </row>
    <row r="157" spans="10:10" x14ac:dyDescent="0.2">
      <c r="J157" s="162"/>
    </row>
    <row r="158" spans="10:10" x14ac:dyDescent="0.2">
      <c r="J158" s="162"/>
    </row>
    <row r="159" spans="10:10" x14ac:dyDescent="0.2">
      <c r="J159" s="162"/>
    </row>
    <row r="160" spans="10:10" x14ac:dyDescent="0.2">
      <c r="J160" s="162"/>
    </row>
    <row r="161" spans="10:10" x14ac:dyDescent="0.2">
      <c r="J161" s="162"/>
    </row>
    <row r="162" spans="10:10" x14ac:dyDescent="0.2">
      <c r="J162" s="162"/>
    </row>
    <row r="163" spans="10:10" x14ac:dyDescent="0.2">
      <c r="J163" s="162"/>
    </row>
    <row r="164" spans="10:10" x14ac:dyDescent="0.2">
      <c r="J164" s="162"/>
    </row>
    <row r="165" spans="10:10" x14ac:dyDescent="0.2">
      <c r="J165" s="162"/>
    </row>
    <row r="166" spans="10:10" x14ac:dyDescent="0.2">
      <c r="J166" s="162"/>
    </row>
    <row r="167" spans="10:10" x14ac:dyDescent="0.2">
      <c r="J167" s="162"/>
    </row>
    <row r="168" spans="10:10" x14ac:dyDescent="0.2">
      <c r="J168" s="162"/>
    </row>
    <row r="169" spans="10:10" x14ac:dyDescent="0.2">
      <c r="J169" s="162"/>
    </row>
    <row r="170" spans="10:10" x14ac:dyDescent="0.2">
      <c r="J170" s="162"/>
    </row>
    <row r="171" spans="10:10" x14ac:dyDescent="0.2">
      <c r="J171" s="162"/>
    </row>
    <row r="172" spans="10:10" x14ac:dyDescent="0.2">
      <c r="J172" s="162"/>
    </row>
    <row r="173" spans="10:10" x14ac:dyDescent="0.2">
      <c r="J173" s="162"/>
    </row>
  </sheetData>
  <mergeCells count="3">
    <mergeCell ref="D19:E19"/>
    <mergeCell ref="F19:G19"/>
    <mergeCell ref="I14:J17"/>
  </mergeCells>
  <phoneticPr fontId="0" type="noConversion"/>
  <printOptions gridLinesSet="0"/>
  <pageMargins left="0" right="0.25" top="0" bottom="0" header="0" footer="0"/>
  <pageSetup scale="77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6145" r:id="rId4">
          <objectPr defaultSize="0" autoLine="0" r:id="rId5">
            <anchor moveWithCells="1">
              <from>
                <xdr:col>0</xdr:col>
                <xdr:colOff>228600</xdr:colOff>
                <xdr:row>0</xdr:row>
                <xdr:rowOff>180975</xdr:rowOff>
              </from>
              <to>
                <xdr:col>1</xdr:col>
                <xdr:colOff>628650</xdr:colOff>
                <xdr:row>7</xdr:row>
                <xdr:rowOff>190500</xdr:rowOff>
              </to>
            </anchor>
          </objectPr>
        </oleObject>
      </mc:Choice>
      <mc:Fallback>
        <oleObject progId="Word.Document.6" shapeId="6145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workbookViewId="0">
      <selection sqref="A1:IV1"/>
    </sheetView>
  </sheetViews>
  <sheetFormatPr defaultRowHeight="12.75" x14ac:dyDescent="0.2"/>
  <sheetData>
    <row r="1" spans="1:29" x14ac:dyDescent="0.2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129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</row>
    <row r="2" spans="1:29" x14ac:dyDescent="0.2">
      <c r="A2" t="s">
        <v>98</v>
      </c>
      <c r="B2" t="s">
        <v>99</v>
      </c>
      <c r="C2" s="169">
        <v>36972</v>
      </c>
      <c r="D2">
        <v>530608.1</v>
      </c>
      <c r="E2" t="s">
        <v>101</v>
      </c>
      <c r="F2" t="s">
        <v>102</v>
      </c>
      <c r="G2">
        <v>6</v>
      </c>
      <c r="H2">
        <v>22</v>
      </c>
      <c r="I2">
        <v>16</v>
      </c>
      <c r="J2">
        <v>0</v>
      </c>
      <c r="K2">
        <v>0</v>
      </c>
      <c r="L2">
        <v>0</v>
      </c>
      <c r="M2">
        <v>3200</v>
      </c>
      <c r="N2">
        <v>3200</v>
      </c>
      <c r="O2">
        <v>265</v>
      </c>
      <c r="U2">
        <v>848000</v>
      </c>
      <c r="V2">
        <v>848000</v>
      </c>
      <c r="W2" t="s">
        <v>103</v>
      </c>
      <c r="X2" t="s">
        <v>104</v>
      </c>
      <c r="Y2" t="s">
        <v>105</v>
      </c>
      <c r="Z2" t="s">
        <v>106</v>
      </c>
      <c r="AA2" t="s">
        <v>99</v>
      </c>
      <c r="AC2">
        <v>831</v>
      </c>
    </row>
    <row r="3" spans="1:29" x14ac:dyDescent="0.2">
      <c r="A3" t="s">
        <v>98</v>
      </c>
      <c r="B3" t="s">
        <v>99</v>
      </c>
      <c r="C3" s="169">
        <v>36973</v>
      </c>
      <c r="D3">
        <v>530608.1</v>
      </c>
      <c r="E3" t="s">
        <v>101</v>
      </c>
      <c r="F3" t="s">
        <v>102</v>
      </c>
      <c r="G3">
        <v>6</v>
      </c>
      <c r="H3">
        <v>22</v>
      </c>
      <c r="I3">
        <v>16</v>
      </c>
      <c r="J3">
        <v>0</v>
      </c>
      <c r="K3">
        <v>0</v>
      </c>
      <c r="L3">
        <v>0</v>
      </c>
      <c r="M3">
        <v>3200</v>
      </c>
      <c r="N3">
        <v>3200</v>
      </c>
      <c r="O3">
        <v>265</v>
      </c>
      <c r="U3">
        <v>848000</v>
      </c>
      <c r="V3">
        <v>848000</v>
      </c>
      <c r="W3" t="s">
        <v>103</v>
      </c>
      <c r="X3" t="s">
        <v>104</v>
      </c>
      <c r="Y3" t="s">
        <v>105</v>
      </c>
      <c r="Z3" t="s">
        <v>106</v>
      </c>
      <c r="AA3" t="s">
        <v>99</v>
      </c>
      <c r="AC3">
        <v>831</v>
      </c>
    </row>
    <row r="4" spans="1:29" x14ac:dyDescent="0.2">
      <c r="A4" t="s">
        <v>98</v>
      </c>
      <c r="B4" t="s">
        <v>99</v>
      </c>
      <c r="C4" s="169">
        <v>36974</v>
      </c>
      <c r="D4">
        <v>530608.1</v>
      </c>
      <c r="E4" t="s">
        <v>101</v>
      </c>
      <c r="F4" t="s">
        <v>102</v>
      </c>
      <c r="G4">
        <v>6</v>
      </c>
      <c r="H4">
        <v>22</v>
      </c>
      <c r="I4">
        <v>16</v>
      </c>
      <c r="J4">
        <v>0</v>
      </c>
      <c r="K4">
        <v>0</v>
      </c>
      <c r="L4">
        <v>0</v>
      </c>
      <c r="M4">
        <v>3200</v>
      </c>
      <c r="N4">
        <v>3200</v>
      </c>
      <c r="O4">
        <v>265</v>
      </c>
      <c r="U4">
        <v>848000</v>
      </c>
      <c r="V4">
        <v>848000</v>
      </c>
      <c r="W4" t="s">
        <v>103</v>
      </c>
      <c r="X4" t="s">
        <v>104</v>
      </c>
      <c r="Y4" t="s">
        <v>105</v>
      </c>
      <c r="Z4" t="s">
        <v>106</v>
      </c>
      <c r="AA4" t="s">
        <v>99</v>
      </c>
      <c r="AC4">
        <v>831</v>
      </c>
    </row>
    <row r="5" spans="1:29" x14ac:dyDescent="0.2">
      <c r="A5" t="s">
        <v>98</v>
      </c>
      <c r="B5" t="s">
        <v>99</v>
      </c>
      <c r="C5" s="169">
        <v>36976</v>
      </c>
      <c r="D5">
        <v>530608.1</v>
      </c>
      <c r="E5" t="s">
        <v>101</v>
      </c>
      <c r="F5" t="s">
        <v>102</v>
      </c>
      <c r="G5">
        <v>6</v>
      </c>
      <c r="H5">
        <v>22</v>
      </c>
      <c r="I5">
        <v>16</v>
      </c>
      <c r="J5">
        <v>0</v>
      </c>
      <c r="K5">
        <v>0</v>
      </c>
      <c r="L5">
        <v>0</v>
      </c>
      <c r="M5">
        <v>3200</v>
      </c>
      <c r="N5">
        <v>3200</v>
      </c>
      <c r="O5">
        <v>265</v>
      </c>
      <c r="U5">
        <v>848000</v>
      </c>
      <c r="V5">
        <v>848000</v>
      </c>
      <c r="W5" t="s">
        <v>103</v>
      </c>
      <c r="X5" t="s">
        <v>104</v>
      </c>
      <c r="Y5" t="s">
        <v>105</v>
      </c>
      <c r="Z5" t="s">
        <v>106</v>
      </c>
      <c r="AA5" t="s">
        <v>99</v>
      </c>
      <c r="AC5">
        <v>831</v>
      </c>
    </row>
    <row r="6" spans="1:29" x14ac:dyDescent="0.2">
      <c r="A6" t="s">
        <v>98</v>
      </c>
      <c r="B6" t="s">
        <v>99</v>
      </c>
      <c r="C6" s="169">
        <v>36977</v>
      </c>
      <c r="D6">
        <v>530608.1</v>
      </c>
      <c r="E6" t="s">
        <v>101</v>
      </c>
      <c r="F6" t="s">
        <v>102</v>
      </c>
      <c r="G6">
        <v>6</v>
      </c>
      <c r="H6">
        <v>22</v>
      </c>
      <c r="I6">
        <v>16</v>
      </c>
      <c r="J6">
        <v>0</v>
      </c>
      <c r="K6">
        <v>0</v>
      </c>
      <c r="L6">
        <v>0</v>
      </c>
      <c r="M6">
        <v>3200</v>
      </c>
      <c r="N6">
        <v>3200</v>
      </c>
      <c r="O6">
        <v>265</v>
      </c>
      <c r="U6">
        <v>848000</v>
      </c>
      <c r="V6">
        <v>848000</v>
      </c>
      <c r="W6" t="s">
        <v>103</v>
      </c>
      <c r="X6" t="s">
        <v>104</v>
      </c>
      <c r="Y6" t="s">
        <v>105</v>
      </c>
      <c r="Z6" t="s">
        <v>106</v>
      </c>
      <c r="AA6" t="s">
        <v>99</v>
      </c>
      <c r="AC6">
        <v>831</v>
      </c>
    </row>
    <row r="7" spans="1:29" x14ac:dyDescent="0.2">
      <c r="A7" t="s">
        <v>98</v>
      </c>
      <c r="B7" t="s">
        <v>99</v>
      </c>
      <c r="C7" s="169">
        <v>36978</v>
      </c>
      <c r="D7">
        <v>530608.1</v>
      </c>
      <c r="E7" t="s">
        <v>101</v>
      </c>
      <c r="F7" t="s">
        <v>102</v>
      </c>
      <c r="G7">
        <v>6</v>
      </c>
      <c r="H7">
        <v>22</v>
      </c>
      <c r="I7">
        <v>16</v>
      </c>
      <c r="J7">
        <v>0</v>
      </c>
      <c r="K7">
        <v>0</v>
      </c>
      <c r="L7">
        <v>0</v>
      </c>
      <c r="M7">
        <v>3200</v>
      </c>
      <c r="N7">
        <v>3200</v>
      </c>
      <c r="O7">
        <v>265</v>
      </c>
      <c r="U7">
        <v>848000</v>
      </c>
      <c r="V7">
        <v>848000</v>
      </c>
      <c r="W7" t="s">
        <v>103</v>
      </c>
      <c r="X7" t="s">
        <v>104</v>
      </c>
      <c r="Y7" t="s">
        <v>105</v>
      </c>
      <c r="Z7" t="s">
        <v>106</v>
      </c>
      <c r="AA7" t="s">
        <v>99</v>
      </c>
      <c r="AC7">
        <v>831</v>
      </c>
    </row>
    <row r="8" spans="1:29" x14ac:dyDescent="0.2">
      <c r="C8" s="169"/>
    </row>
    <row r="9" spans="1:29" x14ac:dyDescent="0.2">
      <c r="C9" s="169"/>
    </row>
    <row r="10" spans="1:29" x14ac:dyDescent="0.2">
      <c r="A10" t="s">
        <v>107</v>
      </c>
      <c r="B10" t="s">
        <v>99</v>
      </c>
      <c r="C10" s="169">
        <v>36972</v>
      </c>
      <c r="D10">
        <v>531336.1</v>
      </c>
      <c r="E10" t="s">
        <v>108</v>
      </c>
      <c r="F10" t="s">
        <v>109</v>
      </c>
      <c r="G10">
        <v>6</v>
      </c>
      <c r="H10">
        <v>22</v>
      </c>
      <c r="I10">
        <v>16</v>
      </c>
      <c r="J10">
        <v>0</v>
      </c>
      <c r="K10">
        <v>0</v>
      </c>
      <c r="L10">
        <v>0</v>
      </c>
      <c r="M10">
        <v>800</v>
      </c>
      <c r="N10">
        <v>800</v>
      </c>
      <c r="O10">
        <v>46.5</v>
      </c>
      <c r="U10">
        <v>37200</v>
      </c>
      <c r="V10">
        <v>37200</v>
      </c>
      <c r="W10" t="s">
        <v>110</v>
      </c>
      <c r="X10" t="s">
        <v>111</v>
      </c>
      <c r="Y10" t="s">
        <v>105</v>
      </c>
      <c r="Z10" t="s">
        <v>106</v>
      </c>
      <c r="AA10" t="s">
        <v>99</v>
      </c>
      <c r="AC10">
        <v>91633</v>
      </c>
    </row>
    <row r="11" spans="1:29" x14ac:dyDescent="0.2">
      <c r="A11" t="s">
        <v>107</v>
      </c>
      <c r="B11" t="s">
        <v>99</v>
      </c>
      <c r="C11" s="169">
        <v>36972</v>
      </c>
      <c r="D11">
        <v>531342.1</v>
      </c>
      <c r="E11" t="s">
        <v>112</v>
      </c>
      <c r="F11" t="s">
        <v>109</v>
      </c>
      <c r="G11">
        <v>6</v>
      </c>
      <c r="H11">
        <v>22</v>
      </c>
      <c r="I11">
        <v>16</v>
      </c>
      <c r="J11">
        <v>0</v>
      </c>
      <c r="K11">
        <v>0</v>
      </c>
      <c r="L11">
        <v>0</v>
      </c>
      <c r="M11">
        <v>800</v>
      </c>
      <c r="N11">
        <v>800</v>
      </c>
      <c r="O11">
        <v>79</v>
      </c>
      <c r="U11">
        <v>63200</v>
      </c>
      <c r="V11">
        <v>63200</v>
      </c>
      <c r="W11" t="s">
        <v>103</v>
      </c>
      <c r="X11" t="s">
        <v>104</v>
      </c>
      <c r="Y11" t="s">
        <v>105</v>
      </c>
      <c r="Z11" t="s">
        <v>106</v>
      </c>
      <c r="AA11" t="s">
        <v>99</v>
      </c>
      <c r="AC11">
        <v>91633</v>
      </c>
    </row>
    <row r="12" spans="1:29" x14ac:dyDescent="0.2">
      <c r="A12" t="s">
        <v>107</v>
      </c>
      <c r="B12" t="s">
        <v>99</v>
      </c>
      <c r="C12" s="169">
        <v>36972</v>
      </c>
      <c r="D12">
        <v>531349.1</v>
      </c>
      <c r="E12" t="s">
        <v>112</v>
      </c>
      <c r="F12" t="s">
        <v>109</v>
      </c>
      <c r="G12">
        <v>6</v>
      </c>
      <c r="H12">
        <v>22</v>
      </c>
      <c r="I12">
        <v>16</v>
      </c>
      <c r="J12">
        <v>0</v>
      </c>
      <c r="K12">
        <v>0</v>
      </c>
      <c r="L12">
        <v>0</v>
      </c>
      <c r="M12">
        <v>800</v>
      </c>
      <c r="N12">
        <v>800</v>
      </c>
      <c r="O12">
        <v>83</v>
      </c>
      <c r="U12">
        <v>66400</v>
      </c>
      <c r="V12">
        <v>66400</v>
      </c>
      <c r="W12" t="s">
        <v>103</v>
      </c>
      <c r="X12" t="s">
        <v>104</v>
      </c>
      <c r="Y12" t="s">
        <v>105</v>
      </c>
      <c r="Z12" t="s">
        <v>106</v>
      </c>
      <c r="AA12" t="s">
        <v>99</v>
      </c>
      <c r="AC12">
        <v>91633</v>
      </c>
    </row>
    <row r="13" spans="1:29" x14ac:dyDescent="0.2">
      <c r="A13" t="s">
        <v>107</v>
      </c>
      <c r="B13" t="s">
        <v>99</v>
      </c>
      <c r="C13" s="169">
        <v>36973</v>
      </c>
      <c r="D13">
        <v>531336.1</v>
      </c>
      <c r="E13" t="s">
        <v>108</v>
      </c>
      <c r="F13" t="s">
        <v>109</v>
      </c>
      <c r="G13">
        <v>6</v>
      </c>
      <c r="H13">
        <v>22</v>
      </c>
      <c r="I13">
        <v>16</v>
      </c>
      <c r="J13">
        <v>0</v>
      </c>
      <c r="K13">
        <v>0</v>
      </c>
      <c r="L13">
        <v>0</v>
      </c>
      <c r="M13">
        <v>800</v>
      </c>
      <c r="N13">
        <v>800</v>
      </c>
      <c r="O13">
        <v>46.5</v>
      </c>
      <c r="U13">
        <v>37200</v>
      </c>
      <c r="V13">
        <v>37200</v>
      </c>
      <c r="W13" t="s">
        <v>110</v>
      </c>
      <c r="X13" t="s">
        <v>111</v>
      </c>
      <c r="Y13" t="s">
        <v>105</v>
      </c>
      <c r="Z13" t="s">
        <v>106</v>
      </c>
      <c r="AA13" t="s">
        <v>99</v>
      </c>
      <c r="AC13">
        <v>91633</v>
      </c>
    </row>
    <row r="14" spans="1:29" x14ac:dyDescent="0.2">
      <c r="A14" t="s">
        <v>107</v>
      </c>
      <c r="B14" t="s">
        <v>99</v>
      </c>
      <c r="C14" s="169">
        <v>36973</v>
      </c>
      <c r="D14">
        <v>531342.1</v>
      </c>
      <c r="E14" t="s">
        <v>112</v>
      </c>
      <c r="F14" t="s">
        <v>109</v>
      </c>
      <c r="G14">
        <v>6</v>
      </c>
      <c r="H14">
        <v>22</v>
      </c>
      <c r="I14">
        <v>16</v>
      </c>
      <c r="J14">
        <v>0</v>
      </c>
      <c r="K14">
        <v>0</v>
      </c>
      <c r="L14">
        <v>0</v>
      </c>
      <c r="M14">
        <v>800</v>
      </c>
      <c r="N14">
        <v>800</v>
      </c>
      <c r="O14">
        <v>79</v>
      </c>
      <c r="U14">
        <v>63200</v>
      </c>
      <c r="V14">
        <v>63200</v>
      </c>
      <c r="W14" t="s">
        <v>103</v>
      </c>
      <c r="X14" t="s">
        <v>104</v>
      </c>
      <c r="Y14" t="s">
        <v>105</v>
      </c>
      <c r="Z14" t="s">
        <v>106</v>
      </c>
      <c r="AA14" t="s">
        <v>99</v>
      </c>
      <c r="AC14">
        <v>91633</v>
      </c>
    </row>
    <row r="15" spans="1:29" x14ac:dyDescent="0.2">
      <c r="A15" t="s">
        <v>107</v>
      </c>
      <c r="B15" t="s">
        <v>99</v>
      </c>
      <c r="C15" s="169">
        <v>36973</v>
      </c>
      <c r="D15">
        <v>531349.1</v>
      </c>
      <c r="E15" t="s">
        <v>112</v>
      </c>
      <c r="F15" t="s">
        <v>109</v>
      </c>
      <c r="G15">
        <v>6</v>
      </c>
      <c r="H15">
        <v>22</v>
      </c>
      <c r="I15">
        <v>16</v>
      </c>
      <c r="J15">
        <v>0</v>
      </c>
      <c r="K15">
        <v>0</v>
      </c>
      <c r="L15">
        <v>0</v>
      </c>
      <c r="M15">
        <v>800</v>
      </c>
      <c r="N15">
        <v>800</v>
      </c>
      <c r="O15">
        <v>83</v>
      </c>
      <c r="U15">
        <v>66400</v>
      </c>
      <c r="V15">
        <v>66400</v>
      </c>
      <c r="W15" t="s">
        <v>103</v>
      </c>
      <c r="X15" t="s">
        <v>104</v>
      </c>
      <c r="Y15" t="s">
        <v>105</v>
      </c>
      <c r="Z15" t="s">
        <v>106</v>
      </c>
      <c r="AA15" t="s">
        <v>99</v>
      </c>
      <c r="AC15">
        <v>91633</v>
      </c>
    </row>
    <row r="16" spans="1:29" x14ac:dyDescent="0.2">
      <c r="A16" t="s">
        <v>107</v>
      </c>
      <c r="B16" t="s">
        <v>99</v>
      </c>
      <c r="C16" s="169">
        <v>36974</v>
      </c>
      <c r="D16">
        <v>531336.1</v>
      </c>
      <c r="E16" t="s">
        <v>108</v>
      </c>
      <c r="F16" t="s">
        <v>109</v>
      </c>
      <c r="G16">
        <v>6</v>
      </c>
      <c r="H16">
        <v>22</v>
      </c>
      <c r="I16">
        <v>16</v>
      </c>
      <c r="J16">
        <v>0</v>
      </c>
      <c r="K16">
        <v>0</v>
      </c>
      <c r="L16">
        <v>0</v>
      </c>
      <c r="M16">
        <v>800</v>
      </c>
      <c r="N16">
        <v>800</v>
      </c>
      <c r="O16">
        <v>46.5</v>
      </c>
      <c r="U16">
        <v>37200</v>
      </c>
      <c r="V16">
        <v>37200</v>
      </c>
      <c r="W16" t="s">
        <v>110</v>
      </c>
      <c r="X16" t="s">
        <v>111</v>
      </c>
      <c r="Y16" t="s">
        <v>105</v>
      </c>
      <c r="Z16" t="s">
        <v>106</v>
      </c>
      <c r="AA16" t="s">
        <v>99</v>
      </c>
      <c r="AC16">
        <v>91633</v>
      </c>
    </row>
    <row r="17" spans="1:29" x14ac:dyDescent="0.2">
      <c r="A17" t="s">
        <v>107</v>
      </c>
      <c r="B17" t="s">
        <v>99</v>
      </c>
      <c r="C17" s="169">
        <v>36974</v>
      </c>
      <c r="D17">
        <v>531342.1</v>
      </c>
      <c r="E17" t="s">
        <v>112</v>
      </c>
      <c r="F17" t="s">
        <v>109</v>
      </c>
      <c r="G17">
        <v>6</v>
      </c>
      <c r="H17">
        <v>22</v>
      </c>
      <c r="I17">
        <v>16</v>
      </c>
      <c r="J17">
        <v>0</v>
      </c>
      <c r="K17">
        <v>0</v>
      </c>
      <c r="L17">
        <v>0</v>
      </c>
      <c r="M17">
        <v>800</v>
      </c>
      <c r="N17">
        <v>800</v>
      </c>
      <c r="O17">
        <v>79</v>
      </c>
      <c r="U17">
        <v>63200</v>
      </c>
      <c r="V17">
        <v>63200</v>
      </c>
      <c r="W17" t="s">
        <v>103</v>
      </c>
      <c r="X17" t="s">
        <v>104</v>
      </c>
      <c r="Y17" t="s">
        <v>105</v>
      </c>
      <c r="Z17" t="s">
        <v>106</v>
      </c>
      <c r="AA17" t="s">
        <v>99</v>
      </c>
      <c r="AC17">
        <v>91633</v>
      </c>
    </row>
    <row r="18" spans="1:29" x14ac:dyDescent="0.2">
      <c r="A18" t="s">
        <v>107</v>
      </c>
      <c r="B18" t="s">
        <v>99</v>
      </c>
      <c r="C18" s="169">
        <v>36974</v>
      </c>
      <c r="D18">
        <v>531349.1</v>
      </c>
      <c r="E18" t="s">
        <v>112</v>
      </c>
      <c r="F18" t="s">
        <v>109</v>
      </c>
      <c r="G18">
        <v>6</v>
      </c>
      <c r="H18">
        <v>22</v>
      </c>
      <c r="I18">
        <v>16</v>
      </c>
      <c r="J18">
        <v>0</v>
      </c>
      <c r="K18">
        <v>0</v>
      </c>
      <c r="L18">
        <v>0</v>
      </c>
      <c r="M18">
        <v>800</v>
      </c>
      <c r="N18">
        <v>800</v>
      </c>
      <c r="O18">
        <v>83</v>
      </c>
      <c r="U18">
        <v>66400</v>
      </c>
      <c r="V18">
        <v>66400</v>
      </c>
      <c r="W18" t="s">
        <v>103</v>
      </c>
      <c r="X18" t="s">
        <v>104</v>
      </c>
      <c r="Y18" t="s">
        <v>105</v>
      </c>
      <c r="Z18" t="s">
        <v>106</v>
      </c>
      <c r="AA18" t="s">
        <v>99</v>
      </c>
      <c r="AC18">
        <v>91633</v>
      </c>
    </row>
    <row r="19" spans="1:29" x14ac:dyDescent="0.2">
      <c r="A19" t="s">
        <v>107</v>
      </c>
      <c r="B19" t="s">
        <v>99</v>
      </c>
      <c r="C19" s="169">
        <v>36976</v>
      </c>
      <c r="D19">
        <v>531336.1</v>
      </c>
      <c r="E19" t="s">
        <v>108</v>
      </c>
      <c r="F19" t="s">
        <v>109</v>
      </c>
      <c r="G19">
        <v>6</v>
      </c>
      <c r="H19">
        <v>22</v>
      </c>
      <c r="I19">
        <v>16</v>
      </c>
      <c r="J19">
        <v>0</v>
      </c>
      <c r="K19">
        <v>0</v>
      </c>
      <c r="L19">
        <v>0</v>
      </c>
      <c r="M19">
        <v>800</v>
      </c>
      <c r="N19">
        <v>800</v>
      </c>
      <c r="O19">
        <v>46.5</v>
      </c>
      <c r="U19">
        <v>37200</v>
      </c>
      <c r="V19">
        <v>37200</v>
      </c>
      <c r="W19" t="s">
        <v>110</v>
      </c>
      <c r="X19" t="s">
        <v>111</v>
      </c>
      <c r="Y19" t="s">
        <v>105</v>
      </c>
      <c r="Z19" t="s">
        <v>106</v>
      </c>
      <c r="AA19" t="s">
        <v>99</v>
      </c>
      <c r="AC19">
        <v>91633</v>
      </c>
    </row>
    <row r="20" spans="1:29" x14ac:dyDescent="0.2">
      <c r="A20" t="s">
        <v>107</v>
      </c>
      <c r="B20" t="s">
        <v>99</v>
      </c>
      <c r="C20" s="169">
        <v>36976</v>
      </c>
      <c r="D20">
        <v>531342.1</v>
      </c>
      <c r="E20" t="s">
        <v>112</v>
      </c>
      <c r="F20" t="s">
        <v>109</v>
      </c>
      <c r="G20">
        <v>6</v>
      </c>
      <c r="H20">
        <v>22</v>
      </c>
      <c r="I20">
        <v>16</v>
      </c>
      <c r="J20">
        <v>0</v>
      </c>
      <c r="K20">
        <v>0</v>
      </c>
      <c r="L20">
        <v>0</v>
      </c>
      <c r="M20">
        <v>800</v>
      </c>
      <c r="N20">
        <v>800</v>
      </c>
      <c r="O20">
        <v>79</v>
      </c>
      <c r="U20">
        <v>63200</v>
      </c>
      <c r="V20">
        <v>63200</v>
      </c>
      <c r="W20" t="s">
        <v>103</v>
      </c>
      <c r="X20" t="s">
        <v>104</v>
      </c>
      <c r="Y20" t="s">
        <v>105</v>
      </c>
      <c r="Z20" t="s">
        <v>106</v>
      </c>
      <c r="AA20" t="s">
        <v>99</v>
      </c>
      <c r="AC20">
        <v>91633</v>
      </c>
    </row>
    <row r="21" spans="1:29" x14ac:dyDescent="0.2">
      <c r="A21" t="s">
        <v>107</v>
      </c>
      <c r="B21" t="s">
        <v>99</v>
      </c>
      <c r="C21" s="169">
        <v>36976</v>
      </c>
      <c r="D21">
        <v>531349.1</v>
      </c>
      <c r="E21" t="s">
        <v>112</v>
      </c>
      <c r="F21" t="s">
        <v>109</v>
      </c>
      <c r="G21">
        <v>6</v>
      </c>
      <c r="H21">
        <v>22</v>
      </c>
      <c r="I21">
        <v>16</v>
      </c>
      <c r="J21">
        <v>0</v>
      </c>
      <c r="K21">
        <v>0</v>
      </c>
      <c r="L21">
        <v>0</v>
      </c>
      <c r="M21">
        <v>800</v>
      </c>
      <c r="N21">
        <v>800</v>
      </c>
      <c r="O21">
        <v>83</v>
      </c>
      <c r="U21">
        <v>66400</v>
      </c>
      <c r="V21">
        <v>66400</v>
      </c>
      <c r="W21" t="s">
        <v>103</v>
      </c>
      <c r="X21" t="s">
        <v>104</v>
      </c>
      <c r="Y21" t="s">
        <v>105</v>
      </c>
      <c r="Z21" t="s">
        <v>106</v>
      </c>
      <c r="AA21" t="s">
        <v>99</v>
      </c>
      <c r="AC21">
        <v>91633</v>
      </c>
    </row>
    <row r="22" spans="1:29" x14ac:dyDescent="0.2">
      <c r="A22" t="s">
        <v>107</v>
      </c>
      <c r="B22" t="s">
        <v>99</v>
      </c>
      <c r="C22" s="169">
        <v>36977</v>
      </c>
      <c r="D22">
        <v>531336.1</v>
      </c>
      <c r="E22" t="s">
        <v>108</v>
      </c>
      <c r="F22" t="s">
        <v>109</v>
      </c>
      <c r="G22">
        <v>6</v>
      </c>
      <c r="H22">
        <v>22</v>
      </c>
      <c r="I22">
        <v>16</v>
      </c>
      <c r="J22">
        <v>0</v>
      </c>
      <c r="K22">
        <v>0</v>
      </c>
      <c r="L22">
        <v>0</v>
      </c>
      <c r="M22">
        <v>800</v>
      </c>
      <c r="N22">
        <v>800</v>
      </c>
      <c r="O22">
        <v>46.5</v>
      </c>
      <c r="U22">
        <v>37200</v>
      </c>
      <c r="V22">
        <v>37200</v>
      </c>
      <c r="W22" t="s">
        <v>110</v>
      </c>
      <c r="X22" t="s">
        <v>111</v>
      </c>
      <c r="Y22" t="s">
        <v>105</v>
      </c>
      <c r="Z22" t="s">
        <v>106</v>
      </c>
      <c r="AA22" t="s">
        <v>99</v>
      </c>
      <c r="AC22">
        <v>91633</v>
      </c>
    </row>
    <row r="23" spans="1:29" x14ac:dyDescent="0.2">
      <c r="A23" t="s">
        <v>107</v>
      </c>
      <c r="B23" t="s">
        <v>99</v>
      </c>
      <c r="C23" s="169">
        <v>36977</v>
      </c>
      <c r="D23">
        <v>531342.1</v>
      </c>
      <c r="E23" t="s">
        <v>112</v>
      </c>
      <c r="F23" t="s">
        <v>109</v>
      </c>
      <c r="G23">
        <v>6</v>
      </c>
      <c r="H23">
        <v>22</v>
      </c>
      <c r="I23">
        <v>16</v>
      </c>
      <c r="J23">
        <v>0</v>
      </c>
      <c r="K23">
        <v>0</v>
      </c>
      <c r="L23">
        <v>0</v>
      </c>
      <c r="M23">
        <v>800</v>
      </c>
      <c r="N23">
        <v>800</v>
      </c>
      <c r="O23">
        <v>79</v>
      </c>
      <c r="U23">
        <v>63200</v>
      </c>
      <c r="V23">
        <v>63200</v>
      </c>
      <c r="W23" t="s">
        <v>103</v>
      </c>
      <c r="X23" t="s">
        <v>104</v>
      </c>
      <c r="Y23" t="s">
        <v>105</v>
      </c>
      <c r="Z23" t="s">
        <v>106</v>
      </c>
      <c r="AA23" t="s">
        <v>99</v>
      </c>
      <c r="AC23">
        <v>91633</v>
      </c>
    </row>
    <row r="24" spans="1:29" x14ac:dyDescent="0.2">
      <c r="A24" t="s">
        <v>107</v>
      </c>
      <c r="B24" t="s">
        <v>99</v>
      </c>
      <c r="C24" s="169">
        <v>36977</v>
      </c>
      <c r="D24">
        <v>531349.1</v>
      </c>
      <c r="E24" t="s">
        <v>112</v>
      </c>
      <c r="F24" t="s">
        <v>109</v>
      </c>
      <c r="G24">
        <v>6</v>
      </c>
      <c r="H24">
        <v>22</v>
      </c>
      <c r="I24">
        <v>16</v>
      </c>
      <c r="J24">
        <v>0</v>
      </c>
      <c r="K24">
        <v>0</v>
      </c>
      <c r="L24">
        <v>0</v>
      </c>
      <c r="M24">
        <v>800</v>
      </c>
      <c r="N24">
        <v>800</v>
      </c>
      <c r="O24">
        <v>83</v>
      </c>
      <c r="U24">
        <v>66400</v>
      </c>
      <c r="V24">
        <v>66400</v>
      </c>
      <c r="W24" t="s">
        <v>103</v>
      </c>
      <c r="X24" t="s">
        <v>104</v>
      </c>
      <c r="Y24" t="s">
        <v>105</v>
      </c>
      <c r="Z24" t="s">
        <v>106</v>
      </c>
      <c r="AA24" t="s">
        <v>99</v>
      </c>
      <c r="AC24">
        <v>91633</v>
      </c>
    </row>
    <row r="25" spans="1:29" x14ac:dyDescent="0.2">
      <c r="A25" t="s">
        <v>107</v>
      </c>
      <c r="B25" t="s">
        <v>99</v>
      </c>
      <c r="C25" s="169">
        <v>36978</v>
      </c>
      <c r="D25">
        <v>531336.1</v>
      </c>
      <c r="E25" t="s">
        <v>108</v>
      </c>
      <c r="F25" t="s">
        <v>109</v>
      </c>
      <c r="G25">
        <v>6</v>
      </c>
      <c r="H25">
        <v>22</v>
      </c>
      <c r="I25">
        <v>16</v>
      </c>
      <c r="J25">
        <v>0</v>
      </c>
      <c r="K25">
        <v>0</v>
      </c>
      <c r="L25">
        <v>0</v>
      </c>
      <c r="M25">
        <v>800</v>
      </c>
      <c r="N25">
        <v>800</v>
      </c>
      <c r="O25">
        <v>46.5</v>
      </c>
      <c r="U25">
        <v>37200</v>
      </c>
      <c r="V25">
        <v>37200</v>
      </c>
      <c r="W25" t="s">
        <v>110</v>
      </c>
      <c r="X25" t="s">
        <v>111</v>
      </c>
      <c r="Y25" t="s">
        <v>105</v>
      </c>
      <c r="Z25" t="s">
        <v>106</v>
      </c>
      <c r="AA25" t="s">
        <v>99</v>
      </c>
      <c r="AC25">
        <v>91633</v>
      </c>
    </row>
    <row r="26" spans="1:29" x14ac:dyDescent="0.2">
      <c r="A26" t="s">
        <v>107</v>
      </c>
      <c r="B26" t="s">
        <v>99</v>
      </c>
      <c r="C26" s="169">
        <v>36978</v>
      </c>
      <c r="D26">
        <v>531342.1</v>
      </c>
      <c r="E26" t="s">
        <v>112</v>
      </c>
      <c r="F26" t="s">
        <v>109</v>
      </c>
      <c r="G26">
        <v>6</v>
      </c>
      <c r="H26">
        <v>22</v>
      </c>
      <c r="I26">
        <v>16</v>
      </c>
      <c r="J26">
        <v>0</v>
      </c>
      <c r="K26">
        <v>0</v>
      </c>
      <c r="L26">
        <v>0</v>
      </c>
      <c r="M26">
        <v>800</v>
      </c>
      <c r="N26">
        <v>800</v>
      </c>
      <c r="O26">
        <v>79</v>
      </c>
      <c r="U26">
        <v>63200</v>
      </c>
      <c r="V26">
        <v>63200</v>
      </c>
      <c r="W26" t="s">
        <v>103</v>
      </c>
      <c r="X26" t="s">
        <v>104</v>
      </c>
      <c r="Y26" t="s">
        <v>105</v>
      </c>
      <c r="Z26" t="s">
        <v>106</v>
      </c>
      <c r="AA26" t="s">
        <v>99</v>
      </c>
      <c r="AC26">
        <v>91633</v>
      </c>
    </row>
    <row r="27" spans="1:29" x14ac:dyDescent="0.2">
      <c r="A27" t="s">
        <v>107</v>
      </c>
      <c r="B27" t="s">
        <v>99</v>
      </c>
      <c r="C27" s="169">
        <v>36978</v>
      </c>
      <c r="D27">
        <v>531349.1</v>
      </c>
      <c r="E27" t="s">
        <v>112</v>
      </c>
      <c r="F27" t="s">
        <v>109</v>
      </c>
      <c r="G27">
        <v>6</v>
      </c>
      <c r="H27">
        <v>22</v>
      </c>
      <c r="I27">
        <v>16</v>
      </c>
      <c r="J27">
        <v>0</v>
      </c>
      <c r="K27">
        <v>0</v>
      </c>
      <c r="L27">
        <v>0</v>
      </c>
      <c r="M27">
        <v>800</v>
      </c>
      <c r="N27">
        <v>800</v>
      </c>
      <c r="O27">
        <v>83</v>
      </c>
      <c r="U27">
        <v>66400</v>
      </c>
      <c r="V27">
        <v>66400</v>
      </c>
      <c r="W27" t="s">
        <v>103</v>
      </c>
      <c r="X27" t="s">
        <v>104</v>
      </c>
      <c r="Y27" t="s">
        <v>105</v>
      </c>
      <c r="Z27" t="s">
        <v>106</v>
      </c>
      <c r="AA27" t="s">
        <v>99</v>
      </c>
      <c r="AC27">
        <v>91633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tabSelected="1" workbookViewId="0">
      <selection activeCell="F14" sqref="F14"/>
    </sheetView>
  </sheetViews>
  <sheetFormatPr defaultRowHeight="12.75" x14ac:dyDescent="0.2"/>
  <cols>
    <col min="1" max="1" width="12.85546875" bestFit="1" customWidth="1"/>
    <col min="2" max="2" width="13.7109375" style="1" customWidth="1"/>
    <col min="3" max="3" width="15.5703125" customWidth="1"/>
    <col min="4" max="4" width="15.5703125" style="1" customWidth="1"/>
    <col min="5" max="5" width="5.85546875" customWidth="1"/>
    <col min="6" max="6" width="18.28515625" style="1" customWidth="1"/>
    <col min="7" max="7" width="9.140625" style="1"/>
    <col min="8" max="8" width="10.28515625" style="9" bestFit="1" customWidth="1"/>
    <col min="9" max="9" width="15.7109375" style="10" bestFit="1" customWidth="1"/>
  </cols>
  <sheetData>
    <row r="1" spans="1:10" ht="20.25" x14ac:dyDescent="0.3">
      <c r="A1" s="189" t="s">
        <v>0</v>
      </c>
      <c r="B1" s="189"/>
      <c r="C1" s="189"/>
      <c r="D1" s="189"/>
      <c r="E1" s="189"/>
      <c r="F1" s="189"/>
      <c r="G1" s="189"/>
      <c r="H1" s="189"/>
      <c r="I1" s="189"/>
    </row>
    <row r="4" spans="1:10" x14ac:dyDescent="0.2">
      <c r="H4" s="8" t="s">
        <v>15</v>
      </c>
    </row>
    <row r="5" spans="1:10" x14ac:dyDescent="0.2">
      <c r="A5" t="s">
        <v>118</v>
      </c>
      <c r="F5" s="1" t="s">
        <v>13</v>
      </c>
      <c r="G5" s="1" t="s">
        <v>14</v>
      </c>
      <c r="H5" s="8" t="s">
        <v>16</v>
      </c>
      <c r="I5" s="10" t="s">
        <v>17</v>
      </c>
    </row>
    <row r="6" spans="1:10" s="4" customFormat="1" ht="15.75" x14ac:dyDescent="0.25">
      <c r="A6" s="5" t="s">
        <v>1</v>
      </c>
      <c r="B6" s="5" t="s">
        <v>19</v>
      </c>
      <c r="C6" s="5" t="s">
        <v>6</v>
      </c>
      <c r="D6" s="5" t="s">
        <v>20</v>
      </c>
      <c r="F6" s="5" t="s">
        <v>7</v>
      </c>
      <c r="G6" s="5" t="s">
        <v>3</v>
      </c>
      <c r="H6" s="11" t="s">
        <v>4</v>
      </c>
      <c r="I6" s="12" t="s">
        <v>5</v>
      </c>
    </row>
    <row r="7" spans="1:10" x14ac:dyDescent="0.2">
      <c r="A7" s="168">
        <v>36951</v>
      </c>
      <c r="B7" s="1" t="s">
        <v>21</v>
      </c>
      <c r="C7" s="167">
        <v>36952</v>
      </c>
      <c r="D7" s="174" t="s">
        <v>123</v>
      </c>
      <c r="F7" s="1" t="s">
        <v>2</v>
      </c>
      <c r="G7" s="1">
        <v>5</v>
      </c>
      <c r="H7" s="9">
        <f t="shared" ref="H7:H12" si="0">G7*3200</f>
        <v>16000</v>
      </c>
      <c r="I7" s="10">
        <f t="shared" ref="I7:I12" si="1">H7*265</f>
        <v>4240000</v>
      </c>
      <c r="J7" t="s">
        <v>122</v>
      </c>
    </row>
    <row r="8" spans="1:10" x14ac:dyDescent="0.2">
      <c r="A8" s="168">
        <v>36957</v>
      </c>
      <c r="B8" s="1" t="s">
        <v>21</v>
      </c>
      <c r="C8" s="167">
        <v>36959</v>
      </c>
      <c r="D8" s="174" t="s">
        <v>126</v>
      </c>
      <c r="F8" s="1" t="s">
        <v>8</v>
      </c>
      <c r="G8" s="1">
        <v>5</v>
      </c>
      <c r="H8" s="9">
        <f t="shared" si="0"/>
        <v>16000</v>
      </c>
      <c r="I8" s="10">
        <f t="shared" si="1"/>
        <v>4240000</v>
      </c>
      <c r="J8" t="s">
        <v>125</v>
      </c>
    </row>
    <row r="9" spans="1:10" x14ac:dyDescent="0.2">
      <c r="A9" s="168">
        <v>36964</v>
      </c>
      <c r="B9" s="1" t="s">
        <v>21</v>
      </c>
      <c r="C9" s="167">
        <v>36966</v>
      </c>
      <c r="D9" s="174" t="s">
        <v>131</v>
      </c>
      <c r="F9" s="1" t="s">
        <v>9</v>
      </c>
      <c r="G9" s="1">
        <v>6</v>
      </c>
      <c r="H9" s="9">
        <f t="shared" si="0"/>
        <v>19200</v>
      </c>
      <c r="I9" s="10">
        <f t="shared" si="1"/>
        <v>5088000</v>
      </c>
      <c r="J9" t="s">
        <v>128</v>
      </c>
    </row>
    <row r="10" spans="1:10" x14ac:dyDescent="0.2">
      <c r="A10" s="168">
        <v>36971</v>
      </c>
      <c r="B10" s="1" t="s">
        <v>21</v>
      </c>
      <c r="C10" s="167">
        <v>36973</v>
      </c>
      <c r="D10" s="174" t="s">
        <v>133</v>
      </c>
      <c r="F10" s="1" t="s">
        <v>10</v>
      </c>
      <c r="G10" s="1">
        <v>6</v>
      </c>
      <c r="H10" s="9">
        <f t="shared" si="0"/>
        <v>19200</v>
      </c>
      <c r="I10" s="10">
        <f t="shared" si="1"/>
        <v>5088000</v>
      </c>
      <c r="J10" t="s">
        <v>132</v>
      </c>
    </row>
    <row r="11" spans="1:10" x14ac:dyDescent="0.2">
      <c r="A11" s="168">
        <v>36978</v>
      </c>
      <c r="B11" s="1" t="s">
        <v>21</v>
      </c>
      <c r="C11" s="167">
        <v>36980</v>
      </c>
      <c r="D11" s="174" t="s">
        <v>136</v>
      </c>
      <c r="F11" s="1" t="s">
        <v>11</v>
      </c>
      <c r="G11" s="1">
        <v>6</v>
      </c>
      <c r="H11" s="9">
        <f t="shared" si="0"/>
        <v>19200</v>
      </c>
      <c r="I11" s="10">
        <f t="shared" si="1"/>
        <v>5088000</v>
      </c>
      <c r="J11" t="s">
        <v>134</v>
      </c>
    </row>
    <row r="12" spans="1:10" x14ac:dyDescent="0.2">
      <c r="A12" s="168">
        <v>36985</v>
      </c>
      <c r="B12" s="1" t="s">
        <v>21</v>
      </c>
      <c r="C12" s="167">
        <v>36987</v>
      </c>
      <c r="D12" s="181" t="s">
        <v>140</v>
      </c>
      <c r="F12" s="7" t="s">
        <v>12</v>
      </c>
      <c r="G12" s="1">
        <v>3</v>
      </c>
      <c r="H12" s="9">
        <f t="shared" si="0"/>
        <v>9600</v>
      </c>
      <c r="I12" s="10">
        <f t="shared" si="1"/>
        <v>2544000</v>
      </c>
      <c r="J12" t="s">
        <v>138</v>
      </c>
    </row>
    <row r="13" spans="1:10" x14ac:dyDescent="0.2">
      <c r="C13" s="6"/>
    </row>
    <row r="14" spans="1:10" s="2" customFormat="1" x14ac:dyDescent="0.2">
      <c r="B14" s="3" t="s">
        <v>18</v>
      </c>
      <c r="D14" s="3"/>
      <c r="F14" s="3"/>
      <c r="G14" s="3">
        <f>SUM(G7:G13)</f>
        <v>31</v>
      </c>
      <c r="H14" s="13">
        <f>SUM(H7:H13)</f>
        <v>99200</v>
      </c>
      <c r="I14" s="14">
        <f>SUM(I7:I13)</f>
        <v>26288000</v>
      </c>
    </row>
    <row r="16" spans="1:10" x14ac:dyDescent="0.2">
      <c r="A16" t="s">
        <v>119</v>
      </c>
    </row>
    <row r="17" spans="1:10" s="4" customFormat="1" ht="15.75" x14ac:dyDescent="0.25">
      <c r="A17" s="5" t="s">
        <v>1</v>
      </c>
      <c r="B17" s="5" t="s">
        <v>19</v>
      </c>
      <c r="C17" s="5" t="s">
        <v>6</v>
      </c>
      <c r="D17" s="5" t="s">
        <v>20</v>
      </c>
      <c r="F17" s="5" t="s">
        <v>7</v>
      </c>
      <c r="G17" s="5" t="s">
        <v>3</v>
      </c>
      <c r="H17" s="11" t="s">
        <v>4</v>
      </c>
      <c r="I17" s="12" t="s">
        <v>5</v>
      </c>
    </row>
    <row r="18" spans="1:10" x14ac:dyDescent="0.2">
      <c r="A18" s="176">
        <v>36951</v>
      </c>
      <c r="B18" s="1" t="s">
        <v>21</v>
      </c>
      <c r="C18" s="167">
        <v>36952</v>
      </c>
      <c r="D18" s="174" t="s">
        <v>123</v>
      </c>
      <c r="F18" s="1" t="s">
        <v>120</v>
      </c>
      <c r="H18" s="172">
        <v>36000</v>
      </c>
      <c r="I18" s="173">
        <v>2502000</v>
      </c>
      <c r="J18" t="s">
        <v>121</v>
      </c>
    </row>
    <row r="19" spans="1:10" x14ac:dyDescent="0.2">
      <c r="A19" s="168">
        <v>36957</v>
      </c>
      <c r="B19" s="1" t="s">
        <v>21</v>
      </c>
      <c r="C19" s="167">
        <v>36959</v>
      </c>
      <c r="D19" s="174" t="s">
        <v>126</v>
      </c>
      <c r="F19" s="1" t="s">
        <v>8</v>
      </c>
      <c r="G19" s="1">
        <v>5</v>
      </c>
      <c r="H19" s="9">
        <v>12000</v>
      </c>
      <c r="I19" s="10">
        <v>834000</v>
      </c>
      <c r="J19" t="s">
        <v>125</v>
      </c>
    </row>
    <row r="20" spans="1:10" x14ac:dyDescent="0.2">
      <c r="A20" s="168">
        <v>36964</v>
      </c>
      <c r="B20" s="1" t="s">
        <v>21</v>
      </c>
      <c r="C20" s="167">
        <v>36966</v>
      </c>
      <c r="D20" s="174" t="s">
        <v>131</v>
      </c>
      <c r="F20" s="1" t="s">
        <v>9</v>
      </c>
      <c r="G20" s="1">
        <v>6</v>
      </c>
      <c r="H20" s="9">
        <v>14400</v>
      </c>
      <c r="I20" s="10">
        <v>1000800</v>
      </c>
      <c r="J20" t="s">
        <v>128</v>
      </c>
    </row>
    <row r="21" spans="1:10" x14ac:dyDescent="0.2">
      <c r="A21" s="168">
        <v>36971</v>
      </c>
      <c r="B21" s="1" t="s">
        <v>21</v>
      </c>
      <c r="C21" s="167">
        <v>36973</v>
      </c>
      <c r="D21" s="174" t="s">
        <v>133</v>
      </c>
      <c r="F21" s="1" t="s">
        <v>10</v>
      </c>
      <c r="G21" s="1">
        <v>6</v>
      </c>
      <c r="H21" s="9">
        <v>14400</v>
      </c>
      <c r="I21" s="10">
        <v>1000800</v>
      </c>
      <c r="J21" t="s">
        <v>132</v>
      </c>
    </row>
    <row r="22" spans="1:10" x14ac:dyDescent="0.2">
      <c r="A22" s="168">
        <v>36978</v>
      </c>
      <c r="B22" s="1" t="s">
        <v>21</v>
      </c>
      <c r="C22" s="167">
        <v>36980</v>
      </c>
      <c r="D22" s="174" t="s">
        <v>136</v>
      </c>
      <c r="F22" s="1" t="s">
        <v>11</v>
      </c>
      <c r="G22" s="1">
        <v>6</v>
      </c>
      <c r="H22" s="9">
        <v>14400</v>
      </c>
      <c r="I22" s="10">
        <v>1000800</v>
      </c>
      <c r="J22" t="s">
        <v>134</v>
      </c>
    </row>
    <row r="23" spans="1:10" x14ac:dyDescent="0.2">
      <c r="A23" s="168">
        <v>36985</v>
      </c>
      <c r="B23" s="1" t="s">
        <v>21</v>
      </c>
      <c r="C23" s="167">
        <v>36987</v>
      </c>
      <c r="D23" s="181" t="s">
        <v>140</v>
      </c>
      <c r="F23" s="7" t="s">
        <v>12</v>
      </c>
      <c r="G23" s="1">
        <v>3</v>
      </c>
      <c r="H23" s="9">
        <v>7200</v>
      </c>
      <c r="I23" s="10">
        <v>500400</v>
      </c>
      <c r="J23" t="s">
        <v>138</v>
      </c>
    </row>
    <row r="24" spans="1:10" x14ac:dyDescent="0.2">
      <c r="A24" s="1"/>
      <c r="D24" s="174"/>
      <c r="H24" s="1"/>
    </row>
    <row r="25" spans="1:10" x14ac:dyDescent="0.2">
      <c r="A25" s="1"/>
      <c r="D25" s="174"/>
    </row>
    <row r="26" spans="1:10" x14ac:dyDescent="0.2">
      <c r="A26" s="1"/>
      <c r="D26" s="174"/>
    </row>
    <row r="27" spans="1:10" x14ac:dyDescent="0.2">
      <c r="A27" s="1"/>
      <c r="D27" s="174"/>
    </row>
    <row r="28" spans="1:10" x14ac:dyDescent="0.2">
      <c r="A28" s="1"/>
      <c r="D28" s="174"/>
    </row>
    <row r="29" spans="1:10" x14ac:dyDescent="0.2">
      <c r="D29" s="174"/>
    </row>
    <row r="30" spans="1:10" x14ac:dyDescent="0.2">
      <c r="D30" s="3"/>
    </row>
    <row r="31" spans="1:10" x14ac:dyDescent="0.2">
      <c r="D31" s="3"/>
    </row>
  </sheetData>
  <mergeCells count="1">
    <mergeCell ref="A1:I1"/>
  </mergeCells>
  <phoneticPr fontId="0" type="noConversion"/>
  <pageMargins left="0.75" right="0.75" top="1" bottom="1" header="0.5" footer="0.5"/>
  <pageSetup scale="98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9">
    <pageSetUpPr fitToPage="1"/>
  </sheetPr>
  <dimension ref="A1:N173"/>
  <sheetViews>
    <sheetView showGridLines="0" workbookViewId="0">
      <selection activeCell="G12" sqref="G12"/>
    </sheetView>
  </sheetViews>
  <sheetFormatPr defaultRowHeight="12.75" x14ac:dyDescent="0.2"/>
  <cols>
    <col min="1" max="1" width="15.7109375" customWidth="1"/>
    <col min="2" max="2" width="10.7109375" customWidth="1"/>
    <col min="3" max="3" width="10.7109375" style="159" customWidth="1"/>
    <col min="4" max="4" width="16.85546875" style="159" customWidth="1"/>
    <col min="5" max="5" width="14" style="1" customWidth="1"/>
    <col min="6" max="6" width="12" customWidth="1"/>
    <col min="7" max="7" width="14.5703125" customWidth="1"/>
    <col min="8" max="8" width="1.85546875" style="160" customWidth="1"/>
    <col min="9" max="9" width="22" style="161" customWidth="1"/>
    <col min="10" max="10" width="17.140625" style="164" customWidth="1"/>
    <col min="11" max="11" width="18.42578125" customWidth="1"/>
    <col min="12" max="12" width="22" customWidth="1"/>
  </cols>
  <sheetData>
    <row r="1" spans="1:14" s="22" customFormat="1" ht="24.95" customHeight="1" x14ac:dyDescent="0.35">
      <c r="A1" s="15"/>
      <c r="B1" s="16" t="s">
        <v>22</v>
      </c>
      <c r="C1" s="17"/>
      <c r="D1" s="17"/>
      <c r="E1" s="17"/>
      <c r="F1" s="18"/>
      <c r="G1" s="18"/>
      <c r="H1" s="18"/>
      <c r="I1" s="19"/>
      <c r="J1" s="20"/>
      <c r="K1" s="21"/>
      <c r="N1"/>
    </row>
    <row r="2" spans="1:14" s="22" customFormat="1" ht="20.25" x14ac:dyDescent="0.3">
      <c r="A2" s="23"/>
      <c r="B2" s="24"/>
      <c r="C2" s="24"/>
      <c r="D2" s="25"/>
      <c r="E2" s="25"/>
      <c r="F2" s="25"/>
      <c r="G2" s="26" t="s">
        <v>23</v>
      </c>
      <c r="H2" s="27"/>
      <c r="I2" s="27"/>
      <c r="J2" s="28"/>
      <c r="N2"/>
    </row>
    <row r="3" spans="1:14" s="22" customFormat="1" ht="15" customHeight="1" x14ac:dyDescent="0.25">
      <c r="A3" s="29"/>
      <c r="B3" s="25"/>
      <c r="C3" s="25"/>
      <c r="D3" s="25"/>
      <c r="E3" s="25"/>
      <c r="F3" s="25"/>
      <c r="G3" s="25"/>
      <c r="J3" s="28"/>
      <c r="N3"/>
    </row>
    <row r="4" spans="1:14" s="22" customFormat="1" ht="15" x14ac:dyDescent="0.2">
      <c r="A4" s="25"/>
      <c r="B4" s="25"/>
      <c r="C4" s="25"/>
      <c r="D4" s="30"/>
      <c r="E4" s="31"/>
      <c r="F4" s="25"/>
      <c r="G4" s="25"/>
      <c r="J4" s="28"/>
      <c r="N4"/>
    </row>
    <row r="5" spans="1:14" s="22" customFormat="1" ht="15.75" x14ac:dyDescent="0.25">
      <c r="A5" s="25"/>
      <c r="B5" s="25"/>
      <c r="C5" s="25"/>
      <c r="D5" s="25"/>
      <c r="E5" s="25"/>
      <c r="F5" s="32"/>
      <c r="G5" s="33"/>
      <c r="H5" s="34"/>
      <c r="I5" s="34"/>
      <c r="J5" s="28"/>
      <c r="N5"/>
    </row>
    <row r="6" spans="1:14" s="22" customFormat="1" ht="15" x14ac:dyDescent="0.2">
      <c r="A6" s="25"/>
      <c r="B6" s="25"/>
      <c r="C6" s="25"/>
      <c r="D6" s="25"/>
      <c r="E6" s="25"/>
      <c r="F6" s="25"/>
      <c r="G6" s="25"/>
      <c r="J6" s="28"/>
      <c r="N6"/>
    </row>
    <row r="7" spans="1:14" s="22" customFormat="1" ht="15.75" x14ac:dyDescent="0.25">
      <c r="A7" s="35"/>
      <c r="B7" s="35"/>
      <c r="C7" s="25"/>
      <c r="D7" s="25"/>
      <c r="E7" s="25"/>
      <c r="F7" s="25"/>
      <c r="G7" s="25"/>
      <c r="H7" s="25"/>
      <c r="I7" s="25"/>
      <c r="J7" s="36"/>
      <c r="K7" s="25"/>
      <c r="L7" s="25"/>
      <c r="N7"/>
    </row>
    <row r="8" spans="1:14" s="22" customFormat="1" ht="15.75" x14ac:dyDescent="0.25">
      <c r="A8" s="35"/>
      <c r="B8" s="35"/>
      <c r="C8" s="25"/>
      <c r="D8" s="25"/>
      <c r="E8" s="25"/>
      <c r="F8" s="25"/>
      <c r="G8" s="25"/>
      <c r="H8" s="25"/>
      <c r="I8" s="25"/>
      <c r="J8" s="36"/>
      <c r="K8" s="25"/>
      <c r="L8" s="25"/>
      <c r="N8"/>
    </row>
    <row r="9" spans="1:14" s="22" customFormat="1" ht="15.75" x14ac:dyDescent="0.25">
      <c r="A9" s="37"/>
      <c r="B9" s="37"/>
      <c r="C9" s="38"/>
      <c r="D9" s="38"/>
      <c r="E9" s="38"/>
      <c r="F9" s="38"/>
      <c r="G9" s="38"/>
      <c r="H9" s="38"/>
      <c r="I9" s="38"/>
      <c r="J9" s="39"/>
      <c r="K9" s="38"/>
      <c r="L9" s="38"/>
      <c r="N9"/>
    </row>
    <row r="10" spans="1:14" s="22" customFormat="1" ht="15.75" x14ac:dyDescent="0.25">
      <c r="A10" s="40" t="s">
        <v>24</v>
      </c>
      <c r="B10" s="41"/>
      <c r="C10" s="41"/>
      <c r="D10" s="40" t="s">
        <v>25</v>
      </c>
      <c r="E10" s="42"/>
      <c r="F10" s="42"/>
      <c r="G10" s="42"/>
      <c r="H10" s="43"/>
      <c r="I10" s="40" t="s">
        <v>26</v>
      </c>
      <c r="J10" s="44"/>
      <c r="K10" s="40" t="s">
        <v>27</v>
      </c>
      <c r="L10" s="45"/>
      <c r="N10"/>
    </row>
    <row r="11" spans="1:14" s="22" customFormat="1" ht="18" x14ac:dyDescent="0.25">
      <c r="A11" s="46" t="s">
        <v>116</v>
      </c>
      <c r="B11" s="47"/>
      <c r="D11" s="48" t="s">
        <v>29</v>
      </c>
      <c r="E11" s="49"/>
      <c r="F11" s="50" t="s">
        <v>139</v>
      </c>
      <c r="G11" s="51"/>
      <c r="H11" s="52"/>
      <c r="I11" s="53" t="s">
        <v>31</v>
      </c>
      <c r="J11" s="54" t="s">
        <v>32</v>
      </c>
      <c r="K11" s="55" t="s">
        <v>33</v>
      </c>
      <c r="L11" s="56"/>
      <c r="N11"/>
    </row>
    <row r="12" spans="1:14" s="22" customFormat="1" ht="18.75" x14ac:dyDescent="0.3">
      <c r="A12" s="46" t="s">
        <v>34</v>
      </c>
      <c r="C12" s="57"/>
      <c r="D12" s="58" t="s">
        <v>35</v>
      </c>
      <c r="E12" s="59">
        <v>36985</v>
      </c>
      <c r="F12" s="60"/>
      <c r="G12" s="61"/>
      <c r="H12" s="62"/>
      <c r="I12" s="63" t="s">
        <v>36</v>
      </c>
      <c r="J12" s="64"/>
      <c r="K12" s="65" t="s">
        <v>37</v>
      </c>
      <c r="L12" s="56"/>
      <c r="N12"/>
    </row>
    <row r="13" spans="1:14" s="22" customFormat="1" ht="18.75" x14ac:dyDescent="0.3">
      <c r="A13" s="46" t="s">
        <v>38</v>
      </c>
      <c r="D13" s="58" t="s">
        <v>39</v>
      </c>
      <c r="E13" s="59">
        <v>36987</v>
      </c>
      <c r="F13" s="60"/>
      <c r="G13" s="61"/>
      <c r="H13" s="62"/>
      <c r="I13" s="66"/>
      <c r="J13" s="67"/>
      <c r="K13" s="68" t="s">
        <v>40</v>
      </c>
      <c r="L13" s="56"/>
      <c r="N13"/>
    </row>
    <row r="14" spans="1:14" s="22" customFormat="1" ht="15.75" x14ac:dyDescent="0.25">
      <c r="A14" s="46" t="s">
        <v>41</v>
      </c>
      <c r="C14" s="25"/>
      <c r="D14" s="69"/>
      <c r="E14" s="70"/>
      <c r="F14" s="71"/>
      <c r="G14" s="72"/>
      <c r="H14" s="72"/>
      <c r="I14" s="185" t="s">
        <v>42</v>
      </c>
      <c r="J14" s="186"/>
      <c r="K14" s="68" t="s">
        <v>43</v>
      </c>
      <c r="L14" s="73"/>
      <c r="N14"/>
    </row>
    <row r="15" spans="1:14" s="22" customFormat="1" ht="15.75" x14ac:dyDescent="0.25">
      <c r="A15" s="46" t="s">
        <v>44</v>
      </c>
      <c r="B15"/>
      <c r="D15" s="58" t="s">
        <v>45</v>
      </c>
      <c r="E15" s="68" t="s">
        <v>46</v>
      </c>
      <c r="F15" s="74"/>
      <c r="G15" s="62"/>
      <c r="H15" s="72"/>
      <c r="I15" s="185"/>
      <c r="J15" s="186"/>
      <c r="K15" s="68" t="s">
        <v>47</v>
      </c>
      <c r="L15" s="73"/>
      <c r="N15"/>
    </row>
    <row r="16" spans="1:14" s="22" customFormat="1" ht="15.75" x14ac:dyDescent="0.25">
      <c r="A16" s="46" t="s">
        <v>48</v>
      </c>
      <c r="B16"/>
      <c r="D16" s="58" t="s">
        <v>49</v>
      </c>
      <c r="E16" s="70"/>
      <c r="F16" s="25"/>
      <c r="G16" s="62"/>
      <c r="H16" s="62"/>
      <c r="I16" s="185"/>
      <c r="J16" s="186"/>
      <c r="K16" s="68"/>
      <c r="L16" s="73"/>
      <c r="N16"/>
    </row>
    <row r="17" spans="1:14" s="22" customFormat="1" ht="12.75" customHeight="1" x14ac:dyDescent="0.25">
      <c r="A17" s="75" t="s">
        <v>50</v>
      </c>
      <c r="B17" s="38"/>
      <c r="C17" s="38"/>
      <c r="D17" s="76" t="s">
        <v>51</v>
      </c>
      <c r="E17" s="77"/>
      <c r="F17" s="38"/>
      <c r="G17" s="78"/>
      <c r="H17" s="78"/>
      <c r="I17" s="187"/>
      <c r="J17" s="188"/>
      <c r="K17" s="79"/>
      <c r="L17" s="80"/>
      <c r="N17"/>
    </row>
    <row r="18" spans="1:14" s="87" customFormat="1" ht="15.75" x14ac:dyDescent="0.25">
      <c r="A18" s="81" t="s">
        <v>137</v>
      </c>
      <c r="B18" s="82"/>
      <c r="C18" s="82"/>
      <c r="D18" s="82"/>
      <c r="E18" s="82"/>
      <c r="F18" s="83"/>
      <c r="G18" s="83"/>
      <c r="H18" s="83"/>
      <c r="I18" s="83"/>
      <c r="J18" s="84"/>
      <c r="K18" s="85"/>
      <c r="L18" s="86"/>
      <c r="N18" s="82"/>
    </row>
    <row r="19" spans="1:14" s="96" customFormat="1" ht="15.75" x14ac:dyDescent="0.25">
      <c r="A19" s="88"/>
      <c r="B19" s="89"/>
      <c r="C19" s="90"/>
      <c r="D19" s="182" t="s">
        <v>53</v>
      </c>
      <c r="E19" s="183"/>
      <c r="F19" s="182" t="s">
        <v>54</v>
      </c>
      <c r="G19" s="184"/>
      <c r="H19" s="92"/>
      <c r="I19" s="93" t="s">
        <v>55</v>
      </c>
      <c r="J19" s="91" t="s">
        <v>56</v>
      </c>
      <c r="K19" s="94" t="s">
        <v>57</v>
      </c>
      <c r="L19" s="95" t="s">
        <v>58</v>
      </c>
    </row>
    <row r="20" spans="1:14" s="96" customFormat="1" ht="15.75" x14ac:dyDescent="0.25">
      <c r="A20" s="97" t="s">
        <v>59</v>
      </c>
      <c r="B20" s="98"/>
      <c r="C20" s="99"/>
      <c r="D20" s="97" t="s">
        <v>60</v>
      </c>
      <c r="E20" s="100" t="s">
        <v>61</v>
      </c>
      <c r="F20" s="101" t="s">
        <v>60</v>
      </c>
      <c r="G20" s="102" t="s">
        <v>61</v>
      </c>
      <c r="H20" s="103"/>
      <c r="I20" s="104" t="s">
        <v>62</v>
      </c>
      <c r="J20" s="105" t="s">
        <v>63</v>
      </c>
      <c r="K20" s="105" t="s">
        <v>64</v>
      </c>
      <c r="L20" s="106" t="s">
        <v>65</v>
      </c>
    </row>
    <row r="21" spans="1:14" s="82" customFormat="1" x14ac:dyDescent="0.2">
      <c r="A21" s="107"/>
      <c r="B21" s="108"/>
      <c r="C21" s="109"/>
      <c r="D21" s="107"/>
      <c r="E21" s="107"/>
      <c r="F21" s="107"/>
      <c r="G21" s="110"/>
      <c r="H21" s="111"/>
      <c r="J21" s="112"/>
    </row>
    <row r="22" spans="1:14" s="82" customFormat="1" ht="15.75" x14ac:dyDescent="0.25">
      <c r="A22" s="113"/>
      <c r="B22" s="96"/>
      <c r="C22" s="114"/>
      <c r="D22" s="115"/>
      <c r="E22" s="107"/>
      <c r="G22" s="116"/>
      <c r="H22" s="110"/>
      <c r="I22" s="117"/>
      <c r="J22" s="118"/>
      <c r="L22" s="119"/>
    </row>
    <row r="23" spans="1:14" s="82" customFormat="1" ht="15.75" x14ac:dyDescent="0.25">
      <c r="A23" s="120"/>
      <c r="B23" s="121"/>
      <c r="C23" s="108"/>
      <c r="D23"/>
      <c r="E23" s="107"/>
      <c r="F23" s="121"/>
      <c r="G23" s="121"/>
      <c r="H23" s="107"/>
      <c r="J23" s="122"/>
      <c r="K23" s="123"/>
    </row>
    <row r="24" spans="1:14" s="82" customFormat="1" ht="18.75" x14ac:dyDescent="0.3">
      <c r="A24" s="96" t="s">
        <v>66</v>
      </c>
      <c r="B24" s="124"/>
      <c r="C24" s="125"/>
      <c r="D24" s="126">
        <v>36979</v>
      </c>
      <c r="E24" s="126">
        <v>36981</v>
      </c>
      <c r="F24" s="127"/>
      <c r="G24" s="127"/>
      <c r="H24" s="128"/>
      <c r="I24" s="178">
        <v>9600</v>
      </c>
      <c r="K24" s="131"/>
      <c r="L24" s="179">
        <v>2544000</v>
      </c>
    </row>
    <row r="25" spans="1:14" s="82" customFormat="1" ht="18.75" x14ac:dyDescent="0.3">
      <c r="A25" s="96" t="s">
        <v>66</v>
      </c>
      <c r="B25" s="124"/>
      <c r="C25" s="125"/>
      <c r="D25" s="126">
        <v>36979</v>
      </c>
      <c r="E25" s="126">
        <v>36981</v>
      </c>
      <c r="F25" s="127"/>
      <c r="G25" s="127"/>
      <c r="H25" s="128"/>
      <c r="I25" s="178">
        <v>7200</v>
      </c>
      <c r="J25" s="130"/>
      <c r="K25" s="131"/>
      <c r="L25" s="179">
        <v>500400</v>
      </c>
    </row>
    <row r="26" spans="1:14" s="82" customFormat="1" ht="18.75" x14ac:dyDescent="0.3">
      <c r="A26" s="133"/>
      <c r="B26" s="124"/>
      <c r="C26" s="128"/>
      <c r="D26" s="134"/>
      <c r="E26" s="134"/>
      <c r="F26" s="135"/>
      <c r="G26" s="136"/>
      <c r="H26" s="137"/>
      <c r="I26" s="138"/>
      <c r="J26" s="138"/>
      <c r="K26" s="139"/>
      <c r="L26" s="140"/>
    </row>
    <row r="27" spans="1:14" s="82" customFormat="1" ht="18.75" x14ac:dyDescent="0.3">
      <c r="A27" s="141"/>
      <c r="B27" s="142"/>
      <c r="C27" s="128"/>
      <c r="D27" s="143"/>
      <c r="E27" s="143"/>
      <c r="G27" s="144"/>
      <c r="H27" s="137"/>
      <c r="I27" s="145"/>
      <c r="J27" s="146"/>
      <c r="K27" s="144"/>
      <c r="L27" s="147"/>
    </row>
    <row r="28" spans="1:14" s="82" customFormat="1" ht="18.75" x14ac:dyDescent="0.3">
      <c r="A28" s="148"/>
      <c r="C28" s="107"/>
      <c r="D28" s="115"/>
      <c r="E28" s="107"/>
      <c r="G28" s="144"/>
      <c r="H28" s="137"/>
      <c r="I28" s="149"/>
      <c r="J28" s="146"/>
      <c r="K28" s="144"/>
      <c r="L28" s="147"/>
    </row>
    <row r="29" spans="1:14" s="82" customFormat="1" ht="15.75" x14ac:dyDescent="0.25">
      <c r="A29" s="148"/>
      <c r="C29" s="107"/>
      <c r="D29" s="115"/>
      <c r="E29" s="107"/>
      <c r="G29" s="150"/>
      <c r="H29" s="110"/>
      <c r="I29" s="117"/>
      <c r="J29" s="151"/>
      <c r="K29" s="150"/>
      <c r="L29" s="132"/>
    </row>
    <row r="30" spans="1:14" s="82" customFormat="1" ht="19.5" thickBot="1" x14ac:dyDescent="0.35">
      <c r="A30" s="152" t="s">
        <v>68</v>
      </c>
      <c r="C30" s="107"/>
      <c r="D30" s="115"/>
      <c r="E30" s="107"/>
      <c r="G30" s="150"/>
      <c r="H30" s="110"/>
      <c r="I30" s="153"/>
      <c r="J30" s="154"/>
      <c r="K30" s="114"/>
      <c r="L30" s="175">
        <f>SUM(L24:L29)</f>
        <v>3044400</v>
      </c>
    </row>
    <row r="31" spans="1:14" s="82" customFormat="1" ht="15.75" x14ac:dyDescent="0.25">
      <c r="A31" s="148"/>
      <c r="C31" s="107"/>
      <c r="D31" s="115"/>
      <c r="E31" s="107"/>
      <c r="G31" s="150"/>
      <c r="H31" s="110"/>
      <c r="I31" s="117"/>
      <c r="J31" s="154"/>
      <c r="K31" s="114"/>
      <c r="L31" s="132"/>
    </row>
    <row r="32" spans="1:14" s="82" customFormat="1" ht="15.75" x14ac:dyDescent="0.25">
      <c r="C32" s="107"/>
      <c r="D32" s="115"/>
      <c r="E32" s="107"/>
      <c r="G32" s="150"/>
      <c r="H32" s="110"/>
      <c r="I32" s="117"/>
      <c r="J32" s="154"/>
      <c r="K32" s="114"/>
      <c r="L32" s="132"/>
    </row>
    <row r="33" spans="1:12" s="82" customFormat="1" ht="15.75" x14ac:dyDescent="0.25">
      <c r="A33" s="148"/>
      <c r="C33" s="107"/>
      <c r="D33" s="115"/>
      <c r="E33" s="107"/>
      <c r="G33" s="150"/>
      <c r="H33" s="110"/>
      <c r="I33" s="117"/>
      <c r="J33" s="154"/>
      <c r="K33" s="114"/>
      <c r="L33" s="132"/>
    </row>
    <row r="34" spans="1:12" s="82" customFormat="1" ht="15.75" x14ac:dyDescent="0.25">
      <c r="A34" s="148"/>
      <c r="C34" s="107"/>
      <c r="D34" s="115"/>
      <c r="E34" s="107"/>
      <c r="G34" s="150"/>
      <c r="H34" s="110"/>
      <c r="I34" s="117"/>
      <c r="J34" s="154"/>
      <c r="K34" s="114"/>
      <c r="L34" s="132"/>
    </row>
    <row r="35" spans="1:12" s="82" customFormat="1" ht="15.75" x14ac:dyDescent="0.25">
      <c r="A35" s="148"/>
      <c r="C35" s="107"/>
      <c r="D35" s="115"/>
      <c r="E35" s="107"/>
      <c r="G35" s="150"/>
      <c r="H35" s="110"/>
      <c r="I35" s="117"/>
      <c r="J35" s="154"/>
      <c r="K35" s="114"/>
      <c r="L35" s="132"/>
    </row>
    <row r="36" spans="1:12" s="82" customFormat="1" ht="18.75" x14ac:dyDescent="0.3">
      <c r="A36" s="152"/>
      <c r="B36" s="142"/>
      <c r="C36" s="128"/>
      <c r="D36" s="156"/>
      <c r="E36" s="128"/>
      <c r="G36" s="150"/>
      <c r="H36" s="110"/>
      <c r="I36" s="117"/>
      <c r="J36" s="154"/>
      <c r="K36" s="114"/>
      <c r="L36" s="132"/>
    </row>
    <row r="37" spans="1:12" s="82" customFormat="1" ht="18.75" x14ac:dyDescent="0.3">
      <c r="A37" s="157"/>
      <c r="B37" s="142"/>
      <c r="C37" s="128"/>
      <c r="D37" s="156"/>
      <c r="E37" s="128"/>
      <c r="G37" s="150"/>
      <c r="H37" s="110"/>
      <c r="I37" s="117"/>
      <c r="J37" s="154"/>
      <c r="K37" s="114"/>
      <c r="L37" s="132"/>
    </row>
    <row r="38" spans="1:12" s="82" customFormat="1" ht="18.75" x14ac:dyDescent="0.3">
      <c r="A38" s="157"/>
      <c r="B38" s="142"/>
      <c r="C38" s="128"/>
      <c r="D38" s="156"/>
      <c r="E38" s="128"/>
      <c r="G38" s="150"/>
      <c r="H38" s="110"/>
      <c r="I38" s="117"/>
      <c r="J38" s="154"/>
      <c r="K38" s="114"/>
      <c r="L38" s="132"/>
    </row>
    <row r="39" spans="1:12" s="82" customFormat="1" ht="15.75" x14ac:dyDescent="0.25">
      <c r="A39" s="96"/>
      <c r="C39" s="108"/>
      <c r="E39" s="107"/>
      <c r="G39" s="116"/>
      <c r="H39" s="107"/>
      <c r="J39" s="118"/>
      <c r="L39" s="119"/>
    </row>
    <row r="40" spans="1:12" s="82" customFormat="1" ht="15.75" x14ac:dyDescent="0.25">
      <c r="A40" s="107"/>
      <c r="C40" s="107"/>
      <c r="D40" s="115"/>
      <c r="E40" s="107"/>
      <c r="G40" s="116"/>
      <c r="H40" s="110"/>
      <c r="I40" s="117"/>
      <c r="J40" s="118"/>
      <c r="L40" s="119"/>
    </row>
    <row r="41" spans="1:12" s="82" customFormat="1" ht="15.75" x14ac:dyDescent="0.25">
      <c r="A41" s="107"/>
      <c r="C41" s="108"/>
      <c r="D41" s="115"/>
      <c r="E41" s="107"/>
      <c r="G41" s="116"/>
      <c r="H41" s="110"/>
      <c r="I41" s="117"/>
      <c r="J41" s="118"/>
      <c r="L41" s="119"/>
    </row>
    <row r="42" spans="1:12" s="82" customFormat="1" ht="15.75" x14ac:dyDescent="0.25">
      <c r="A42" s="107"/>
      <c r="C42" s="108"/>
      <c r="D42" s="115"/>
      <c r="E42" s="107"/>
      <c r="G42" s="116"/>
      <c r="H42" s="110"/>
      <c r="I42" s="158"/>
      <c r="J42" s="118"/>
      <c r="L42" s="119"/>
    </row>
    <row r="43" spans="1:12" s="82" customFormat="1" ht="15.75" x14ac:dyDescent="0.25">
      <c r="A43" s="107"/>
      <c r="C43" s="108"/>
      <c r="D43" s="115"/>
      <c r="E43" s="107"/>
      <c r="G43" s="116"/>
      <c r="H43" s="110"/>
      <c r="I43" s="117"/>
      <c r="J43" s="118"/>
      <c r="L43" s="119"/>
    </row>
    <row r="44" spans="1:12" s="82" customFormat="1" ht="15.75" x14ac:dyDescent="0.25">
      <c r="A44" s="107"/>
      <c r="C44" s="115"/>
      <c r="D44" s="115"/>
      <c r="E44" s="107"/>
      <c r="G44" s="116"/>
      <c r="H44" s="110"/>
      <c r="I44" s="117"/>
      <c r="J44" s="118"/>
      <c r="L44" s="119"/>
    </row>
    <row r="45" spans="1:12" s="82" customFormat="1" ht="15.75" x14ac:dyDescent="0.25">
      <c r="A45" s="107"/>
      <c r="C45" s="115"/>
      <c r="D45" s="115"/>
      <c r="E45" s="107"/>
      <c r="G45" s="116"/>
      <c r="H45" s="110"/>
      <c r="I45" s="117"/>
      <c r="J45" s="118"/>
      <c r="L45" s="119"/>
    </row>
    <row r="46" spans="1:12" s="82" customFormat="1" x14ac:dyDescent="0.2">
      <c r="A46" s="107"/>
      <c r="C46" s="115"/>
      <c r="D46" s="115"/>
      <c r="E46" s="107"/>
      <c r="H46" s="110"/>
      <c r="I46" s="117"/>
      <c r="J46" s="118"/>
      <c r="L46" s="119"/>
    </row>
    <row r="47" spans="1:12" x14ac:dyDescent="0.2">
      <c r="A47" s="107"/>
      <c r="B47" s="82"/>
      <c r="C47" s="115"/>
      <c r="J47" s="162"/>
      <c r="L47" s="163"/>
    </row>
    <row r="48" spans="1:12" x14ac:dyDescent="0.2">
      <c r="A48" s="1"/>
      <c r="J48" s="162"/>
      <c r="L48" s="163"/>
    </row>
    <row r="49" spans="1:12" x14ac:dyDescent="0.2">
      <c r="A49" s="1"/>
      <c r="J49" s="162"/>
      <c r="L49" s="163"/>
    </row>
    <row r="50" spans="1:12" x14ac:dyDescent="0.2">
      <c r="J50" s="162"/>
      <c r="L50" s="163"/>
    </row>
    <row r="51" spans="1:12" x14ac:dyDescent="0.2">
      <c r="J51" s="162"/>
      <c r="L51" s="163"/>
    </row>
    <row r="52" spans="1:12" x14ac:dyDescent="0.2">
      <c r="J52" s="162"/>
      <c r="L52" s="163"/>
    </row>
    <row r="53" spans="1:12" x14ac:dyDescent="0.2">
      <c r="J53" s="162"/>
      <c r="L53" s="163"/>
    </row>
    <row r="54" spans="1:12" x14ac:dyDescent="0.2">
      <c r="J54" s="162"/>
      <c r="L54" s="163"/>
    </row>
    <row r="55" spans="1:12" x14ac:dyDescent="0.2">
      <c r="J55" s="162"/>
      <c r="L55" s="163"/>
    </row>
    <row r="56" spans="1:12" x14ac:dyDescent="0.2">
      <c r="J56" s="162"/>
      <c r="L56" s="163"/>
    </row>
    <row r="57" spans="1:12" x14ac:dyDescent="0.2">
      <c r="J57" s="162"/>
      <c r="L57" s="163"/>
    </row>
    <row r="58" spans="1:12" x14ac:dyDescent="0.2">
      <c r="J58" s="162"/>
      <c r="L58" s="163"/>
    </row>
    <row r="59" spans="1:12" x14ac:dyDescent="0.2">
      <c r="J59" s="162"/>
      <c r="L59" s="163"/>
    </row>
    <row r="60" spans="1:12" x14ac:dyDescent="0.2">
      <c r="J60" s="162"/>
      <c r="L60" s="163"/>
    </row>
    <row r="61" spans="1:12" x14ac:dyDescent="0.2">
      <c r="J61" s="162"/>
      <c r="L61" s="163"/>
    </row>
    <row r="62" spans="1:12" x14ac:dyDescent="0.2">
      <c r="J62" s="162"/>
      <c r="L62" s="163"/>
    </row>
    <row r="63" spans="1:12" x14ac:dyDescent="0.2">
      <c r="J63" s="162"/>
      <c r="L63" s="163"/>
    </row>
    <row r="64" spans="1:12" x14ac:dyDescent="0.2">
      <c r="J64" s="162"/>
      <c r="L64" s="163"/>
    </row>
    <row r="65" spans="10:12" x14ac:dyDescent="0.2">
      <c r="J65" s="162"/>
      <c r="L65" s="163"/>
    </row>
    <row r="66" spans="10:12" x14ac:dyDescent="0.2">
      <c r="J66" s="162"/>
      <c r="L66" s="163"/>
    </row>
    <row r="67" spans="10:12" x14ac:dyDescent="0.2">
      <c r="J67" s="162"/>
      <c r="L67" s="163"/>
    </row>
    <row r="68" spans="10:12" x14ac:dyDescent="0.2">
      <c r="J68" s="162"/>
      <c r="L68" s="163"/>
    </row>
    <row r="69" spans="10:12" x14ac:dyDescent="0.2">
      <c r="J69" s="162"/>
      <c r="L69" s="163"/>
    </row>
    <row r="70" spans="10:12" x14ac:dyDescent="0.2">
      <c r="J70" s="162"/>
      <c r="L70" s="163"/>
    </row>
    <row r="71" spans="10:12" x14ac:dyDescent="0.2">
      <c r="J71" s="162"/>
      <c r="L71" s="163"/>
    </row>
    <row r="72" spans="10:12" x14ac:dyDescent="0.2">
      <c r="J72" s="162"/>
      <c r="L72" s="163"/>
    </row>
    <row r="73" spans="10:12" x14ac:dyDescent="0.2">
      <c r="J73" s="162"/>
      <c r="L73" s="163"/>
    </row>
    <row r="74" spans="10:12" x14ac:dyDescent="0.2">
      <c r="J74" s="162"/>
      <c r="L74" s="163"/>
    </row>
    <row r="75" spans="10:12" x14ac:dyDescent="0.2">
      <c r="J75" s="162"/>
      <c r="L75" s="163"/>
    </row>
    <row r="76" spans="10:12" x14ac:dyDescent="0.2">
      <c r="J76" s="162"/>
      <c r="L76" s="163"/>
    </row>
    <row r="77" spans="10:12" x14ac:dyDescent="0.2">
      <c r="J77" s="162"/>
      <c r="L77" s="163"/>
    </row>
    <row r="78" spans="10:12" x14ac:dyDescent="0.2">
      <c r="J78" s="162"/>
      <c r="L78" s="163"/>
    </row>
    <row r="79" spans="10:12" x14ac:dyDescent="0.2">
      <c r="J79" s="162"/>
      <c r="L79" s="163"/>
    </row>
    <row r="80" spans="10:12" x14ac:dyDescent="0.2">
      <c r="J80" s="162"/>
      <c r="L80" s="163"/>
    </row>
    <row r="81" spans="10:12" x14ac:dyDescent="0.2">
      <c r="J81" s="162"/>
      <c r="L81" s="163"/>
    </row>
    <row r="82" spans="10:12" x14ac:dyDescent="0.2">
      <c r="J82" s="162"/>
      <c r="L82" s="163"/>
    </row>
    <row r="83" spans="10:12" x14ac:dyDescent="0.2">
      <c r="J83" s="162"/>
      <c r="L83" s="163"/>
    </row>
    <row r="84" spans="10:12" x14ac:dyDescent="0.2">
      <c r="J84" s="162"/>
      <c r="L84" s="163"/>
    </row>
    <row r="85" spans="10:12" x14ac:dyDescent="0.2">
      <c r="J85" s="162"/>
      <c r="L85" s="163"/>
    </row>
    <row r="86" spans="10:12" x14ac:dyDescent="0.2">
      <c r="J86" s="162"/>
      <c r="L86" s="163"/>
    </row>
    <row r="87" spans="10:12" x14ac:dyDescent="0.2">
      <c r="J87" s="162"/>
      <c r="L87" s="163"/>
    </row>
    <row r="88" spans="10:12" x14ac:dyDescent="0.2">
      <c r="J88" s="162"/>
      <c r="L88" s="163"/>
    </row>
    <row r="89" spans="10:12" x14ac:dyDescent="0.2">
      <c r="J89" s="162"/>
      <c r="L89" s="163"/>
    </row>
    <row r="90" spans="10:12" x14ac:dyDescent="0.2">
      <c r="J90" s="162"/>
      <c r="L90" s="163"/>
    </row>
    <row r="91" spans="10:12" x14ac:dyDescent="0.2">
      <c r="J91" s="162"/>
      <c r="L91" s="163"/>
    </row>
    <row r="92" spans="10:12" x14ac:dyDescent="0.2">
      <c r="J92" s="162"/>
      <c r="L92" s="163"/>
    </row>
    <row r="93" spans="10:12" x14ac:dyDescent="0.2">
      <c r="J93" s="162"/>
      <c r="L93" s="163"/>
    </row>
    <row r="94" spans="10:12" x14ac:dyDescent="0.2">
      <c r="J94" s="162"/>
      <c r="L94" s="163"/>
    </row>
    <row r="95" spans="10:12" x14ac:dyDescent="0.2">
      <c r="J95" s="162"/>
      <c r="L95" s="163"/>
    </row>
    <row r="96" spans="10:12" x14ac:dyDescent="0.2">
      <c r="J96" s="162"/>
      <c r="L96" s="163"/>
    </row>
    <row r="97" spans="10:12" x14ac:dyDescent="0.2">
      <c r="J97" s="162"/>
      <c r="L97" s="163"/>
    </row>
    <row r="98" spans="10:12" x14ac:dyDescent="0.2">
      <c r="J98" s="162"/>
      <c r="L98" s="163"/>
    </row>
    <row r="99" spans="10:12" x14ac:dyDescent="0.2">
      <c r="J99" s="162"/>
      <c r="L99" s="163"/>
    </row>
    <row r="100" spans="10:12" x14ac:dyDescent="0.2">
      <c r="J100" s="162"/>
      <c r="L100" s="163"/>
    </row>
    <row r="101" spans="10:12" x14ac:dyDescent="0.2">
      <c r="J101" s="162"/>
      <c r="L101" s="163"/>
    </row>
    <row r="102" spans="10:12" x14ac:dyDescent="0.2">
      <c r="J102" s="162"/>
      <c r="L102" s="163"/>
    </row>
    <row r="103" spans="10:12" x14ac:dyDescent="0.2">
      <c r="J103" s="162"/>
      <c r="L103" s="163"/>
    </row>
    <row r="104" spans="10:12" x14ac:dyDescent="0.2">
      <c r="J104" s="162"/>
      <c r="L104" s="163"/>
    </row>
    <row r="105" spans="10:12" x14ac:dyDescent="0.2">
      <c r="J105" s="162"/>
      <c r="L105" s="163"/>
    </row>
    <row r="106" spans="10:12" x14ac:dyDescent="0.2">
      <c r="J106" s="162"/>
      <c r="L106" s="163"/>
    </row>
    <row r="107" spans="10:12" x14ac:dyDescent="0.2">
      <c r="J107" s="162"/>
      <c r="L107" s="163"/>
    </row>
    <row r="108" spans="10:12" x14ac:dyDescent="0.2">
      <c r="J108" s="162"/>
      <c r="L108" s="163"/>
    </row>
    <row r="109" spans="10:12" x14ac:dyDescent="0.2">
      <c r="J109" s="162"/>
      <c r="L109" s="163"/>
    </row>
    <row r="110" spans="10:12" x14ac:dyDescent="0.2">
      <c r="J110" s="162"/>
      <c r="L110" s="163"/>
    </row>
    <row r="111" spans="10:12" x14ac:dyDescent="0.2">
      <c r="J111" s="162"/>
      <c r="L111" s="163"/>
    </row>
    <row r="112" spans="10:12" x14ac:dyDescent="0.2">
      <c r="J112" s="162"/>
      <c r="L112" s="163"/>
    </row>
    <row r="113" spans="10:12" x14ac:dyDescent="0.2">
      <c r="J113" s="162"/>
      <c r="L113" s="163"/>
    </row>
    <row r="114" spans="10:12" x14ac:dyDescent="0.2">
      <c r="J114" s="162"/>
      <c r="L114" s="163"/>
    </row>
    <row r="115" spans="10:12" x14ac:dyDescent="0.2">
      <c r="J115" s="162"/>
      <c r="L115" s="163"/>
    </row>
    <row r="116" spans="10:12" x14ac:dyDescent="0.2">
      <c r="J116" s="162"/>
      <c r="L116" s="163"/>
    </row>
    <row r="117" spans="10:12" x14ac:dyDescent="0.2">
      <c r="J117" s="162"/>
      <c r="L117" s="163"/>
    </row>
    <row r="118" spans="10:12" x14ac:dyDescent="0.2">
      <c r="J118" s="162"/>
      <c r="L118" s="163"/>
    </row>
    <row r="119" spans="10:12" x14ac:dyDescent="0.2">
      <c r="J119" s="162"/>
      <c r="L119" s="163"/>
    </row>
    <row r="120" spans="10:12" x14ac:dyDescent="0.2">
      <c r="J120" s="162"/>
      <c r="L120" s="163"/>
    </row>
    <row r="121" spans="10:12" x14ac:dyDescent="0.2">
      <c r="J121" s="162"/>
      <c r="L121" s="163"/>
    </row>
    <row r="122" spans="10:12" x14ac:dyDescent="0.2">
      <c r="J122" s="162"/>
    </row>
    <row r="123" spans="10:12" x14ac:dyDescent="0.2">
      <c r="J123" s="162"/>
    </row>
    <row r="124" spans="10:12" x14ac:dyDescent="0.2">
      <c r="J124" s="162"/>
    </row>
    <row r="125" spans="10:12" x14ac:dyDescent="0.2">
      <c r="J125" s="162"/>
    </row>
    <row r="126" spans="10:12" x14ac:dyDescent="0.2">
      <c r="J126" s="162"/>
    </row>
    <row r="127" spans="10:12" x14ac:dyDescent="0.2">
      <c r="J127" s="162"/>
    </row>
    <row r="128" spans="10:12" x14ac:dyDescent="0.2">
      <c r="J128" s="162"/>
    </row>
    <row r="129" spans="10:10" x14ac:dyDescent="0.2">
      <c r="J129" s="162"/>
    </row>
    <row r="130" spans="10:10" x14ac:dyDescent="0.2">
      <c r="J130" s="162"/>
    </row>
    <row r="131" spans="10:10" x14ac:dyDescent="0.2">
      <c r="J131" s="162"/>
    </row>
    <row r="132" spans="10:10" x14ac:dyDescent="0.2">
      <c r="J132" s="162"/>
    </row>
    <row r="133" spans="10:10" x14ac:dyDescent="0.2">
      <c r="J133" s="162"/>
    </row>
    <row r="134" spans="10:10" x14ac:dyDescent="0.2">
      <c r="J134" s="162"/>
    </row>
    <row r="135" spans="10:10" x14ac:dyDescent="0.2">
      <c r="J135" s="162"/>
    </row>
    <row r="136" spans="10:10" x14ac:dyDescent="0.2">
      <c r="J136" s="162"/>
    </row>
    <row r="137" spans="10:10" x14ac:dyDescent="0.2">
      <c r="J137" s="162"/>
    </row>
    <row r="138" spans="10:10" x14ac:dyDescent="0.2">
      <c r="J138" s="162"/>
    </row>
    <row r="139" spans="10:10" x14ac:dyDescent="0.2">
      <c r="J139" s="162"/>
    </row>
    <row r="140" spans="10:10" x14ac:dyDescent="0.2">
      <c r="J140" s="162"/>
    </row>
    <row r="141" spans="10:10" x14ac:dyDescent="0.2">
      <c r="J141" s="162"/>
    </row>
    <row r="142" spans="10:10" x14ac:dyDescent="0.2">
      <c r="J142" s="162"/>
    </row>
    <row r="143" spans="10:10" x14ac:dyDescent="0.2">
      <c r="J143" s="162"/>
    </row>
    <row r="144" spans="10:10" x14ac:dyDescent="0.2">
      <c r="J144" s="162"/>
    </row>
    <row r="145" spans="10:10" x14ac:dyDescent="0.2">
      <c r="J145" s="162"/>
    </row>
    <row r="146" spans="10:10" x14ac:dyDescent="0.2">
      <c r="J146" s="162"/>
    </row>
    <row r="147" spans="10:10" x14ac:dyDescent="0.2">
      <c r="J147" s="162"/>
    </row>
    <row r="148" spans="10:10" x14ac:dyDescent="0.2">
      <c r="J148" s="162"/>
    </row>
    <row r="149" spans="10:10" x14ac:dyDescent="0.2">
      <c r="J149" s="162"/>
    </row>
    <row r="150" spans="10:10" x14ac:dyDescent="0.2">
      <c r="J150" s="162"/>
    </row>
    <row r="151" spans="10:10" x14ac:dyDescent="0.2">
      <c r="J151" s="162"/>
    </row>
    <row r="152" spans="10:10" x14ac:dyDescent="0.2">
      <c r="J152" s="162"/>
    </row>
    <row r="153" spans="10:10" x14ac:dyDescent="0.2">
      <c r="J153" s="162"/>
    </row>
    <row r="154" spans="10:10" x14ac:dyDescent="0.2">
      <c r="J154" s="162"/>
    </row>
    <row r="155" spans="10:10" x14ac:dyDescent="0.2">
      <c r="J155" s="162"/>
    </row>
    <row r="156" spans="10:10" x14ac:dyDescent="0.2">
      <c r="J156" s="162"/>
    </row>
    <row r="157" spans="10:10" x14ac:dyDescent="0.2">
      <c r="J157" s="162"/>
    </row>
    <row r="158" spans="10:10" x14ac:dyDescent="0.2">
      <c r="J158" s="162"/>
    </row>
    <row r="159" spans="10:10" x14ac:dyDescent="0.2">
      <c r="J159" s="162"/>
    </row>
    <row r="160" spans="10:10" x14ac:dyDescent="0.2">
      <c r="J160" s="162"/>
    </row>
    <row r="161" spans="10:10" x14ac:dyDescent="0.2">
      <c r="J161" s="162"/>
    </row>
    <row r="162" spans="10:10" x14ac:dyDescent="0.2">
      <c r="J162" s="162"/>
    </row>
    <row r="163" spans="10:10" x14ac:dyDescent="0.2">
      <c r="J163" s="162"/>
    </row>
    <row r="164" spans="10:10" x14ac:dyDescent="0.2">
      <c r="J164" s="162"/>
    </row>
    <row r="165" spans="10:10" x14ac:dyDescent="0.2">
      <c r="J165" s="162"/>
    </row>
    <row r="166" spans="10:10" x14ac:dyDescent="0.2">
      <c r="J166" s="162"/>
    </row>
    <row r="167" spans="10:10" x14ac:dyDescent="0.2">
      <c r="J167" s="162"/>
    </row>
    <row r="168" spans="10:10" x14ac:dyDescent="0.2">
      <c r="J168" s="162"/>
    </row>
    <row r="169" spans="10:10" x14ac:dyDescent="0.2">
      <c r="J169" s="162"/>
    </row>
    <row r="170" spans="10:10" x14ac:dyDescent="0.2">
      <c r="J170" s="162"/>
    </row>
    <row r="171" spans="10:10" x14ac:dyDescent="0.2">
      <c r="J171" s="162"/>
    </row>
    <row r="172" spans="10:10" x14ac:dyDescent="0.2">
      <c r="J172" s="162"/>
    </row>
    <row r="173" spans="10:10" x14ac:dyDescent="0.2">
      <c r="J173" s="162"/>
    </row>
  </sheetData>
  <mergeCells count="3">
    <mergeCell ref="D19:E19"/>
    <mergeCell ref="F19:G19"/>
    <mergeCell ref="I14:J17"/>
  </mergeCells>
  <phoneticPr fontId="0" type="noConversion"/>
  <printOptions gridLinesSet="0"/>
  <pageMargins left="0" right="0.25" top="0" bottom="0" header="0" footer="0"/>
  <pageSetup scale="77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7169" r:id="rId4">
          <objectPr defaultSize="0" autoLine="0" r:id="rId5">
            <anchor moveWithCells="1">
              <from>
                <xdr:col>0</xdr:col>
                <xdr:colOff>228600</xdr:colOff>
                <xdr:row>0</xdr:row>
                <xdr:rowOff>180975</xdr:rowOff>
              </from>
              <to>
                <xdr:col>1</xdr:col>
                <xdr:colOff>628650</xdr:colOff>
                <xdr:row>7</xdr:row>
                <xdr:rowOff>190500</xdr:rowOff>
              </to>
            </anchor>
          </objectPr>
        </oleObject>
      </mc:Choice>
      <mc:Fallback>
        <oleObject progId="Word.Document.6" shapeId="7169" r:id="rId4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H21" sqref="H21"/>
    </sheetView>
  </sheetViews>
  <sheetFormatPr defaultRowHeight="12.75" x14ac:dyDescent="0.2"/>
  <cols>
    <col min="1" max="1" width="18.140625" bestFit="1" customWidth="1"/>
    <col min="7" max="7" width="10" bestFit="1" customWidth="1"/>
    <col min="9" max="9" width="12.28515625" bestFit="1" customWidth="1"/>
  </cols>
  <sheetData>
    <row r="1" spans="1:10" x14ac:dyDescent="0.2">
      <c r="A1" t="s">
        <v>69</v>
      </c>
      <c r="B1" t="s">
        <v>70</v>
      </c>
      <c r="C1" t="s">
        <v>71</v>
      </c>
      <c r="D1" t="s">
        <v>75</v>
      </c>
      <c r="E1" t="s">
        <v>76</v>
      </c>
      <c r="F1" t="s">
        <v>77</v>
      </c>
      <c r="G1" t="s">
        <v>81</v>
      </c>
      <c r="H1" t="s">
        <v>83</v>
      </c>
      <c r="I1" t="s">
        <v>90</v>
      </c>
      <c r="J1" t="s">
        <v>91</v>
      </c>
    </row>
    <row r="2" spans="1:10" x14ac:dyDescent="0.2">
      <c r="A2" t="s">
        <v>107</v>
      </c>
      <c r="B2" t="s">
        <v>99</v>
      </c>
      <c r="C2" s="6">
        <v>36979</v>
      </c>
      <c r="D2">
        <v>6</v>
      </c>
      <c r="E2">
        <v>22</v>
      </c>
      <c r="F2">
        <v>16</v>
      </c>
      <c r="G2">
        <v>800</v>
      </c>
      <c r="H2" s="180">
        <v>83</v>
      </c>
      <c r="I2" s="180">
        <v>66400</v>
      </c>
      <c r="J2" t="s">
        <v>104</v>
      </c>
    </row>
    <row r="3" spans="1:10" x14ac:dyDescent="0.2">
      <c r="A3" t="s">
        <v>107</v>
      </c>
      <c r="B3" t="s">
        <v>99</v>
      </c>
      <c r="C3" s="6">
        <v>36979</v>
      </c>
      <c r="D3">
        <v>6</v>
      </c>
      <c r="E3">
        <v>22</v>
      </c>
      <c r="F3">
        <v>16</v>
      </c>
      <c r="G3">
        <v>800</v>
      </c>
      <c r="H3" s="180">
        <v>79</v>
      </c>
      <c r="I3" s="180">
        <v>63200</v>
      </c>
      <c r="J3" t="s">
        <v>104</v>
      </c>
    </row>
    <row r="4" spans="1:10" x14ac:dyDescent="0.2">
      <c r="A4" t="s">
        <v>107</v>
      </c>
      <c r="B4" t="s">
        <v>99</v>
      </c>
      <c r="C4" s="6">
        <v>36979</v>
      </c>
      <c r="D4">
        <v>6</v>
      </c>
      <c r="E4">
        <v>22</v>
      </c>
      <c r="F4">
        <v>16</v>
      </c>
      <c r="G4">
        <v>800</v>
      </c>
      <c r="H4" s="180">
        <v>46.5</v>
      </c>
      <c r="I4" s="180">
        <v>37200</v>
      </c>
      <c r="J4" t="s">
        <v>111</v>
      </c>
    </row>
    <row r="5" spans="1:10" x14ac:dyDescent="0.2">
      <c r="A5" t="s">
        <v>107</v>
      </c>
      <c r="B5" t="s">
        <v>99</v>
      </c>
      <c r="C5" s="6">
        <v>36980</v>
      </c>
      <c r="D5">
        <v>6</v>
      </c>
      <c r="E5">
        <v>22</v>
      </c>
      <c r="F5">
        <v>16</v>
      </c>
      <c r="G5">
        <v>800</v>
      </c>
      <c r="H5" s="180">
        <v>79</v>
      </c>
      <c r="I5" s="180">
        <v>63200</v>
      </c>
      <c r="J5" t="s">
        <v>104</v>
      </c>
    </row>
    <row r="6" spans="1:10" x14ac:dyDescent="0.2">
      <c r="A6" t="s">
        <v>107</v>
      </c>
      <c r="B6" t="s">
        <v>99</v>
      </c>
      <c r="C6" s="6">
        <v>36980</v>
      </c>
      <c r="D6">
        <v>6</v>
      </c>
      <c r="E6">
        <v>22</v>
      </c>
      <c r="F6">
        <v>16</v>
      </c>
      <c r="G6">
        <v>800</v>
      </c>
      <c r="H6" s="180">
        <v>83</v>
      </c>
      <c r="I6" s="180">
        <v>66400</v>
      </c>
      <c r="J6" t="s">
        <v>104</v>
      </c>
    </row>
    <row r="7" spans="1:10" x14ac:dyDescent="0.2">
      <c r="A7" t="s">
        <v>107</v>
      </c>
      <c r="B7" t="s">
        <v>99</v>
      </c>
      <c r="C7" s="6">
        <v>36980</v>
      </c>
      <c r="D7">
        <v>6</v>
      </c>
      <c r="E7">
        <v>22</v>
      </c>
      <c r="F7">
        <v>16</v>
      </c>
      <c r="G7">
        <v>800</v>
      </c>
      <c r="H7" s="180">
        <v>46.5</v>
      </c>
      <c r="I7" s="180">
        <v>37200</v>
      </c>
      <c r="J7" t="s">
        <v>111</v>
      </c>
    </row>
    <row r="8" spans="1:10" x14ac:dyDescent="0.2">
      <c r="A8" t="s">
        <v>107</v>
      </c>
      <c r="B8" t="s">
        <v>99</v>
      </c>
      <c r="C8" s="6">
        <v>36981</v>
      </c>
      <c r="D8">
        <v>6</v>
      </c>
      <c r="E8">
        <v>22</v>
      </c>
      <c r="F8">
        <v>16</v>
      </c>
      <c r="G8">
        <v>800</v>
      </c>
      <c r="H8" s="180">
        <v>79</v>
      </c>
      <c r="I8" s="180">
        <v>63200</v>
      </c>
      <c r="J8" t="s">
        <v>104</v>
      </c>
    </row>
    <row r="9" spans="1:10" x14ac:dyDescent="0.2">
      <c r="A9" t="s">
        <v>107</v>
      </c>
      <c r="B9" t="s">
        <v>99</v>
      </c>
      <c r="C9" s="6">
        <v>36981</v>
      </c>
      <c r="D9">
        <v>6</v>
      </c>
      <c r="E9">
        <v>22</v>
      </c>
      <c r="F9">
        <v>16</v>
      </c>
      <c r="G9">
        <v>800</v>
      </c>
      <c r="H9" s="180">
        <v>46.5</v>
      </c>
      <c r="I9" s="180">
        <v>37200</v>
      </c>
      <c r="J9" t="s">
        <v>111</v>
      </c>
    </row>
    <row r="10" spans="1:10" x14ac:dyDescent="0.2">
      <c r="A10" t="s">
        <v>107</v>
      </c>
      <c r="B10" t="s">
        <v>99</v>
      </c>
      <c r="C10" s="6">
        <v>36981</v>
      </c>
      <c r="D10">
        <v>6</v>
      </c>
      <c r="E10">
        <v>22</v>
      </c>
      <c r="F10">
        <v>16</v>
      </c>
      <c r="G10">
        <v>800</v>
      </c>
      <c r="H10" s="180">
        <v>83</v>
      </c>
      <c r="I10" s="180">
        <v>66400</v>
      </c>
      <c r="J10" t="s">
        <v>104</v>
      </c>
    </row>
    <row r="11" spans="1:10" x14ac:dyDescent="0.2">
      <c r="I11" s="180"/>
    </row>
    <row r="12" spans="1:10" x14ac:dyDescent="0.2">
      <c r="A12" t="s">
        <v>98</v>
      </c>
      <c r="B12" t="s">
        <v>99</v>
      </c>
      <c r="C12" s="169">
        <v>36979</v>
      </c>
      <c r="D12">
        <v>6</v>
      </c>
      <c r="E12">
        <v>22</v>
      </c>
      <c r="F12">
        <v>16</v>
      </c>
      <c r="G12" s="177">
        <v>3200</v>
      </c>
      <c r="H12" s="180">
        <v>265</v>
      </c>
      <c r="I12" s="180">
        <v>848000</v>
      </c>
      <c r="J12" t="s">
        <v>104</v>
      </c>
    </row>
    <row r="13" spans="1:10" x14ac:dyDescent="0.2">
      <c r="A13" t="s">
        <v>98</v>
      </c>
      <c r="B13" t="s">
        <v>99</v>
      </c>
      <c r="C13" s="169">
        <v>36980</v>
      </c>
      <c r="D13">
        <v>6</v>
      </c>
      <c r="E13">
        <v>22</v>
      </c>
      <c r="F13">
        <v>16</v>
      </c>
      <c r="G13" s="177">
        <v>3200</v>
      </c>
      <c r="H13" s="180">
        <v>265</v>
      </c>
      <c r="I13" s="180">
        <v>848000</v>
      </c>
      <c r="J13" t="s">
        <v>104</v>
      </c>
    </row>
    <row r="14" spans="1:10" x14ac:dyDescent="0.2">
      <c r="A14" t="s">
        <v>98</v>
      </c>
      <c r="B14" t="s">
        <v>99</v>
      </c>
      <c r="C14" s="169">
        <v>36981</v>
      </c>
      <c r="D14">
        <v>6</v>
      </c>
      <c r="E14">
        <v>22</v>
      </c>
      <c r="F14">
        <v>16</v>
      </c>
      <c r="G14" s="177">
        <v>3200</v>
      </c>
      <c r="H14" s="180">
        <v>265</v>
      </c>
      <c r="I14" s="180">
        <v>848000</v>
      </c>
      <c r="J14" t="s">
        <v>104</v>
      </c>
    </row>
    <row r="15" spans="1:10" x14ac:dyDescent="0.2">
      <c r="I15" s="180"/>
    </row>
    <row r="16" spans="1:10" x14ac:dyDescent="0.2">
      <c r="I16" s="180"/>
    </row>
    <row r="17" spans="9:9" x14ac:dyDescent="0.2">
      <c r="I17" s="18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selection activeCell="E27" sqref="E27"/>
    </sheetView>
  </sheetViews>
  <sheetFormatPr defaultRowHeight="12.75" x14ac:dyDescent="0.2"/>
  <sheetData>
    <row r="1" spans="1:29" x14ac:dyDescent="0.2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</row>
    <row r="2" spans="1:29" s="165" customFormat="1" ht="11.25" customHeight="1" x14ac:dyDescent="0.2">
      <c r="A2" s="165" t="s">
        <v>98</v>
      </c>
      <c r="B2" s="165" t="s">
        <v>99</v>
      </c>
      <c r="C2" s="166">
        <v>36950</v>
      </c>
      <c r="D2" s="165" t="s">
        <v>100</v>
      </c>
      <c r="E2" s="165" t="s">
        <v>101</v>
      </c>
      <c r="F2" s="165" t="s">
        <v>102</v>
      </c>
      <c r="G2" s="165">
        <v>6</v>
      </c>
      <c r="H2" s="165">
        <v>22</v>
      </c>
      <c r="I2" s="165">
        <v>16</v>
      </c>
      <c r="J2" s="165">
        <v>0</v>
      </c>
      <c r="K2" s="165">
        <v>0</v>
      </c>
      <c r="L2" s="165">
        <v>0</v>
      </c>
      <c r="M2" s="165">
        <v>3200</v>
      </c>
      <c r="N2" s="165">
        <v>3200</v>
      </c>
      <c r="O2" s="165">
        <v>265</v>
      </c>
      <c r="U2" s="165">
        <v>848000</v>
      </c>
      <c r="V2" s="165">
        <v>848000</v>
      </c>
      <c r="W2" s="165" t="s">
        <v>103</v>
      </c>
      <c r="X2" s="165" t="s">
        <v>104</v>
      </c>
    </row>
    <row r="3" spans="1:29" s="165" customFormat="1" x14ac:dyDescent="0.2">
      <c r="A3" s="165" t="s">
        <v>98</v>
      </c>
      <c r="B3" s="165" t="s">
        <v>99</v>
      </c>
      <c r="C3" s="166">
        <v>36949</v>
      </c>
      <c r="D3" s="165" t="s">
        <v>100</v>
      </c>
      <c r="E3" s="165" t="s">
        <v>101</v>
      </c>
      <c r="F3" s="165" t="s">
        <v>102</v>
      </c>
      <c r="G3" s="165">
        <v>6</v>
      </c>
      <c r="H3" s="165">
        <v>22</v>
      </c>
      <c r="I3" s="165">
        <v>16</v>
      </c>
      <c r="J3" s="165">
        <v>0</v>
      </c>
      <c r="K3" s="165">
        <v>0</v>
      </c>
      <c r="L3" s="165">
        <v>0</v>
      </c>
      <c r="M3" s="165">
        <v>3200</v>
      </c>
      <c r="N3" s="165">
        <v>3200</v>
      </c>
      <c r="O3" s="165">
        <v>265</v>
      </c>
      <c r="U3" s="165">
        <v>848000</v>
      </c>
      <c r="V3" s="165">
        <v>848000</v>
      </c>
      <c r="W3" s="165" t="s">
        <v>103</v>
      </c>
      <c r="X3" s="165" t="s">
        <v>104</v>
      </c>
    </row>
    <row r="4" spans="1:29" s="165" customFormat="1" x14ac:dyDescent="0.2">
      <c r="A4" s="165" t="s">
        <v>98</v>
      </c>
      <c r="B4" s="165" t="s">
        <v>99</v>
      </c>
      <c r="C4" s="166">
        <v>36948</v>
      </c>
      <c r="D4" s="165" t="s">
        <v>100</v>
      </c>
      <c r="E4" s="165" t="s">
        <v>101</v>
      </c>
      <c r="F4" s="165" t="s">
        <v>102</v>
      </c>
      <c r="G4" s="165">
        <v>6</v>
      </c>
      <c r="H4" s="165">
        <v>22</v>
      </c>
      <c r="I4" s="165">
        <v>16</v>
      </c>
      <c r="J4" s="165">
        <v>0</v>
      </c>
      <c r="K4" s="165">
        <v>0</v>
      </c>
      <c r="L4" s="165">
        <v>0</v>
      </c>
      <c r="M4" s="165">
        <v>3200</v>
      </c>
      <c r="N4" s="165">
        <v>3200</v>
      </c>
      <c r="O4" s="165">
        <v>265</v>
      </c>
      <c r="U4" s="165">
        <v>848000</v>
      </c>
      <c r="V4" s="165">
        <v>848000</v>
      </c>
      <c r="W4" s="165" t="s">
        <v>103</v>
      </c>
      <c r="X4" s="165" t="s">
        <v>104</v>
      </c>
    </row>
    <row r="5" spans="1:29" s="165" customFormat="1" x14ac:dyDescent="0.2">
      <c r="A5" s="165" t="s">
        <v>98</v>
      </c>
      <c r="B5" s="165" t="s">
        <v>99</v>
      </c>
      <c r="C5" s="166">
        <v>36946</v>
      </c>
      <c r="D5" s="165" t="s">
        <v>100</v>
      </c>
      <c r="E5" s="165" t="s">
        <v>101</v>
      </c>
      <c r="F5" s="165" t="s">
        <v>102</v>
      </c>
      <c r="G5" s="165">
        <v>6</v>
      </c>
      <c r="H5" s="165">
        <v>22</v>
      </c>
      <c r="I5" s="165">
        <v>16</v>
      </c>
      <c r="J5" s="165">
        <v>0</v>
      </c>
      <c r="K5" s="165">
        <v>0</v>
      </c>
      <c r="L5" s="165">
        <v>0</v>
      </c>
      <c r="M5" s="165">
        <v>3200</v>
      </c>
      <c r="N5" s="165">
        <v>3200</v>
      </c>
      <c r="O5" s="165">
        <v>265</v>
      </c>
      <c r="U5" s="165">
        <v>848000</v>
      </c>
      <c r="V5" s="165">
        <v>848000</v>
      </c>
      <c r="W5" s="165" t="s">
        <v>103</v>
      </c>
      <c r="X5" s="165" t="s">
        <v>104</v>
      </c>
    </row>
    <row r="7" spans="1:29" s="165" customFormat="1" x14ac:dyDescent="0.2">
      <c r="A7" s="165" t="s">
        <v>98</v>
      </c>
      <c r="B7" s="165" t="s">
        <v>99</v>
      </c>
      <c r="C7" s="166">
        <v>36951</v>
      </c>
      <c r="D7" s="165">
        <v>530608.1</v>
      </c>
      <c r="E7" s="165" t="s">
        <v>101</v>
      </c>
      <c r="F7" s="165" t="s">
        <v>102</v>
      </c>
      <c r="G7" s="165">
        <v>6</v>
      </c>
      <c r="H7" s="165">
        <v>22</v>
      </c>
      <c r="I7" s="165">
        <v>16</v>
      </c>
      <c r="J7" s="165">
        <v>0</v>
      </c>
      <c r="K7" s="165">
        <v>0</v>
      </c>
      <c r="L7" s="165">
        <v>0</v>
      </c>
      <c r="M7" s="165">
        <v>3200</v>
      </c>
      <c r="N7" s="165">
        <v>3200</v>
      </c>
      <c r="O7" s="165">
        <v>265</v>
      </c>
      <c r="U7" s="165">
        <v>848000</v>
      </c>
      <c r="V7" s="165">
        <v>848000</v>
      </c>
      <c r="W7" s="165" t="s">
        <v>103</v>
      </c>
      <c r="X7" s="165" t="s">
        <v>104</v>
      </c>
      <c r="Y7" s="165" t="s">
        <v>105</v>
      </c>
      <c r="Z7" s="165" t="s">
        <v>106</v>
      </c>
      <c r="AA7" s="165" t="s">
        <v>99</v>
      </c>
      <c r="AC7" s="165">
        <v>831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4">
    <pageSetUpPr fitToPage="1"/>
  </sheetPr>
  <dimension ref="A1:N172"/>
  <sheetViews>
    <sheetView showGridLines="0" topLeftCell="A7" workbookViewId="0">
      <selection activeCell="L24" sqref="L24"/>
    </sheetView>
  </sheetViews>
  <sheetFormatPr defaultRowHeight="12.75" x14ac:dyDescent="0.2"/>
  <cols>
    <col min="1" max="1" width="15.7109375" customWidth="1"/>
    <col min="2" max="2" width="10.7109375" customWidth="1"/>
    <col min="3" max="3" width="10.7109375" style="159" customWidth="1"/>
    <col min="4" max="4" width="16.85546875" style="159" customWidth="1"/>
    <col min="5" max="5" width="14" style="1" customWidth="1"/>
    <col min="6" max="6" width="12" customWidth="1"/>
    <col min="7" max="7" width="14.5703125" customWidth="1"/>
    <col min="8" max="8" width="1.85546875" style="160" customWidth="1"/>
    <col min="9" max="9" width="22" style="161" customWidth="1"/>
    <col min="10" max="10" width="17.140625" style="164" customWidth="1"/>
    <col min="11" max="11" width="18.42578125" customWidth="1"/>
    <col min="12" max="12" width="22" customWidth="1"/>
  </cols>
  <sheetData>
    <row r="1" spans="1:14" s="22" customFormat="1" ht="24.95" customHeight="1" x14ac:dyDescent="0.35">
      <c r="A1" s="15"/>
      <c r="B1" s="16" t="s">
        <v>22</v>
      </c>
      <c r="C1" s="17"/>
      <c r="D1" s="17"/>
      <c r="E1" s="17"/>
      <c r="F1" s="18"/>
      <c r="G1" s="18"/>
      <c r="H1" s="18"/>
      <c r="I1" s="19"/>
      <c r="J1" s="20"/>
      <c r="K1" s="21"/>
      <c r="N1"/>
    </row>
    <row r="2" spans="1:14" s="22" customFormat="1" ht="20.25" x14ac:dyDescent="0.3">
      <c r="A2" s="23"/>
      <c r="B2" s="24"/>
      <c r="C2" s="24"/>
      <c r="D2" s="25"/>
      <c r="E2" s="25"/>
      <c r="F2" s="25"/>
      <c r="G2" s="26" t="s">
        <v>23</v>
      </c>
      <c r="H2" s="27"/>
      <c r="I2" s="27"/>
      <c r="J2" s="28"/>
      <c r="N2"/>
    </row>
    <row r="3" spans="1:14" s="22" customFormat="1" ht="15" customHeight="1" x14ac:dyDescent="0.25">
      <c r="A3" s="29"/>
      <c r="B3" s="25"/>
      <c r="C3" s="25"/>
      <c r="D3" s="25"/>
      <c r="E3" s="25"/>
      <c r="F3" s="25"/>
      <c r="G3" s="25"/>
      <c r="J3" s="28"/>
      <c r="N3"/>
    </row>
    <row r="4" spans="1:14" s="22" customFormat="1" ht="15" x14ac:dyDescent="0.2">
      <c r="A4" s="25"/>
      <c r="B4" s="25"/>
      <c r="C4" s="25"/>
      <c r="D4" s="30"/>
      <c r="E4" s="31"/>
      <c r="F4" s="25"/>
      <c r="G4" s="25"/>
      <c r="J4" s="28"/>
      <c r="N4"/>
    </row>
    <row r="5" spans="1:14" s="22" customFormat="1" ht="15.75" x14ac:dyDescent="0.25">
      <c r="A5" s="25"/>
      <c r="B5" s="25"/>
      <c r="C5" s="25"/>
      <c r="D5" s="25"/>
      <c r="E5" s="25"/>
      <c r="F5" s="32"/>
      <c r="G5" s="33"/>
      <c r="H5" s="34"/>
      <c r="I5" s="34"/>
      <c r="J5" s="28"/>
      <c r="N5"/>
    </row>
    <row r="6" spans="1:14" s="22" customFormat="1" ht="15" x14ac:dyDescent="0.2">
      <c r="A6" s="25"/>
      <c r="B6" s="25"/>
      <c r="C6" s="25"/>
      <c r="D6" s="25"/>
      <c r="E6" s="25"/>
      <c r="F6" s="25"/>
      <c r="G6" s="25"/>
      <c r="J6" s="28"/>
      <c r="N6"/>
    </row>
    <row r="7" spans="1:14" s="22" customFormat="1" ht="15.75" x14ac:dyDescent="0.25">
      <c r="A7" s="35"/>
      <c r="B7" s="35"/>
      <c r="C7" s="25"/>
      <c r="D7" s="25"/>
      <c r="E7" s="25"/>
      <c r="F7" s="25"/>
      <c r="G7" s="25"/>
      <c r="H7" s="25"/>
      <c r="I7" s="25"/>
      <c r="J7" s="36"/>
      <c r="K7" s="25"/>
      <c r="L7" s="25"/>
      <c r="N7"/>
    </row>
    <row r="8" spans="1:14" s="22" customFormat="1" ht="15.75" x14ac:dyDescent="0.25">
      <c r="A8" s="35"/>
      <c r="B8" s="35"/>
      <c r="C8" s="25"/>
      <c r="D8" s="25"/>
      <c r="E8" s="25"/>
      <c r="F8" s="25"/>
      <c r="G8" s="25"/>
      <c r="H8" s="25"/>
      <c r="I8" s="25"/>
      <c r="J8" s="36"/>
      <c r="K8" s="25"/>
      <c r="L8" s="25"/>
      <c r="N8"/>
    </row>
    <row r="9" spans="1:14" s="22" customFormat="1" ht="15.75" x14ac:dyDescent="0.25">
      <c r="A9" s="37"/>
      <c r="B9" s="37"/>
      <c r="C9" s="38"/>
      <c r="D9" s="38"/>
      <c r="E9" s="38"/>
      <c r="F9" s="38"/>
      <c r="G9" s="38"/>
      <c r="H9" s="38"/>
      <c r="I9" s="38"/>
      <c r="J9" s="39"/>
      <c r="K9" s="38"/>
      <c r="L9" s="38"/>
      <c r="N9"/>
    </row>
    <row r="10" spans="1:14" s="22" customFormat="1" ht="15.75" x14ac:dyDescent="0.25">
      <c r="A10" s="40" t="s">
        <v>24</v>
      </c>
      <c r="B10" s="41"/>
      <c r="C10" s="41"/>
      <c r="D10" s="40" t="s">
        <v>25</v>
      </c>
      <c r="E10" s="42"/>
      <c r="F10" s="42"/>
      <c r="G10" s="42"/>
      <c r="H10" s="43"/>
      <c r="I10" s="40" t="s">
        <v>26</v>
      </c>
      <c r="J10" s="44"/>
      <c r="K10" s="40" t="s">
        <v>27</v>
      </c>
      <c r="L10" s="45"/>
      <c r="N10"/>
    </row>
    <row r="11" spans="1:14" s="22" customFormat="1" ht="18" x14ac:dyDescent="0.25">
      <c r="A11" s="46" t="s">
        <v>116</v>
      </c>
      <c r="B11" s="47"/>
      <c r="D11" s="48" t="s">
        <v>29</v>
      </c>
      <c r="E11" s="49" t="s">
        <v>117</v>
      </c>
      <c r="F11" s="50"/>
      <c r="G11" s="51"/>
      <c r="H11" s="52"/>
      <c r="I11" s="53" t="s">
        <v>31</v>
      </c>
      <c r="J11" s="54" t="s">
        <v>32</v>
      </c>
      <c r="K11" s="55" t="s">
        <v>33</v>
      </c>
      <c r="L11" s="56"/>
      <c r="N11"/>
    </row>
    <row r="12" spans="1:14" s="22" customFormat="1" ht="18.75" x14ac:dyDescent="0.3">
      <c r="A12" s="46" t="s">
        <v>34</v>
      </c>
      <c r="C12" s="57"/>
      <c r="D12" s="58" t="s">
        <v>35</v>
      </c>
      <c r="E12" s="59">
        <v>36951</v>
      </c>
      <c r="F12" s="60"/>
      <c r="G12" s="61"/>
      <c r="H12" s="62"/>
      <c r="I12" s="63" t="s">
        <v>36</v>
      </c>
      <c r="J12" s="64"/>
      <c r="K12" s="65" t="s">
        <v>37</v>
      </c>
      <c r="L12" s="56"/>
      <c r="N12"/>
    </row>
    <row r="13" spans="1:14" s="22" customFormat="1" ht="18.75" x14ac:dyDescent="0.3">
      <c r="A13" s="46" t="s">
        <v>38</v>
      </c>
      <c r="D13" s="58" t="s">
        <v>39</v>
      </c>
      <c r="E13" s="59">
        <v>36952</v>
      </c>
      <c r="F13" s="60"/>
      <c r="G13" s="61"/>
      <c r="H13" s="62"/>
      <c r="I13" s="66"/>
      <c r="J13" s="67"/>
      <c r="K13" s="68" t="s">
        <v>40</v>
      </c>
      <c r="L13" s="56"/>
      <c r="N13"/>
    </row>
    <row r="14" spans="1:14" s="22" customFormat="1" ht="15.75" x14ac:dyDescent="0.25">
      <c r="A14" s="46" t="s">
        <v>41</v>
      </c>
      <c r="C14" s="25"/>
      <c r="D14" s="69"/>
      <c r="E14" s="70"/>
      <c r="F14" s="71"/>
      <c r="G14" s="72"/>
      <c r="H14" s="72"/>
      <c r="I14" s="185" t="s">
        <v>42</v>
      </c>
      <c r="J14" s="186"/>
      <c r="K14" s="68" t="s">
        <v>43</v>
      </c>
      <c r="L14" s="73"/>
      <c r="N14"/>
    </row>
    <row r="15" spans="1:14" s="22" customFormat="1" ht="15.75" x14ac:dyDescent="0.25">
      <c r="A15" s="46" t="s">
        <v>44</v>
      </c>
      <c r="B15"/>
      <c r="D15" s="58" t="s">
        <v>45</v>
      </c>
      <c r="E15" s="68" t="s">
        <v>46</v>
      </c>
      <c r="F15" s="74"/>
      <c r="G15" s="62"/>
      <c r="H15" s="72"/>
      <c r="I15" s="185"/>
      <c r="J15" s="186"/>
      <c r="K15" s="68" t="s">
        <v>47</v>
      </c>
      <c r="L15" s="73"/>
      <c r="N15"/>
    </row>
    <row r="16" spans="1:14" s="22" customFormat="1" ht="15.75" x14ac:dyDescent="0.25">
      <c r="A16" s="46" t="s">
        <v>48</v>
      </c>
      <c r="B16"/>
      <c r="D16" s="58" t="s">
        <v>49</v>
      </c>
      <c r="E16" s="70"/>
      <c r="F16" s="25"/>
      <c r="G16" s="62"/>
      <c r="H16" s="62"/>
      <c r="I16" s="185"/>
      <c r="J16" s="186"/>
      <c r="K16" s="68"/>
      <c r="L16" s="73"/>
      <c r="N16"/>
    </row>
    <row r="17" spans="1:14" s="22" customFormat="1" ht="12.75" customHeight="1" x14ac:dyDescent="0.25">
      <c r="A17" s="75" t="s">
        <v>50</v>
      </c>
      <c r="B17" s="38"/>
      <c r="C17" s="38"/>
      <c r="D17" s="76" t="s">
        <v>51</v>
      </c>
      <c r="E17" s="77"/>
      <c r="F17" s="38"/>
      <c r="G17" s="78"/>
      <c r="H17" s="78"/>
      <c r="I17" s="187"/>
      <c r="J17" s="188"/>
      <c r="K17" s="79"/>
      <c r="L17" s="80"/>
      <c r="N17"/>
    </row>
    <row r="18" spans="1:14" s="87" customFormat="1" ht="15.75" x14ac:dyDescent="0.25">
      <c r="A18" s="81" t="s">
        <v>52</v>
      </c>
      <c r="B18" s="82"/>
      <c r="C18" s="82"/>
      <c r="D18" s="82"/>
      <c r="E18" s="82"/>
      <c r="F18" s="83"/>
      <c r="G18" s="83"/>
      <c r="H18" s="83"/>
      <c r="I18" s="83"/>
      <c r="J18" s="84"/>
      <c r="K18" s="85"/>
      <c r="L18" s="86"/>
      <c r="N18" s="82"/>
    </row>
    <row r="19" spans="1:14" s="96" customFormat="1" ht="15.75" x14ac:dyDescent="0.25">
      <c r="A19" s="88"/>
      <c r="B19" s="89"/>
      <c r="C19" s="90"/>
      <c r="D19" s="182" t="s">
        <v>53</v>
      </c>
      <c r="E19" s="183"/>
      <c r="F19" s="182" t="s">
        <v>54</v>
      </c>
      <c r="G19" s="184"/>
      <c r="H19" s="92"/>
      <c r="I19" s="93" t="s">
        <v>55</v>
      </c>
      <c r="J19" s="91" t="s">
        <v>56</v>
      </c>
      <c r="K19" s="94" t="s">
        <v>57</v>
      </c>
      <c r="L19" s="95" t="s">
        <v>58</v>
      </c>
    </row>
    <row r="20" spans="1:14" s="96" customFormat="1" ht="15.75" x14ac:dyDescent="0.25">
      <c r="A20" s="97" t="s">
        <v>59</v>
      </c>
      <c r="B20" s="98"/>
      <c r="C20" s="99"/>
      <c r="D20" s="97" t="s">
        <v>60</v>
      </c>
      <c r="E20" s="100" t="s">
        <v>61</v>
      </c>
      <c r="F20" s="101" t="s">
        <v>60</v>
      </c>
      <c r="G20" s="102" t="s">
        <v>61</v>
      </c>
      <c r="H20" s="103"/>
      <c r="I20" s="104" t="s">
        <v>62</v>
      </c>
      <c r="J20" s="105" t="s">
        <v>63</v>
      </c>
      <c r="K20" s="105" t="s">
        <v>64</v>
      </c>
      <c r="L20" s="106" t="s">
        <v>65</v>
      </c>
    </row>
    <row r="21" spans="1:14" s="82" customFormat="1" x14ac:dyDescent="0.2">
      <c r="A21" s="107"/>
      <c r="B21" s="108"/>
      <c r="C21" s="109"/>
      <c r="D21" s="107"/>
      <c r="E21" s="107"/>
      <c r="F21" s="107"/>
      <c r="G21" s="110"/>
      <c r="H21" s="111"/>
      <c r="J21" s="112"/>
    </row>
    <row r="22" spans="1:14" s="82" customFormat="1" ht="15.75" x14ac:dyDescent="0.25">
      <c r="A22" s="113"/>
      <c r="B22" s="96"/>
      <c r="C22" s="114"/>
      <c r="D22" s="115"/>
      <c r="E22" s="107"/>
      <c r="G22" s="116"/>
      <c r="H22" s="110"/>
      <c r="I22" s="117"/>
      <c r="J22" s="118"/>
      <c r="L22" s="119"/>
    </row>
    <row r="23" spans="1:14" s="82" customFormat="1" ht="15.75" x14ac:dyDescent="0.25">
      <c r="A23" s="120"/>
      <c r="B23" s="121"/>
      <c r="C23" s="108"/>
      <c r="D23"/>
      <c r="E23" s="107"/>
      <c r="F23" s="121"/>
      <c r="G23" s="121"/>
      <c r="H23" s="107"/>
      <c r="J23" s="122"/>
      <c r="K23" s="123"/>
    </row>
    <row r="24" spans="1:14" s="82" customFormat="1" ht="18.75" x14ac:dyDescent="0.3">
      <c r="A24" s="96" t="s">
        <v>66</v>
      </c>
      <c r="B24" s="124"/>
      <c r="C24" s="125"/>
      <c r="D24" s="126">
        <v>36935</v>
      </c>
      <c r="E24" s="126">
        <v>36951</v>
      </c>
      <c r="F24" s="127"/>
      <c r="G24" s="127"/>
      <c r="H24" s="128"/>
      <c r="I24" s="129">
        <v>36000</v>
      </c>
      <c r="J24" s="130"/>
      <c r="K24" s="131"/>
      <c r="L24" s="171">
        <v>2502000</v>
      </c>
    </row>
    <row r="25" spans="1:14" s="82" customFormat="1" ht="18.75" x14ac:dyDescent="0.3">
      <c r="A25" s="133"/>
      <c r="B25" s="124"/>
      <c r="C25" s="128"/>
      <c r="D25" s="134"/>
      <c r="E25" s="134"/>
      <c r="F25" s="135"/>
      <c r="G25" s="136"/>
      <c r="H25" s="137"/>
      <c r="I25" s="138"/>
      <c r="J25" s="138"/>
      <c r="K25" s="139"/>
      <c r="L25" s="140"/>
    </row>
    <row r="26" spans="1:14" s="82" customFormat="1" ht="18.75" x14ac:dyDescent="0.3">
      <c r="A26" s="141"/>
      <c r="B26" s="142"/>
      <c r="C26" s="128"/>
      <c r="D26" s="143"/>
      <c r="E26" s="143"/>
      <c r="G26" s="144"/>
      <c r="H26" s="137"/>
      <c r="I26" s="145"/>
      <c r="J26" s="146"/>
      <c r="K26" s="144"/>
      <c r="L26" s="147"/>
    </row>
    <row r="27" spans="1:14" s="82" customFormat="1" ht="18.75" x14ac:dyDescent="0.3">
      <c r="A27" s="148"/>
      <c r="C27" s="107"/>
      <c r="D27" s="115"/>
      <c r="E27" s="107"/>
      <c r="G27" s="144"/>
      <c r="H27" s="137"/>
      <c r="I27" s="149"/>
      <c r="J27" s="146"/>
      <c r="K27" s="144"/>
      <c r="L27" s="147"/>
    </row>
    <row r="28" spans="1:14" s="82" customFormat="1" ht="15.75" x14ac:dyDescent="0.25">
      <c r="A28" s="148"/>
      <c r="C28" s="107"/>
      <c r="D28" s="115"/>
      <c r="E28" s="107"/>
      <c r="G28" s="150"/>
      <c r="H28" s="110"/>
      <c r="I28" s="117"/>
      <c r="J28" s="151"/>
      <c r="K28" s="150"/>
      <c r="L28" s="132"/>
    </row>
    <row r="29" spans="1:14" s="82" customFormat="1" ht="19.5" thickBot="1" x14ac:dyDescent="0.35">
      <c r="A29" s="152" t="s">
        <v>68</v>
      </c>
      <c r="C29" s="107"/>
      <c r="D29" s="115"/>
      <c r="E29" s="107"/>
      <c r="G29" s="150"/>
      <c r="H29" s="110"/>
      <c r="I29" s="153"/>
      <c r="J29" s="154"/>
      <c r="K29" s="114"/>
      <c r="L29" s="155">
        <f>SUM(L24:L27)</f>
        <v>2502000</v>
      </c>
    </row>
    <row r="30" spans="1:14" s="82" customFormat="1" ht="15.75" x14ac:dyDescent="0.25">
      <c r="A30" s="148"/>
      <c r="C30" s="107"/>
      <c r="D30" s="115"/>
      <c r="E30" s="107"/>
      <c r="G30" s="150"/>
      <c r="H30" s="110"/>
      <c r="I30" s="117"/>
      <c r="J30" s="154"/>
      <c r="K30" s="114"/>
      <c r="L30" s="132"/>
    </row>
    <row r="31" spans="1:14" s="82" customFormat="1" ht="15.75" x14ac:dyDescent="0.25">
      <c r="C31" s="107"/>
      <c r="D31" s="115"/>
      <c r="E31" s="107"/>
      <c r="G31" s="150"/>
      <c r="H31" s="110"/>
      <c r="I31" s="117"/>
      <c r="J31" s="154"/>
      <c r="K31" s="114"/>
      <c r="L31" s="132"/>
    </row>
    <row r="32" spans="1:14" s="82" customFormat="1" ht="15.75" x14ac:dyDescent="0.25">
      <c r="A32" s="148"/>
      <c r="C32" s="107"/>
      <c r="D32" s="115"/>
      <c r="E32" s="107"/>
      <c r="G32" s="150"/>
      <c r="H32" s="110"/>
      <c r="I32" s="117"/>
      <c r="J32" s="154"/>
      <c r="K32" s="114"/>
      <c r="L32" s="132"/>
    </row>
    <row r="33" spans="1:12" s="82" customFormat="1" ht="15.75" x14ac:dyDescent="0.25">
      <c r="A33" s="148"/>
      <c r="C33" s="107"/>
      <c r="D33" s="115"/>
      <c r="E33" s="107"/>
      <c r="G33" s="150"/>
      <c r="H33" s="110"/>
      <c r="I33" s="117"/>
      <c r="J33" s="154"/>
      <c r="K33" s="114"/>
      <c r="L33" s="132"/>
    </row>
    <row r="34" spans="1:12" s="82" customFormat="1" ht="15.75" x14ac:dyDescent="0.25">
      <c r="A34" s="148"/>
      <c r="C34" s="107"/>
      <c r="D34" s="115"/>
      <c r="E34" s="107"/>
      <c r="G34" s="150"/>
      <c r="H34" s="110"/>
      <c r="I34" s="117"/>
      <c r="J34" s="154"/>
      <c r="K34" s="114"/>
      <c r="L34" s="132"/>
    </row>
    <row r="35" spans="1:12" s="82" customFormat="1" ht="18.75" x14ac:dyDescent="0.3">
      <c r="A35" s="152"/>
      <c r="B35" s="142"/>
      <c r="C35" s="128"/>
      <c r="D35" s="156"/>
      <c r="E35" s="128"/>
      <c r="G35" s="150"/>
      <c r="H35" s="110"/>
      <c r="I35" s="117"/>
      <c r="J35" s="154"/>
      <c r="K35" s="114"/>
      <c r="L35" s="132"/>
    </row>
    <row r="36" spans="1:12" s="82" customFormat="1" ht="18.75" x14ac:dyDescent="0.3">
      <c r="A36" s="157"/>
      <c r="B36" s="142"/>
      <c r="C36" s="128"/>
      <c r="D36" s="156"/>
      <c r="E36" s="128"/>
      <c r="G36" s="150"/>
      <c r="H36" s="110"/>
      <c r="I36" s="117"/>
      <c r="J36" s="154"/>
      <c r="K36" s="114"/>
      <c r="L36" s="132"/>
    </row>
    <row r="37" spans="1:12" s="82" customFormat="1" ht="18.75" x14ac:dyDescent="0.3">
      <c r="A37" s="157"/>
      <c r="B37" s="142"/>
      <c r="C37" s="128"/>
      <c r="D37" s="156"/>
      <c r="E37" s="128"/>
      <c r="G37" s="150"/>
      <c r="H37" s="110"/>
      <c r="I37" s="117"/>
      <c r="J37" s="154"/>
      <c r="K37" s="114"/>
      <c r="L37" s="132"/>
    </row>
    <row r="38" spans="1:12" s="82" customFormat="1" ht="15.75" x14ac:dyDescent="0.25">
      <c r="A38" s="96"/>
      <c r="C38" s="108"/>
      <c r="E38" s="107"/>
      <c r="G38" s="116"/>
      <c r="H38" s="107"/>
      <c r="J38" s="118"/>
      <c r="L38" s="119"/>
    </row>
    <row r="39" spans="1:12" s="82" customFormat="1" ht="15.75" x14ac:dyDescent="0.25">
      <c r="A39" s="107"/>
      <c r="C39" s="107"/>
      <c r="D39" s="115"/>
      <c r="E39" s="107"/>
      <c r="G39" s="116"/>
      <c r="H39" s="110"/>
      <c r="I39" s="117"/>
      <c r="J39" s="118"/>
      <c r="L39" s="119"/>
    </row>
    <row r="40" spans="1:12" s="82" customFormat="1" ht="15.75" x14ac:dyDescent="0.25">
      <c r="A40" s="107"/>
      <c r="C40" s="108"/>
      <c r="D40" s="115"/>
      <c r="E40" s="107"/>
      <c r="G40" s="116"/>
      <c r="H40" s="110"/>
      <c r="I40" s="117"/>
      <c r="J40" s="118"/>
      <c r="L40" s="119"/>
    </row>
    <row r="41" spans="1:12" s="82" customFormat="1" ht="15.75" x14ac:dyDescent="0.25">
      <c r="A41" s="107"/>
      <c r="C41" s="108"/>
      <c r="D41" s="115"/>
      <c r="E41" s="107"/>
      <c r="G41" s="116"/>
      <c r="H41" s="110"/>
      <c r="I41" s="158"/>
      <c r="J41" s="118"/>
      <c r="L41" s="119"/>
    </row>
    <row r="42" spans="1:12" s="82" customFormat="1" ht="15.75" x14ac:dyDescent="0.25">
      <c r="A42" s="107"/>
      <c r="C42" s="108"/>
      <c r="D42" s="115"/>
      <c r="E42" s="107"/>
      <c r="G42" s="116"/>
      <c r="H42" s="110"/>
      <c r="I42" s="117"/>
      <c r="J42" s="118"/>
      <c r="L42" s="119"/>
    </row>
    <row r="43" spans="1:12" s="82" customFormat="1" ht="15.75" x14ac:dyDescent="0.25">
      <c r="A43" s="107"/>
      <c r="C43" s="115"/>
      <c r="D43" s="115"/>
      <c r="E43" s="107"/>
      <c r="G43" s="116"/>
      <c r="H43" s="110"/>
      <c r="I43" s="117"/>
      <c r="J43" s="118"/>
      <c r="L43" s="119"/>
    </row>
    <row r="44" spans="1:12" s="82" customFormat="1" ht="15.75" x14ac:dyDescent="0.25">
      <c r="A44" s="107"/>
      <c r="C44" s="115"/>
      <c r="D44" s="115"/>
      <c r="E44" s="107"/>
      <c r="G44" s="116"/>
      <c r="H44" s="110"/>
      <c r="I44" s="117"/>
      <c r="J44" s="118"/>
      <c r="L44" s="119"/>
    </row>
    <row r="45" spans="1:12" s="82" customFormat="1" x14ac:dyDescent="0.2">
      <c r="A45" s="107"/>
      <c r="C45" s="115"/>
      <c r="D45" s="115"/>
      <c r="E45" s="107"/>
      <c r="H45" s="110"/>
      <c r="I45" s="117"/>
      <c r="J45" s="118"/>
      <c r="L45" s="119"/>
    </row>
    <row r="46" spans="1:12" x14ac:dyDescent="0.2">
      <c r="A46" s="107"/>
      <c r="B46" s="82"/>
      <c r="C46" s="115"/>
      <c r="J46" s="162"/>
      <c r="L46" s="163"/>
    </row>
    <row r="47" spans="1:12" x14ac:dyDescent="0.2">
      <c r="A47" s="1"/>
      <c r="J47" s="162"/>
      <c r="L47" s="163"/>
    </row>
    <row r="48" spans="1:12" x14ac:dyDescent="0.2">
      <c r="A48" s="1"/>
      <c r="J48" s="162"/>
      <c r="L48" s="163"/>
    </row>
    <row r="49" spans="10:12" x14ac:dyDescent="0.2">
      <c r="J49" s="162"/>
      <c r="L49" s="163"/>
    </row>
    <row r="50" spans="10:12" x14ac:dyDescent="0.2">
      <c r="J50" s="162"/>
      <c r="L50" s="163"/>
    </row>
    <row r="51" spans="10:12" x14ac:dyDescent="0.2">
      <c r="J51" s="162"/>
      <c r="L51" s="163"/>
    </row>
    <row r="52" spans="10:12" x14ac:dyDescent="0.2">
      <c r="J52" s="162"/>
      <c r="L52" s="163"/>
    </row>
    <row r="53" spans="10:12" x14ac:dyDescent="0.2">
      <c r="J53" s="162"/>
      <c r="L53" s="163"/>
    </row>
    <row r="54" spans="10:12" x14ac:dyDescent="0.2">
      <c r="J54" s="162"/>
      <c r="L54" s="163"/>
    </row>
    <row r="55" spans="10:12" x14ac:dyDescent="0.2">
      <c r="J55" s="162"/>
      <c r="L55" s="163"/>
    </row>
    <row r="56" spans="10:12" x14ac:dyDescent="0.2">
      <c r="J56" s="162"/>
      <c r="L56" s="163"/>
    </row>
    <row r="57" spans="10:12" x14ac:dyDescent="0.2">
      <c r="J57" s="162"/>
      <c r="L57" s="163"/>
    </row>
    <row r="58" spans="10:12" x14ac:dyDescent="0.2">
      <c r="J58" s="162"/>
      <c r="L58" s="163"/>
    </row>
    <row r="59" spans="10:12" x14ac:dyDescent="0.2">
      <c r="J59" s="162"/>
      <c r="L59" s="163"/>
    </row>
    <row r="60" spans="10:12" x14ac:dyDescent="0.2">
      <c r="J60" s="162"/>
      <c r="L60" s="163"/>
    </row>
    <row r="61" spans="10:12" x14ac:dyDescent="0.2">
      <c r="J61" s="162"/>
      <c r="L61" s="163"/>
    </row>
    <row r="62" spans="10:12" x14ac:dyDescent="0.2">
      <c r="J62" s="162"/>
      <c r="L62" s="163"/>
    </row>
    <row r="63" spans="10:12" x14ac:dyDescent="0.2">
      <c r="J63" s="162"/>
      <c r="L63" s="163"/>
    </row>
    <row r="64" spans="10:12" x14ac:dyDescent="0.2">
      <c r="J64" s="162"/>
      <c r="L64" s="163"/>
    </row>
    <row r="65" spans="10:12" x14ac:dyDescent="0.2">
      <c r="J65" s="162"/>
      <c r="L65" s="163"/>
    </row>
    <row r="66" spans="10:12" x14ac:dyDescent="0.2">
      <c r="J66" s="162"/>
      <c r="L66" s="163"/>
    </row>
    <row r="67" spans="10:12" x14ac:dyDescent="0.2">
      <c r="J67" s="162"/>
      <c r="L67" s="163"/>
    </row>
    <row r="68" spans="10:12" x14ac:dyDescent="0.2">
      <c r="J68" s="162"/>
      <c r="L68" s="163"/>
    </row>
    <row r="69" spans="10:12" x14ac:dyDescent="0.2">
      <c r="J69" s="162"/>
      <c r="L69" s="163"/>
    </row>
    <row r="70" spans="10:12" x14ac:dyDescent="0.2">
      <c r="J70" s="162"/>
      <c r="L70" s="163"/>
    </row>
    <row r="71" spans="10:12" x14ac:dyDescent="0.2">
      <c r="J71" s="162"/>
      <c r="L71" s="163"/>
    </row>
    <row r="72" spans="10:12" x14ac:dyDescent="0.2">
      <c r="J72" s="162"/>
      <c r="L72" s="163"/>
    </row>
    <row r="73" spans="10:12" x14ac:dyDescent="0.2">
      <c r="J73" s="162"/>
      <c r="L73" s="163"/>
    </row>
    <row r="74" spans="10:12" x14ac:dyDescent="0.2">
      <c r="J74" s="162"/>
      <c r="L74" s="163"/>
    </row>
    <row r="75" spans="10:12" x14ac:dyDescent="0.2">
      <c r="J75" s="162"/>
      <c r="L75" s="163"/>
    </row>
    <row r="76" spans="10:12" x14ac:dyDescent="0.2">
      <c r="J76" s="162"/>
      <c r="L76" s="163"/>
    </row>
    <row r="77" spans="10:12" x14ac:dyDescent="0.2">
      <c r="J77" s="162"/>
      <c r="L77" s="163"/>
    </row>
    <row r="78" spans="10:12" x14ac:dyDescent="0.2">
      <c r="J78" s="162"/>
      <c r="L78" s="163"/>
    </row>
    <row r="79" spans="10:12" x14ac:dyDescent="0.2">
      <c r="J79" s="162"/>
      <c r="L79" s="163"/>
    </row>
    <row r="80" spans="10:12" x14ac:dyDescent="0.2">
      <c r="J80" s="162"/>
      <c r="L80" s="163"/>
    </row>
    <row r="81" spans="10:12" x14ac:dyDescent="0.2">
      <c r="J81" s="162"/>
      <c r="L81" s="163"/>
    </row>
    <row r="82" spans="10:12" x14ac:dyDescent="0.2">
      <c r="J82" s="162"/>
      <c r="L82" s="163"/>
    </row>
    <row r="83" spans="10:12" x14ac:dyDescent="0.2">
      <c r="J83" s="162"/>
      <c r="L83" s="163"/>
    </row>
    <row r="84" spans="10:12" x14ac:dyDescent="0.2">
      <c r="J84" s="162"/>
      <c r="L84" s="163"/>
    </row>
    <row r="85" spans="10:12" x14ac:dyDescent="0.2">
      <c r="J85" s="162"/>
      <c r="L85" s="163"/>
    </row>
    <row r="86" spans="10:12" x14ac:dyDescent="0.2">
      <c r="J86" s="162"/>
      <c r="L86" s="163"/>
    </row>
    <row r="87" spans="10:12" x14ac:dyDescent="0.2">
      <c r="J87" s="162"/>
      <c r="L87" s="163"/>
    </row>
    <row r="88" spans="10:12" x14ac:dyDescent="0.2">
      <c r="J88" s="162"/>
      <c r="L88" s="163"/>
    </row>
    <row r="89" spans="10:12" x14ac:dyDescent="0.2">
      <c r="J89" s="162"/>
      <c r="L89" s="163"/>
    </row>
    <row r="90" spans="10:12" x14ac:dyDescent="0.2">
      <c r="J90" s="162"/>
      <c r="L90" s="163"/>
    </row>
    <row r="91" spans="10:12" x14ac:dyDescent="0.2">
      <c r="J91" s="162"/>
      <c r="L91" s="163"/>
    </row>
    <row r="92" spans="10:12" x14ac:dyDescent="0.2">
      <c r="J92" s="162"/>
      <c r="L92" s="163"/>
    </row>
    <row r="93" spans="10:12" x14ac:dyDescent="0.2">
      <c r="J93" s="162"/>
      <c r="L93" s="163"/>
    </row>
    <row r="94" spans="10:12" x14ac:dyDescent="0.2">
      <c r="J94" s="162"/>
      <c r="L94" s="163"/>
    </row>
    <row r="95" spans="10:12" x14ac:dyDescent="0.2">
      <c r="J95" s="162"/>
      <c r="L95" s="163"/>
    </row>
    <row r="96" spans="10:12" x14ac:dyDescent="0.2">
      <c r="J96" s="162"/>
      <c r="L96" s="163"/>
    </row>
    <row r="97" spans="10:12" x14ac:dyDescent="0.2">
      <c r="J97" s="162"/>
      <c r="L97" s="163"/>
    </row>
    <row r="98" spans="10:12" x14ac:dyDescent="0.2">
      <c r="J98" s="162"/>
      <c r="L98" s="163"/>
    </row>
    <row r="99" spans="10:12" x14ac:dyDescent="0.2">
      <c r="J99" s="162"/>
      <c r="L99" s="163"/>
    </row>
    <row r="100" spans="10:12" x14ac:dyDescent="0.2">
      <c r="J100" s="162"/>
      <c r="L100" s="163"/>
    </row>
    <row r="101" spans="10:12" x14ac:dyDescent="0.2">
      <c r="J101" s="162"/>
      <c r="L101" s="163"/>
    </row>
    <row r="102" spans="10:12" x14ac:dyDescent="0.2">
      <c r="J102" s="162"/>
      <c r="L102" s="163"/>
    </row>
    <row r="103" spans="10:12" x14ac:dyDescent="0.2">
      <c r="J103" s="162"/>
      <c r="L103" s="163"/>
    </row>
    <row r="104" spans="10:12" x14ac:dyDescent="0.2">
      <c r="J104" s="162"/>
      <c r="L104" s="163"/>
    </row>
    <row r="105" spans="10:12" x14ac:dyDescent="0.2">
      <c r="J105" s="162"/>
      <c r="L105" s="163"/>
    </row>
    <row r="106" spans="10:12" x14ac:dyDescent="0.2">
      <c r="J106" s="162"/>
      <c r="L106" s="163"/>
    </row>
    <row r="107" spans="10:12" x14ac:dyDescent="0.2">
      <c r="J107" s="162"/>
      <c r="L107" s="163"/>
    </row>
    <row r="108" spans="10:12" x14ac:dyDescent="0.2">
      <c r="J108" s="162"/>
      <c r="L108" s="163"/>
    </row>
    <row r="109" spans="10:12" x14ac:dyDescent="0.2">
      <c r="J109" s="162"/>
      <c r="L109" s="163"/>
    </row>
    <row r="110" spans="10:12" x14ac:dyDescent="0.2">
      <c r="J110" s="162"/>
      <c r="L110" s="163"/>
    </row>
    <row r="111" spans="10:12" x14ac:dyDescent="0.2">
      <c r="J111" s="162"/>
      <c r="L111" s="163"/>
    </row>
    <row r="112" spans="10:12" x14ac:dyDescent="0.2">
      <c r="J112" s="162"/>
      <c r="L112" s="163"/>
    </row>
    <row r="113" spans="10:12" x14ac:dyDescent="0.2">
      <c r="J113" s="162"/>
      <c r="L113" s="163"/>
    </row>
    <row r="114" spans="10:12" x14ac:dyDescent="0.2">
      <c r="J114" s="162"/>
      <c r="L114" s="163"/>
    </row>
    <row r="115" spans="10:12" x14ac:dyDescent="0.2">
      <c r="J115" s="162"/>
      <c r="L115" s="163"/>
    </row>
    <row r="116" spans="10:12" x14ac:dyDescent="0.2">
      <c r="J116" s="162"/>
      <c r="L116" s="163"/>
    </row>
    <row r="117" spans="10:12" x14ac:dyDescent="0.2">
      <c r="J117" s="162"/>
      <c r="L117" s="163"/>
    </row>
    <row r="118" spans="10:12" x14ac:dyDescent="0.2">
      <c r="J118" s="162"/>
      <c r="L118" s="163"/>
    </row>
    <row r="119" spans="10:12" x14ac:dyDescent="0.2">
      <c r="J119" s="162"/>
      <c r="L119" s="163"/>
    </row>
    <row r="120" spans="10:12" x14ac:dyDescent="0.2">
      <c r="J120" s="162"/>
      <c r="L120" s="163"/>
    </row>
    <row r="121" spans="10:12" x14ac:dyDescent="0.2">
      <c r="J121" s="162"/>
    </row>
    <row r="122" spans="10:12" x14ac:dyDescent="0.2">
      <c r="J122" s="162"/>
    </row>
    <row r="123" spans="10:12" x14ac:dyDescent="0.2">
      <c r="J123" s="162"/>
    </row>
    <row r="124" spans="10:12" x14ac:dyDescent="0.2">
      <c r="J124" s="162"/>
    </row>
    <row r="125" spans="10:12" x14ac:dyDescent="0.2">
      <c r="J125" s="162"/>
    </row>
    <row r="126" spans="10:12" x14ac:dyDescent="0.2">
      <c r="J126" s="162"/>
    </row>
    <row r="127" spans="10:12" x14ac:dyDescent="0.2">
      <c r="J127" s="162"/>
    </row>
    <row r="128" spans="10:12" x14ac:dyDescent="0.2">
      <c r="J128" s="162"/>
    </row>
    <row r="129" spans="10:10" x14ac:dyDescent="0.2">
      <c r="J129" s="162"/>
    </row>
    <row r="130" spans="10:10" x14ac:dyDescent="0.2">
      <c r="J130" s="162"/>
    </row>
    <row r="131" spans="10:10" x14ac:dyDescent="0.2">
      <c r="J131" s="162"/>
    </row>
    <row r="132" spans="10:10" x14ac:dyDescent="0.2">
      <c r="J132" s="162"/>
    </row>
    <row r="133" spans="10:10" x14ac:dyDescent="0.2">
      <c r="J133" s="162"/>
    </row>
    <row r="134" spans="10:10" x14ac:dyDescent="0.2">
      <c r="J134" s="162"/>
    </row>
    <row r="135" spans="10:10" x14ac:dyDescent="0.2">
      <c r="J135" s="162"/>
    </row>
    <row r="136" spans="10:10" x14ac:dyDescent="0.2">
      <c r="J136" s="162"/>
    </row>
    <row r="137" spans="10:10" x14ac:dyDescent="0.2">
      <c r="J137" s="162"/>
    </row>
    <row r="138" spans="10:10" x14ac:dyDescent="0.2">
      <c r="J138" s="162"/>
    </row>
    <row r="139" spans="10:10" x14ac:dyDescent="0.2">
      <c r="J139" s="162"/>
    </row>
    <row r="140" spans="10:10" x14ac:dyDescent="0.2">
      <c r="J140" s="162"/>
    </row>
    <row r="141" spans="10:10" x14ac:dyDescent="0.2">
      <c r="J141" s="162"/>
    </row>
    <row r="142" spans="10:10" x14ac:dyDescent="0.2">
      <c r="J142" s="162"/>
    </row>
    <row r="143" spans="10:10" x14ac:dyDescent="0.2">
      <c r="J143" s="162"/>
    </row>
    <row r="144" spans="10:10" x14ac:dyDescent="0.2">
      <c r="J144" s="162"/>
    </row>
    <row r="145" spans="10:10" x14ac:dyDescent="0.2">
      <c r="J145" s="162"/>
    </row>
    <row r="146" spans="10:10" x14ac:dyDescent="0.2">
      <c r="J146" s="162"/>
    </row>
    <row r="147" spans="10:10" x14ac:dyDescent="0.2">
      <c r="J147" s="162"/>
    </row>
    <row r="148" spans="10:10" x14ac:dyDescent="0.2">
      <c r="J148" s="162"/>
    </row>
    <row r="149" spans="10:10" x14ac:dyDescent="0.2">
      <c r="J149" s="162"/>
    </row>
    <row r="150" spans="10:10" x14ac:dyDescent="0.2">
      <c r="J150" s="162"/>
    </row>
    <row r="151" spans="10:10" x14ac:dyDescent="0.2">
      <c r="J151" s="162"/>
    </row>
    <row r="152" spans="10:10" x14ac:dyDescent="0.2">
      <c r="J152" s="162"/>
    </row>
    <row r="153" spans="10:10" x14ac:dyDescent="0.2">
      <c r="J153" s="162"/>
    </row>
    <row r="154" spans="10:10" x14ac:dyDescent="0.2">
      <c r="J154" s="162"/>
    </row>
    <row r="155" spans="10:10" x14ac:dyDescent="0.2">
      <c r="J155" s="162"/>
    </row>
    <row r="156" spans="10:10" x14ac:dyDescent="0.2">
      <c r="J156" s="162"/>
    </row>
    <row r="157" spans="10:10" x14ac:dyDescent="0.2">
      <c r="J157" s="162"/>
    </row>
    <row r="158" spans="10:10" x14ac:dyDescent="0.2">
      <c r="J158" s="162"/>
    </row>
    <row r="159" spans="10:10" x14ac:dyDescent="0.2">
      <c r="J159" s="162"/>
    </row>
    <row r="160" spans="10:10" x14ac:dyDescent="0.2">
      <c r="J160" s="162"/>
    </row>
    <row r="161" spans="10:10" x14ac:dyDescent="0.2">
      <c r="J161" s="162"/>
    </row>
    <row r="162" spans="10:10" x14ac:dyDescent="0.2">
      <c r="J162" s="162"/>
    </row>
    <row r="163" spans="10:10" x14ac:dyDescent="0.2">
      <c r="J163" s="162"/>
    </row>
    <row r="164" spans="10:10" x14ac:dyDescent="0.2">
      <c r="J164" s="162"/>
    </row>
    <row r="165" spans="10:10" x14ac:dyDescent="0.2">
      <c r="J165" s="162"/>
    </row>
    <row r="166" spans="10:10" x14ac:dyDescent="0.2">
      <c r="J166" s="162"/>
    </row>
    <row r="167" spans="10:10" x14ac:dyDescent="0.2">
      <c r="J167" s="162"/>
    </row>
    <row r="168" spans="10:10" x14ac:dyDescent="0.2">
      <c r="J168" s="162"/>
    </row>
    <row r="169" spans="10:10" x14ac:dyDescent="0.2">
      <c r="J169" s="162"/>
    </row>
    <row r="170" spans="10:10" x14ac:dyDescent="0.2">
      <c r="J170" s="162"/>
    </row>
    <row r="171" spans="10:10" x14ac:dyDescent="0.2">
      <c r="J171" s="162"/>
    </row>
    <row r="172" spans="10:10" x14ac:dyDescent="0.2">
      <c r="J172" s="162"/>
    </row>
  </sheetData>
  <mergeCells count="3">
    <mergeCell ref="D19:E19"/>
    <mergeCell ref="F19:G19"/>
    <mergeCell ref="I14:J17"/>
  </mergeCells>
  <phoneticPr fontId="0" type="noConversion"/>
  <printOptions gridLinesSet="0"/>
  <pageMargins left="0" right="0.25" top="0" bottom="0" header="0" footer="0"/>
  <pageSetup scale="77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9" r:id="rId4">
          <objectPr defaultSize="0" autoLine="0" r:id="rId5">
            <anchor moveWithCells="1">
              <from>
                <xdr:col>0</xdr:col>
                <xdr:colOff>228600</xdr:colOff>
                <xdr:row>0</xdr:row>
                <xdr:rowOff>180975</xdr:rowOff>
              </from>
              <to>
                <xdr:col>1</xdr:col>
                <xdr:colOff>628650</xdr:colOff>
                <xdr:row>7</xdr:row>
                <xdr:rowOff>190500</xdr:rowOff>
              </to>
            </anchor>
          </objectPr>
        </oleObject>
      </mc:Choice>
      <mc:Fallback>
        <oleObject progId="Word.Document.6" shapeId="20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workbookViewId="0">
      <selection activeCell="A5" sqref="A5"/>
    </sheetView>
  </sheetViews>
  <sheetFormatPr defaultRowHeight="12.75" x14ac:dyDescent="0.2"/>
  <sheetData>
    <row r="1" spans="1:29" x14ac:dyDescent="0.2">
      <c r="A1" t="s">
        <v>107</v>
      </c>
      <c r="B1" t="s">
        <v>99</v>
      </c>
      <c r="C1" s="169">
        <v>36951</v>
      </c>
      <c r="D1">
        <v>531336.1</v>
      </c>
      <c r="E1" t="s">
        <v>108</v>
      </c>
      <c r="F1" t="s">
        <v>109</v>
      </c>
      <c r="G1">
        <v>6</v>
      </c>
      <c r="H1">
        <v>22</v>
      </c>
      <c r="I1">
        <v>16</v>
      </c>
      <c r="J1">
        <v>0</v>
      </c>
      <c r="K1">
        <v>0</v>
      </c>
      <c r="L1">
        <v>0</v>
      </c>
      <c r="M1">
        <v>800</v>
      </c>
      <c r="N1">
        <v>800</v>
      </c>
      <c r="O1">
        <v>46.5</v>
      </c>
      <c r="U1">
        <v>37200</v>
      </c>
      <c r="V1">
        <v>37200</v>
      </c>
      <c r="W1" t="s">
        <v>110</v>
      </c>
      <c r="X1" t="s">
        <v>111</v>
      </c>
      <c r="Y1" t="s">
        <v>105</v>
      </c>
      <c r="Z1" t="s">
        <v>106</v>
      </c>
      <c r="AA1" t="s">
        <v>99</v>
      </c>
      <c r="AC1">
        <v>91633</v>
      </c>
    </row>
    <row r="2" spans="1:29" x14ac:dyDescent="0.2">
      <c r="A2" t="s">
        <v>107</v>
      </c>
      <c r="B2" t="s">
        <v>99</v>
      </c>
      <c r="C2" s="169">
        <v>36951</v>
      </c>
      <c r="D2">
        <v>531342.1</v>
      </c>
      <c r="E2" t="s">
        <v>112</v>
      </c>
      <c r="F2" t="s">
        <v>109</v>
      </c>
      <c r="G2">
        <v>6</v>
      </c>
      <c r="H2">
        <v>22</v>
      </c>
      <c r="I2">
        <v>16</v>
      </c>
      <c r="J2">
        <v>0</v>
      </c>
      <c r="K2">
        <v>0</v>
      </c>
      <c r="L2">
        <v>0</v>
      </c>
      <c r="M2">
        <v>800</v>
      </c>
      <c r="N2">
        <v>800</v>
      </c>
      <c r="O2">
        <v>79</v>
      </c>
      <c r="U2">
        <v>63200</v>
      </c>
      <c r="V2">
        <v>63200</v>
      </c>
      <c r="W2" t="s">
        <v>103</v>
      </c>
      <c r="X2" t="s">
        <v>104</v>
      </c>
      <c r="Y2" t="s">
        <v>105</v>
      </c>
      <c r="Z2" t="s">
        <v>106</v>
      </c>
      <c r="AA2" t="s">
        <v>99</v>
      </c>
      <c r="AC2">
        <v>91633</v>
      </c>
    </row>
    <row r="3" spans="1:29" x14ac:dyDescent="0.2">
      <c r="A3" t="s">
        <v>107</v>
      </c>
      <c r="B3" t="s">
        <v>99</v>
      </c>
      <c r="C3" s="169">
        <v>36951</v>
      </c>
      <c r="D3">
        <v>531349.1</v>
      </c>
      <c r="E3" t="s">
        <v>112</v>
      </c>
      <c r="F3" t="s">
        <v>109</v>
      </c>
      <c r="G3">
        <v>6</v>
      </c>
      <c r="H3">
        <v>22</v>
      </c>
      <c r="I3">
        <v>16</v>
      </c>
      <c r="J3">
        <v>0</v>
      </c>
      <c r="K3">
        <v>0</v>
      </c>
      <c r="L3">
        <v>0</v>
      </c>
      <c r="M3">
        <v>800</v>
      </c>
      <c r="N3">
        <v>800</v>
      </c>
      <c r="O3">
        <v>83</v>
      </c>
      <c r="U3">
        <v>66400</v>
      </c>
      <c r="V3">
        <v>66400</v>
      </c>
      <c r="W3" t="s">
        <v>103</v>
      </c>
      <c r="X3" t="s">
        <v>104</v>
      </c>
      <c r="Y3" t="s">
        <v>105</v>
      </c>
      <c r="Z3" t="s">
        <v>106</v>
      </c>
      <c r="AA3" t="s">
        <v>99</v>
      </c>
      <c r="AC3">
        <v>91633</v>
      </c>
    </row>
    <row r="5" spans="1:29" x14ac:dyDescent="0.2">
      <c r="A5" t="s">
        <v>107</v>
      </c>
      <c r="B5" t="s">
        <v>99</v>
      </c>
      <c r="C5" s="6">
        <v>36935</v>
      </c>
      <c r="D5" t="s">
        <v>113</v>
      </c>
      <c r="E5" t="s">
        <v>112</v>
      </c>
      <c r="F5" t="s">
        <v>109</v>
      </c>
      <c r="G5">
        <v>6</v>
      </c>
      <c r="H5">
        <v>22</v>
      </c>
      <c r="I5">
        <v>16</v>
      </c>
      <c r="J5">
        <v>0</v>
      </c>
      <c r="K5">
        <v>0</v>
      </c>
      <c r="L5">
        <v>0</v>
      </c>
      <c r="M5">
        <v>800</v>
      </c>
      <c r="N5">
        <v>800</v>
      </c>
      <c r="O5">
        <v>83</v>
      </c>
      <c r="U5">
        <v>66400</v>
      </c>
      <c r="V5">
        <v>66400</v>
      </c>
      <c r="W5" t="s">
        <v>103</v>
      </c>
      <c r="X5" t="s">
        <v>104</v>
      </c>
    </row>
    <row r="6" spans="1:29" x14ac:dyDescent="0.2">
      <c r="A6" t="s">
        <v>107</v>
      </c>
      <c r="B6" t="s">
        <v>99</v>
      </c>
      <c r="C6" s="6">
        <v>36935</v>
      </c>
      <c r="D6" t="s">
        <v>114</v>
      </c>
      <c r="E6" t="s">
        <v>108</v>
      </c>
      <c r="F6" t="s">
        <v>109</v>
      </c>
      <c r="G6">
        <v>6</v>
      </c>
      <c r="H6">
        <v>22</v>
      </c>
      <c r="I6">
        <v>16</v>
      </c>
      <c r="J6">
        <v>0</v>
      </c>
      <c r="K6">
        <v>0</v>
      </c>
      <c r="L6">
        <v>0</v>
      </c>
      <c r="M6">
        <v>800</v>
      </c>
      <c r="N6">
        <v>800</v>
      </c>
      <c r="O6">
        <v>46.5</v>
      </c>
      <c r="U6">
        <v>37200</v>
      </c>
      <c r="V6">
        <v>37200</v>
      </c>
      <c r="W6" t="s">
        <v>110</v>
      </c>
      <c r="X6" t="s">
        <v>111</v>
      </c>
    </row>
    <row r="7" spans="1:29" x14ac:dyDescent="0.2">
      <c r="A7" t="s">
        <v>107</v>
      </c>
      <c r="B7" t="s">
        <v>99</v>
      </c>
      <c r="C7" s="6">
        <v>36935</v>
      </c>
      <c r="D7" t="s">
        <v>115</v>
      </c>
      <c r="E7" t="s">
        <v>112</v>
      </c>
      <c r="F7" t="s">
        <v>109</v>
      </c>
      <c r="G7">
        <v>6</v>
      </c>
      <c r="H7">
        <v>22</v>
      </c>
      <c r="I7">
        <v>16</v>
      </c>
      <c r="J7">
        <v>0</v>
      </c>
      <c r="K7">
        <v>0</v>
      </c>
      <c r="L7">
        <v>0</v>
      </c>
      <c r="M7">
        <v>800</v>
      </c>
      <c r="N7">
        <v>800</v>
      </c>
      <c r="O7">
        <v>79</v>
      </c>
      <c r="U7">
        <v>63200</v>
      </c>
      <c r="V7">
        <v>63200</v>
      </c>
      <c r="W7" t="s">
        <v>103</v>
      </c>
      <c r="X7" t="s">
        <v>104</v>
      </c>
    </row>
    <row r="8" spans="1:29" x14ac:dyDescent="0.2">
      <c r="A8" t="s">
        <v>107</v>
      </c>
      <c r="B8" t="s">
        <v>99</v>
      </c>
      <c r="C8" s="6">
        <v>36936</v>
      </c>
      <c r="D8" t="s">
        <v>113</v>
      </c>
      <c r="E8" t="s">
        <v>112</v>
      </c>
      <c r="F8" t="s">
        <v>109</v>
      </c>
      <c r="G8">
        <v>6</v>
      </c>
      <c r="H8">
        <v>22</v>
      </c>
      <c r="I8">
        <v>16</v>
      </c>
      <c r="J8">
        <v>0</v>
      </c>
      <c r="K8">
        <v>0</v>
      </c>
      <c r="L8">
        <v>0</v>
      </c>
      <c r="M8">
        <v>800</v>
      </c>
      <c r="N8">
        <v>800</v>
      </c>
      <c r="O8">
        <v>83</v>
      </c>
      <c r="U8">
        <v>66400</v>
      </c>
      <c r="V8">
        <v>66400</v>
      </c>
      <c r="W8" t="s">
        <v>103</v>
      </c>
      <c r="X8" t="s">
        <v>104</v>
      </c>
    </row>
    <row r="9" spans="1:29" x14ac:dyDescent="0.2">
      <c r="A9" t="s">
        <v>107</v>
      </c>
      <c r="B9" t="s">
        <v>99</v>
      </c>
      <c r="C9" s="6">
        <v>36936</v>
      </c>
      <c r="D9" t="s">
        <v>115</v>
      </c>
      <c r="E9" t="s">
        <v>112</v>
      </c>
      <c r="F9" t="s">
        <v>109</v>
      </c>
      <c r="G9">
        <v>6</v>
      </c>
      <c r="H9">
        <v>22</v>
      </c>
      <c r="I9">
        <v>16</v>
      </c>
      <c r="J9">
        <v>0</v>
      </c>
      <c r="K9">
        <v>0</v>
      </c>
      <c r="L9">
        <v>0</v>
      </c>
      <c r="M9">
        <v>800</v>
      </c>
      <c r="N9">
        <v>800</v>
      </c>
      <c r="O9">
        <v>79</v>
      </c>
      <c r="U9">
        <v>63200</v>
      </c>
      <c r="V9">
        <v>63200</v>
      </c>
      <c r="W9" t="s">
        <v>103</v>
      </c>
      <c r="X9" t="s">
        <v>104</v>
      </c>
    </row>
    <row r="10" spans="1:29" x14ac:dyDescent="0.2">
      <c r="A10" t="s">
        <v>107</v>
      </c>
      <c r="B10" t="s">
        <v>99</v>
      </c>
      <c r="C10" s="6">
        <v>36936</v>
      </c>
      <c r="D10" t="s">
        <v>114</v>
      </c>
      <c r="E10" t="s">
        <v>108</v>
      </c>
      <c r="F10" t="s">
        <v>109</v>
      </c>
      <c r="G10">
        <v>6</v>
      </c>
      <c r="H10">
        <v>22</v>
      </c>
      <c r="I10">
        <v>16</v>
      </c>
      <c r="J10">
        <v>0</v>
      </c>
      <c r="K10">
        <v>0</v>
      </c>
      <c r="L10">
        <v>0</v>
      </c>
      <c r="M10">
        <v>800</v>
      </c>
      <c r="N10">
        <v>800</v>
      </c>
      <c r="O10">
        <v>46.5</v>
      </c>
      <c r="U10">
        <v>37200</v>
      </c>
      <c r="V10">
        <v>37200</v>
      </c>
      <c r="W10" t="s">
        <v>110</v>
      </c>
      <c r="X10" t="s">
        <v>111</v>
      </c>
    </row>
    <row r="11" spans="1:29" x14ac:dyDescent="0.2">
      <c r="A11" t="s">
        <v>107</v>
      </c>
      <c r="B11" t="s">
        <v>99</v>
      </c>
      <c r="C11" s="6">
        <v>36937</v>
      </c>
      <c r="D11" t="s">
        <v>115</v>
      </c>
      <c r="E11" t="s">
        <v>112</v>
      </c>
      <c r="F11" t="s">
        <v>109</v>
      </c>
      <c r="G11">
        <v>6</v>
      </c>
      <c r="H11">
        <v>22</v>
      </c>
      <c r="I11">
        <v>16</v>
      </c>
      <c r="J11">
        <v>0</v>
      </c>
      <c r="K11">
        <v>0</v>
      </c>
      <c r="L11">
        <v>0</v>
      </c>
      <c r="M11">
        <v>800</v>
      </c>
      <c r="N11">
        <v>800</v>
      </c>
      <c r="O11">
        <v>79</v>
      </c>
      <c r="U11">
        <v>63200</v>
      </c>
      <c r="V11">
        <v>63200</v>
      </c>
      <c r="W11" t="s">
        <v>103</v>
      </c>
      <c r="X11" t="s">
        <v>104</v>
      </c>
    </row>
    <row r="12" spans="1:29" x14ac:dyDescent="0.2">
      <c r="A12" t="s">
        <v>107</v>
      </c>
      <c r="B12" t="s">
        <v>99</v>
      </c>
      <c r="C12" s="6">
        <v>36937</v>
      </c>
      <c r="D12" t="s">
        <v>113</v>
      </c>
      <c r="E12" t="s">
        <v>112</v>
      </c>
      <c r="F12" t="s">
        <v>109</v>
      </c>
      <c r="G12">
        <v>6</v>
      </c>
      <c r="H12">
        <v>22</v>
      </c>
      <c r="I12">
        <v>16</v>
      </c>
      <c r="J12">
        <v>0</v>
      </c>
      <c r="K12">
        <v>0</v>
      </c>
      <c r="L12">
        <v>0</v>
      </c>
      <c r="M12">
        <v>800</v>
      </c>
      <c r="N12">
        <v>800</v>
      </c>
      <c r="O12">
        <v>83</v>
      </c>
      <c r="U12">
        <v>66400</v>
      </c>
      <c r="V12">
        <v>66400</v>
      </c>
      <c r="W12" t="s">
        <v>103</v>
      </c>
      <c r="X12" t="s">
        <v>104</v>
      </c>
    </row>
    <row r="13" spans="1:29" x14ac:dyDescent="0.2">
      <c r="A13" t="s">
        <v>107</v>
      </c>
      <c r="B13" t="s">
        <v>99</v>
      </c>
      <c r="C13" s="6">
        <v>36937</v>
      </c>
      <c r="D13" t="s">
        <v>114</v>
      </c>
      <c r="E13" t="s">
        <v>108</v>
      </c>
      <c r="F13" t="s">
        <v>109</v>
      </c>
      <c r="G13">
        <v>6</v>
      </c>
      <c r="H13">
        <v>22</v>
      </c>
      <c r="I13">
        <v>16</v>
      </c>
      <c r="J13">
        <v>0</v>
      </c>
      <c r="K13">
        <v>0</v>
      </c>
      <c r="L13">
        <v>0</v>
      </c>
      <c r="M13">
        <v>800</v>
      </c>
      <c r="N13">
        <v>800</v>
      </c>
      <c r="O13">
        <v>46.5</v>
      </c>
      <c r="U13">
        <v>37200</v>
      </c>
      <c r="V13">
        <v>37200</v>
      </c>
      <c r="W13" t="s">
        <v>110</v>
      </c>
      <c r="X13" t="s">
        <v>111</v>
      </c>
    </row>
    <row r="14" spans="1:29" x14ac:dyDescent="0.2">
      <c r="A14" t="s">
        <v>107</v>
      </c>
      <c r="B14" t="s">
        <v>99</v>
      </c>
      <c r="C14" s="6">
        <v>36938</v>
      </c>
      <c r="D14" t="s">
        <v>114</v>
      </c>
      <c r="E14" t="s">
        <v>108</v>
      </c>
      <c r="F14" t="s">
        <v>109</v>
      </c>
      <c r="G14">
        <v>6</v>
      </c>
      <c r="H14">
        <v>22</v>
      </c>
      <c r="I14">
        <v>16</v>
      </c>
      <c r="J14">
        <v>0</v>
      </c>
      <c r="K14">
        <v>0</v>
      </c>
      <c r="L14">
        <v>0</v>
      </c>
      <c r="M14">
        <v>800</v>
      </c>
      <c r="N14">
        <v>800</v>
      </c>
      <c r="O14">
        <v>46.5</v>
      </c>
      <c r="U14">
        <v>37200</v>
      </c>
      <c r="V14">
        <v>37200</v>
      </c>
      <c r="W14" t="s">
        <v>110</v>
      </c>
      <c r="X14" t="s">
        <v>111</v>
      </c>
    </row>
    <row r="15" spans="1:29" x14ac:dyDescent="0.2">
      <c r="A15" t="s">
        <v>107</v>
      </c>
      <c r="B15" t="s">
        <v>99</v>
      </c>
      <c r="C15" s="6">
        <v>36938</v>
      </c>
      <c r="D15" t="s">
        <v>113</v>
      </c>
      <c r="E15" t="s">
        <v>112</v>
      </c>
      <c r="F15" t="s">
        <v>109</v>
      </c>
      <c r="G15">
        <v>6</v>
      </c>
      <c r="H15">
        <v>22</v>
      </c>
      <c r="I15">
        <v>16</v>
      </c>
      <c r="J15">
        <v>0</v>
      </c>
      <c r="K15">
        <v>0</v>
      </c>
      <c r="L15">
        <v>0</v>
      </c>
      <c r="M15">
        <v>800</v>
      </c>
      <c r="N15">
        <v>800</v>
      </c>
      <c r="O15">
        <v>83</v>
      </c>
      <c r="U15">
        <v>66400</v>
      </c>
      <c r="V15">
        <v>66400</v>
      </c>
      <c r="W15" t="s">
        <v>103</v>
      </c>
      <c r="X15" t="s">
        <v>104</v>
      </c>
    </row>
    <row r="16" spans="1:29" x14ac:dyDescent="0.2">
      <c r="A16" t="s">
        <v>107</v>
      </c>
      <c r="B16" t="s">
        <v>99</v>
      </c>
      <c r="C16" s="6">
        <v>36938</v>
      </c>
      <c r="D16" t="s">
        <v>115</v>
      </c>
      <c r="E16" t="s">
        <v>112</v>
      </c>
      <c r="F16" t="s">
        <v>109</v>
      </c>
      <c r="G16">
        <v>6</v>
      </c>
      <c r="H16">
        <v>22</v>
      </c>
      <c r="I16">
        <v>16</v>
      </c>
      <c r="J16">
        <v>0</v>
      </c>
      <c r="K16">
        <v>0</v>
      </c>
      <c r="L16">
        <v>0</v>
      </c>
      <c r="M16">
        <v>800</v>
      </c>
      <c r="N16">
        <v>800</v>
      </c>
      <c r="O16">
        <v>79</v>
      </c>
      <c r="U16">
        <v>63200</v>
      </c>
      <c r="V16">
        <v>63200</v>
      </c>
      <c r="W16" t="s">
        <v>103</v>
      </c>
      <c r="X16" t="s">
        <v>104</v>
      </c>
    </row>
    <row r="17" spans="1:24" x14ac:dyDescent="0.2">
      <c r="A17" t="s">
        <v>107</v>
      </c>
      <c r="B17" t="s">
        <v>99</v>
      </c>
      <c r="C17" s="6">
        <v>36939</v>
      </c>
      <c r="D17" t="s">
        <v>115</v>
      </c>
      <c r="E17" t="s">
        <v>112</v>
      </c>
      <c r="F17" t="s">
        <v>109</v>
      </c>
      <c r="G17">
        <v>6</v>
      </c>
      <c r="H17">
        <v>22</v>
      </c>
      <c r="I17">
        <v>16</v>
      </c>
      <c r="J17">
        <v>0</v>
      </c>
      <c r="K17">
        <v>0</v>
      </c>
      <c r="L17">
        <v>0</v>
      </c>
      <c r="M17">
        <v>800</v>
      </c>
      <c r="N17">
        <v>800</v>
      </c>
      <c r="O17">
        <v>79</v>
      </c>
      <c r="U17">
        <v>63200</v>
      </c>
      <c r="V17">
        <v>63200</v>
      </c>
      <c r="W17" t="s">
        <v>103</v>
      </c>
      <c r="X17" t="s">
        <v>104</v>
      </c>
    </row>
    <row r="18" spans="1:24" x14ac:dyDescent="0.2">
      <c r="A18" t="s">
        <v>107</v>
      </c>
      <c r="B18" t="s">
        <v>99</v>
      </c>
      <c r="C18" s="6">
        <v>36939</v>
      </c>
      <c r="D18" t="s">
        <v>114</v>
      </c>
      <c r="E18" t="s">
        <v>108</v>
      </c>
      <c r="F18" t="s">
        <v>109</v>
      </c>
      <c r="G18">
        <v>6</v>
      </c>
      <c r="H18">
        <v>22</v>
      </c>
      <c r="I18">
        <v>16</v>
      </c>
      <c r="J18">
        <v>0</v>
      </c>
      <c r="K18">
        <v>0</v>
      </c>
      <c r="L18">
        <v>0</v>
      </c>
      <c r="M18">
        <v>800</v>
      </c>
      <c r="N18">
        <v>800</v>
      </c>
      <c r="O18">
        <v>46.5</v>
      </c>
      <c r="U18">
        <v>37200</v>
      </c>
      <c r="V18">
        <v>37200</v>
      </c>
      <c r="W18" t="s">
        <v>110</v>
      </c>
      <c r="X18" t="s">
        <v>111</v>
      </c>
    </row>
    <row r="19" spans="1:24" x14ac:dyDescent="0.2">
      <c r="A19" t="s">
        <v>107</v>
      </c>
      <c r="B19" t="s">
        <v>99</v>
      </c>
      <c r="C19" s="6">
        <v>36939</v>
      </c>
      <c r="D19" t="s">
        <v>113</v>
      </c>
      <c r="E19" t="s">
        <v>112</v>
      </c>
      <c r="F19" t="s">
        <v>109</v>
      </c>
      <c r="G19">
        <v>6</v>
      </c>
      <c r="H19">
        <v>22</v>
      </c>
      <c r="I19">
        <v>16</v>
      </c>
      <c r="J19">
        <v>0</v>
      </c>
      <c r="K19">
        <v>0</v>
      </c>
      <c r="L19">
        <v>0</v>
      </c>
      <c r="M19">
        <v>800</v>
      </c>
      <c r="N19">
        <v>800</v>
      </c>
      <c r="O19">
        <v>83</v>
      </c>
      <c r="U19">
        <v>66400</v>
      </c>
      <c r="V19">
        <v>66400</v>
      </c>
      <c r="W19" t="s">
        <v>103</v>
      </c>
      <c r="X19" t="s">
        <v>104</v>
      </c>
    </row>
    <row r="20" spans="1:24" x14ac:dyDescent="0.2">
      <c r="A20" t="s">
        <v>107</v>
      </c>
      <c r="B20" t="s">
        <v>99</v>
      </c>
      <c r="C20" s="6">
        <v>36941</v>
      </c>
      <c r="D20" t="s">
        <v>113</v>
      </c>
      <c r="E20" t="s">
        <v>112</v>
      </c>
      <c r="F20" t="s">
        <v>109</v>
      </c>
      <c r="G20">
        <v>6</v>
      </c>
      <c r="H20">
        <v>22</v>
      </c>
      <c r="I20">
        <v>16</v>
      </c>
      <c r="J20">
        <v>0</v>
      </c>
      <c r="K20">
        <v>0</v>
      </c>
      <c r="L20">
        <v>0</v>
      </c>
      <c r="M20">
        <v>800</v>
      </c>
      <c r="N20">
        <v>800</v>
      </c>
      <c r="O20">
        <v>83</v>
      </c>
      <c r="U20">
        <v>66400</v>
      </c>
      <c r="V20">
        <v>66400</v>
      </c>
      <c r="W20" t="s">
        <v>103</v>
      </c>
      <c r="X20" t="s">
        <v>104</v>
      </c>
    </row>
    <row r="21" spans="1:24" x14ac:dyDescent="0.2">
      <c r="A21" t="s">
        <v>107</v>
      </c>
      <c r="B21" t="s">
        <v>99</v>
      </c>
      <c r="C21" s="6">
        <v>36941</v>
      </c>
      <c r="D21" t="s">
        <v>115</v>
      </c>
      <c r="E21" t="s">
        <v>112</v>
      </c>
      <c r="F21" t="s">
        <v>109</v>
      </c>
      <c r="G21">
        <v>6</v>
      </c>
      <c r="H21">
        <v>22</v>
      </c>
      <c r="I21">
        <v>16</v>
      </c>
      <c r="J21">
        <v>0</v>
      </c>
      <c r="K21">
        <v>0</v>
      </c>
      <c r="L21">
        <v>0</v>
      </c>
      <c r="M21">
        <v>800</v>
      </c>
      <c r="N21">
        <v>800</v>
      </c>
      <c r="O21">
        <v>79</v>
      </c>
      <c r="U21">
        <v>63200</v>
      </c>
      <c r="V21">
        <v>63200</v>
      </c>
      <c r="W21" t="s">
        <v>103</v>
      </c>
      <c r="X21" t="s">
        <v>104</v>
      </c>
    </row>
    <row r="22" spans="1:24" x14ac:dyDescent="0.2">
      <c r="A22" t="s">
        <v>107</v>
      </c>
      <c r="B22" t="s">
        <v>99</v>
      </c>
      <c r="C22" s="6">
        <v>36941</v>
      </c>
      <c r="D22" t="s">
        <v>114</v>
      </c>
      <c r="E22" t="s">
        <v>108</v>
      </c>
      <c r="F22" t="s">
        <v>109</v>
      </c>
      <c r="G22">
        <v>6</v>
      </c>
      <c r="H22">
        <v>22</v>
      </c>
      <c r="I22">
        <v>16</v>
      </c>
      <c r="J22">
        <v>0</v>
      </c>
      <c r="K22">
        <v>0</v>
      </c>
      <c r="L22">
        <v>0</v>
      </c>
      <c r="M22">
        <v>800</v>
      </c>
      <c r="N22">
        <v>800</v>
      </c>
      <c r="O22">
        <v>46.5</v>
      </c>
      <c r="U22">
        <v>37200</v>
      </c>
      <c r="V22">
        <v>37200</v>
      </c>
      <c r="W22" t="s">
        <v>110</v>
      </c>
      <c r="X22" t="s">
        <v>111</v>
      </c>
    </row>
    <row r="23" spans="1:24" x14ac:dyDescent="0.2">
      <c r="A23" t="s">
        <v>107</v>
      </c>
      <c r="B23" t="s">
        <v>99</v>
      </c>
      <c r="C23" s="6">
        <v>36942</v>
      </c>
      <c r="D23" t="s">
        <v>113</v>
      </c>
      <c r="E23" t="s">
        <v>112</v>
      </c>
      <c r="F23" t="s">
        <v>109</v>
      </c>
      <c r="G23">
        <v>6</v>
      </c>
      <c r="H23">
        <v>22</v>
      </c>
      <c r="I23">
        <v>16</v>
      </c>
      <c r="J23">
        <v>0</v>
      </c>
      <c r="K23">
        <v>0</v>
      </c>
      <c r="L23">
        <v>0</v>
      </c>
      <c r="M23">
        <v>800</v>
      </c>
      <c r="N23">
        <v>800</v>
      </c>
      <c r="O23">
        <v>83</v>
      </c>
      <c r="U23">
        <v>66400</v>
      </c>
      <c r="V23">
        <v>66400</v>
      </c>
      <c r="W23" t="s">
        <v>103</v>
      </c>
      <c r="X23" t="s">
        <v>104</v>
      </c>
    </row>
    <row r="24" spans="1:24" x14ac:dyDescent="0.2">
      <c r="A24" t="s">
        <v>107</v>
      </c>
      <c r="B24" t="s">
        <v>99</v>
      </c>
      <c r="C24" s="6">
        <v>36942</v>
      </c>
      <c r="D24" t="s">
        <v>115</v>
      </c>
      <c r="E24" t="s">
        <v>112</v>
      </c>
      <c r="F24" t="s">
        <v>109</v>
      </c>
      <c r="G24">
        <v>6</v>
      </c>
      <c r="H24">
        <v>22</v>
      </c>
      <c r="I24">
        <v>16</v>
      </c>
      <c r="J24">
        <v>0</v>
      </c>
      <c r="K24">
        <v>0</v>
      </c>
      <c r="L24">
        <v>0</v>
      </c>
      <c r="M24">
        <v>800</v>
      </c>
      <c r="N24">
        <v>800</v>
      </c>
      <c r="O24">
        <v>79</v>
      </c>
      <c r="U24">
        <v>63200</v>
      </c>
      <c r="V24">
        <v>63200</v>
      </c>
      <c r="W24" t="s">
        <v>103</v>
      </c>
      <c r="X24" t="s">
        <v>104</v>
      </c>
    </row>
    <row r="25" spans="1:24" x14ac:dyDescent="0.2">
      <c r="A25" t="s">
        <v>107</v>
      </c>
      <c r="B25" t="s">
        <v>99</v>
      </c>
      <c r="C25" s="6">
        <v>36942</v>
      </c>
      <c r="D25" t="s">
        <v>114</v>
      </c>
      <c r="E25" t="s">
        <v>108</v>
      </c>
      <c r="F25" t="s">
        <v>109</v>
      </c>
      <c r="G25">
        <v>6</v>
      </c>
      <c r="H25">
        <v>22</v>
      </c>
      <c r="I25">
        <v>16</v>
      </c>
      <c r="J25">
        <v>0</v>
      </c>
      <c r="K25">
        <v>0</v>
      </c>
      <c r="L25">
        <v>0</v>
      </c>
      <c r="M25">
        <v>800</v>
      </c>
      <c r="N25">
        <v>800</v>
      </c>
      <c r="O25">
        <v>46.5</v>
      </c>
      <c r="U25">
        <v>37200</v>
      </c>
      <c r="V25">
        <v>37200</v>
      </c>
      <c r="W25" t="s">
        <v>110</v>
      </c>
      <c r="X25" t="s">
        <v>111</v>
      </c>
    </row>
    <row r="26" spans="1:24" x14ac:dyDescent="0.2">
      <c r="A26" t="s">
        <v>107</v>
      </c>
      <c r="B26" t="s">
        <v>99</v>
      </c>
      <c r="C26" s="6">
        <v>36943</v>
      </c>
      <c r="D26" t="s">
        <v>113</v>
      </c>
      <c r="E26" t="s">
        <v>112</v>
      </c>
      <c r="F26" t="s">
        <v>109</v>
      </c>
      <c r="G26">
        <v>6</v>
      </c>
      <c r="H26">
        <v>22</v>
      </c>
      <c r="I26">
        <v>16</v>
      </c>
      <c r="J26">
        <v>0</v>
      </c>
      <c r="K26">
        <v>0</v>
      </c>
      <c r="L26">
        <v>0</v>
      </c>
      <c r="M26">
        <v>800</v>
      </c>
      <c r="N26">
        <v>800</v>
      </c>
      <c r="O26">
        <v>83</v>
      </c>
      <c r="U26">
        <v>66400</v>
      </c>
      <c r="V26">
        <v>66400</v>
      </c>
      <c r="W26" t="s">
        <v>103</v>
      </c>
      <c r="X26" t="s">
        <v>104</v>
      </c>
    </row>
    <row r="27" spans="1:24" x14ac:dyDescent="0.2">
      <c r="A27" t="s">
        <v>107</v>
      </c>
      <c r="B27" t="s">
        <v>99</v>
      </c>
      <c r="C27" s="6">
        <v>36943</v>
      </c>
      <c r="D27" t="s">
        <v>115</v>
      </c>
      <c r="E27" t="s">
        <v>112</v>
      </c>
      <c r="F27" t="s">
        <v>109</v>
      </c>
      <c r="G27">
        <v>6</v>
      </c>
      <c r="H27">
        <v>22</v>
      </c>
      <c r="I27">
        <v>16</v>
      </c>
      <c r="J27">
        <v>0</v>
      </c>
      <c r="K27">
        <v>0</v>
      </c>
      <c r="L27">
        <v>0</v>
      </c>
      <c r="M27">
        <v>800</v>
      </c>
      <c r="N27">
        <v>800</v>
      </c>
      <c r="O27">
        <v>79</v>
      </c>
      <c r="U27">
        <v>63200</v>
      </c>
      <c r="V27">
        <v>63200</v>
      </c>
      <c r="W27" t="s">
        <v>103</v>
      </c>
      <c r="X27" t="s">
        <v>104</v>
      </c>
    </row>
    <row r="28" spans="1:24" x14ac:dyDescent="0.2">
      <c r="A28" t="s">
        <v>107</v>
      </c>
      <c r="B28" t="s">
        <v>99</v>
      </c>
      <c r="C28" s="6">
        <v>36943</v>
      </c>
      <c r="D28" t="s">
        <v>114</v>
      </c>
      <c r="E28" t="s">
        <v>108</v>
      </c>
      <c r="F28" t="s">
        <v>109</v>
      </c>
      <c r="G28">
        <v>6</v>
      </c>
      <c r="H28">
        <v>22</v>
      </c>
      <c r="I28">
        <v>16</v>
      </c>
      <c r="J28">
        <v>0</v>
      </c>
      <c r="K28">
        <v>0</v>
      </c>
      <c r="L28">
        <v>0</v>
      </c>
      <c r="M28">
        <v>800</v>
      </c>
      <c r="N28">
        <v>800</v>
      </c>
      <c r="O28">
        <v>46.5</v>
      </c>
      <c r="U28">
        <v>37200</v>
      </c>
      <c r="V28">
        <v>37200</v>
      </c>
      <c r="W28" t="s">
        <v>110</v>
      </c>
      <c r="X28" t="s">
        <v>111</v>
      </c>
    </row>
    <row r="29" spans="1:24" x14ac:dyDescent="0.2">
      <c r="A29" t="s">
        <v>107</v>
      </c>
      <c r="B29" t="s">
        <v>99</v>
      </c>
      <c r="C29" s="6">
        <v>36944</v>
      </c>
      <c r="D29" t="s">
        <v>115</v>
      </c>
      <c r="E29" t="s">
        <v>112</v>
      </c>
      <c r="F29" t="s">
        <v>109</v>
      </c>
      <c r="G29">
        <v>6</v>
      </c>
      <c r="H29">
        <v>22</v>
      </c>
      <c r="I29">
        <v>16</v>
      </c>
      <c r="J29">
        <v>0</v>
      </c>
      <c r="K29">
        <v>0</v>
      </c>
      <c r="L29">
        <v>0</v>
      </c>
      <c r="M29">
        <v>800</v>
      </c>
      <c r="N29">
        <v>800</v>
      </c>
      <c r="O29">
        <v>79</v>
      </c>
      <c r="U29">
        <v>63200</v>
      </c>
      <c r="V29">
        <v>63200</v>
      </c>
      <c r="W29" t="s">
        <v>103</v>
      </c>
      <c r="X29" t="s">
        <v>104</v>
      </c>
    </row>
    <row r="30" spans="1:24" x14ac:dyDescent="0.2">
      <c r="A30" t="s">
        <v>107</v>
      </c>
      <c r="B30" t="s">
        <v>99</v>
      </c>
      <c r="C30" s="6">
        <v>36944</v>
      </c>
      <c r="D30" t="s">
        <v>113</v>
      </c>
      <c r="E30" t="s">
        <v>112</v>
      </c>
      <c r="F30" t="s">
        <v>109</v>
      </c>
      <c r="G30">
        <v>6</v>
      </c>
      <c r="H30">
        <v>22</v>
      </c>
      <c r="I30">
        <v>16</v>
      </c>
      <c r="J30">
        <v>0</v>
      </c>
      <c r="K30">
        <v>0</v>
      </c>
      <c r="L30">
        <v>0</v>
      </c>
      <c r="M30">
        <v>800</v>
      </c>
      <c r="N30">
        <v>800</v>
      </c>
      <c r="O30">
        <v>83</v>
      </c>
      <c r="U30">
        <v>66400</v>
      </c>
      <c r="V30">
        <v>66400</v>
      </c>
      <c r="W30" t="s">
        <v>103</v>
      </c>
      <c r="X30" t="s">
        <v>104</v>
      </c>
    </row>
    <row r="31" spans="1:24" x14ac:dyDescent="0.2">
      <c r="A31" t="s">
        <v>107</v>
      </c>
      <c r="B31" t="s">
        <v>99</v>
      </c>
      <c r="C31" s="6">
        <v>36944</v>
      </c>
      <c r="D31" t="s">
        <v>114</v>
      </c>
      <c r="E31" t="s">
        <v>108</v>
      </c>
      <c r="F31" t="s">
        <v>109</v>
      </c>
      <c r="G31">
        <v>6</v>
      </c>
      <c r="H31">
        <v>22</v>
      </c>
      <c r="I31">
        <v>16</v>
      </c>
      <c r="J31">
        <v>0</v>
      </c>
      <c r="K31">
        <v>0</v>
      </c>
      <c r="L31">
        <v>0</v>
      </c>
      <c r="M31">
        <v>800</v>
      </c>
      <c r="N31">
        <v>800</v>
      </c>
      <c r="O31">
        <v>46.5</v>
      </c>
      <c r="U31">
        <v>37200</v>
      </c>
      <c r="V31">
        <v>37200</v>
      </c>
      <c r="W31" t="s">
        <v>110</v>
      </c>
      <c r="X31" t="s">
        <v>111</v>
      </c>
    </row>
    <row r="32" spans="1:24" x14ac:dyDescent="0.2">
      <c r="A32" t="s">
        <v>107</v>
      </c>
      <c r="B32" t="s">
        <v>99</v>
      </c>
      <c r="C32" s="6">
        <v>36945</v>
      </c>
      <c r="D32" t="s">
        <v>115</v>
      </c>
      <c r="E32" t="s">
        <v>112</v>
      </c>
      <c r="F32" t="s">
        <v>109</v>
      </c>
      <c r="G32">
        <v>6</v>
      </c>
      <c r="H32">
        <v>22</v>
      </c>
      <c r="I32">
        <v>16</v>
      </c>
      <c r="J32">
        <v>0</v>
      </c>
      <c r="K32">
        <v>0</v>
      </c>
      <c r="L32">
        <v>0</v>
      </c>
      <c r="M32">
        <v>800</v>
      </c>
      <c r="N32">
        <v>800</v>
      </c>
      <c r="O32">
        <v>79</v>
      </c>
      <c r="U32">
        <v>63200</v>
      </c>
      <c r="V32">
        <v>63200</v>
      </c>
      <c r="W32" t="s">
        <v>103</v>
      </c>
      <c r="X32" t="s">
        <v>104</v>
      </c>
    </row>
    <row r="33" spans="1:24" x14ac:dyDescent="0.2">
      <c r="A33" t="s">
        <v>107</v>
      </c>
      <c r="B33" t="s">
        <v>99</v>
      </c>
      <c r="C33" s="6">
        <v>36945</v>
      </c>
      <c r="D33" t="s">
        <v>114</v>
      </c>
      <c r="E33" t="s">
        <v>108</v>
      </c>
      <c r="F33" t="s">
        <v>109</v>
      </c>
      <c r="G33">
        <v>6</v>
      </c>
      <c r="H33">
        <v>22</v>
      </c>
      <c r="I33">
        <v>16</v>
      </c>
      <c r="J33">
        <v>0</v>
      </c>
      <c r="K33">
        <v>0</v>
      </c>
      <c r="L33">
        <v>0</v>
      </c>
      <c r="M33">
        <v>800</v>
      </c>
      <c r="N33">
        <v>800</v>
      </c>
      <c r="O33">
        <v>46.5</v>
      </c>
      <c r="U33">
        <v>37200</v>
      </c>
      <c r="V33">
        <v>37200</v>
      </c>
      <c r="W33" t="s">
        <v>110</v>
      </c>
      <c r="X33" t="s">
        <v>111</v>
      </c>
    </row>
    <row r="34" spans="1:24" x14ac:dyDescent="0.2">
      <c r="A34" t="s">
        <v>107</v>
      </c>
      <c r="B34" t="s">
        <v>99</v>
      </c>
      <c r="C34" s="6">
        <v>36945</v>
      </c>
      <c r="D34" t="s">
        <v>113</v>
      </c>
      <c r="E34" t="s">
        <v>112</v>
      </c>
      <c r="F34" t="s">
        <v>109</v>
      </c>
      <c r="G34">
        <v>6</v>
      </c>
      <c r="H34">
        <v>22</v>
      </c>
      <c r="I34">
        <v>16</v>
      </c>
      <c r="J34">
        <v>0</v>
      </c>
      <c r="K34">
        <v>0</v>
      </c>
      <c r="L34">
        <v>0</v>
      </c>
      <c r="M34">
        <v>800</v>
      </c>
      <c r="N34">
        <v>800</v>
      </c>
      <c r="O34">
        <v>83</v>
      </c>
      <c r="U34">
        <v>66400</v>
      </c>
      <c r="V34">
        <v>66400</v>
      </c>
      <c r="W34" t="s">
        <v>103</v>
      </c>
      <c r="X34" t="s">
        <v>104</v>
      </c>
    </row>
    <row r="35" spans="1:24" x14ac:dyDescent="0.2">
      <c r="A35" t="s">
        <v>107</v>
      </c>
      <c r="B35" t="s">
        <v>99</v>
      </c>
      <c r="C35" s="6">
        <v>36946</v>
      </c>
      <c r="D35" t="s">
        <v>115</v>
      </c>
      <c r="E35" t="s">
        <v>112</v>
      </c>
      <c r="F35" t="s">
        <v>109</v>
      </c>
      <c r="G35">
        <v>6</v>
      </c>
      <c r="H35">
        <v>22</v>
      </c>
      <c r="I35">
        <v>16</v>
      </c>
      <c r="J35">
        <v>0</v>
      </c>
      <c r="K35">
        <v>0</v>
      </c>
      <c r="L35">
        <v>0</v>
      </c>
      <c r="M35">
        <v>800</v>
      </c>
      <c r="N35">
        <v>800</v>
      </c>
      <c r="O35">
        <v>79</v>
      </c>
      <c r="U35">
        <v>63200</v>
      </c>
      <c r="V35">
        <v>63200</v>
      </c>
      <c r="W35" t="s">
        <v>103</v>
      </c>
      <c r="X35" t="s">
        <v>104</v>
      </c>
    </row>
    <row r="36" spans="1:24" x14ac:dyDescent="0.2">
      <c r="A36" t="s">
        <v>107</v>
      </c>
      <c r="B36" t="s">
        <v>99</v>
      </c>
      <c r="C36" s="6">
        <v>36946</v>
      </c>
      <c r="D36" t="s">
        <v>114</v>
      </c>
      <c r="E36" t="s">
        <v>108</v>
      </c>
      <c r="F36" t="s">
        <v>109</v>
      </c>
      <c r="G36">
        <v>6</v>
      </c>
      <c r="H36">
        <v>22</v>
      </c>
      <c r="I36">
        <v>16</v>
      </c>
      <c r="J36">
        <v>0</v>
      </c>
      <c r="K36">
        <v>0</v>
      </c>
      <c r="L36">
        <v>0</v>
      </c>
      <c r="M36">
        <v>800</v>
      </c>
      <c r="N36">
        <v>800</v>
      </c>
      <c r="O36">
        <v>46.5</v>
      </c>
      <c r="U36">
        <v>37200</v>
      </c>
      <c r="V36">
        <v>37200</v>
      </c>
      <c r="W36" t="s">
        <v>110</v>
      </c>
      <c r="X36" t="s">
        <v>111</v>
      </c>
    </row>
    <row r="37" spans="1:24" x14ac:dyDescent="0.2">
      <c r="A37" t="s">
        <v>107</v>
      </c>
      <c r="B37" t="s">
        <v>99</v>
      </c>
      <c r="C37" s="6">
        <v>36946</v>
      </c>
      <c r="D37" t="s">
        <v>113</v>
      </c>
      <c r="E37" t="s">
        <v>112</v>
      </c>
      <c r="F37" t="s">
        <v>109</v>
      </c>
      <c r="G37">
        <v>6</v>
      </c>
      <c r="H37">
        <v>22</v>
      </c>
      <c r="I37">
        <v>16</v>
      </c>
      <c r="J37">
        <v>0</v>
      </c>
      <c r="K37">
        <v>0</v>
      </c>
      <c r="L37">
        <v>0</v>
      </c>
      <c r="M37">
        <v>800</v>
      </c>
      <c r="N37">
        <v>800</v>
      </c>
      <c r="O37">
        <v>83</v>
      </c>
      <c r="U37">
        <v>66400</v>
      </c>
      <c r="V37">
        <v>66400</v>
      </c>
      <c r="W37" t="s">
        <v>103</v>
      </c>
      <c r="X37" t="s">
        <v>104</v>
      </c>
    </row>
    <row r="38" spans="1:24" x14ac:dyDescent="0.2">
      <c r="A38" t="s">
        <v>107</v>
      </c>
      <c r="B38" t="s">
        <v>99</v>
      </c>
      <c r="C38" s="6">
        <v>36948</v>
      </c>
      <c r="D38" t="s">
        <v>115</v>
      </c>
      <c r="E38" t="s">
        <v>112</v>
      </c>
      <c r="F38" t="s">
        <v>109</v>
      </c>
      <c r="G38">
        <v>6</v>
      </c>
      <c r="H38">
        <v>22</v>
      </c>
      <c r="I38">
        <v>16</v>
      </c>
      <c r="J38">
        <v>0</v>
      </c>
      <c r="K38">
        <v>0</v>
      </c>
      <c r="L38">
        <v>0</v>
      </c>
      <c r="M38">
        <v>800</v>
      </c>
      <c r="N38">
        <v>800</v>
      </c>
      <c r="O38">
        <v>79</v>
      </c>
      <c r="U38">
        <v>63200</v>
      </c>
      <c r="V38">
        <v>63200</v>
      </c>
      <c r="W38" t="s">
        <v>103</v>
      </c>
      <c r="X38" t="s">
        <v>104</v>
      </c>
    </row>
    <row r="39" spans="1:24" x14ac:dyDescent="0.2">
      <c r="A39" t="s">
        <v>107</v>
      </c>
      <c r="B39" t="s">
        <v>99</v>
      </c>
      <c r="C39" s="6">
        <v>36948</v>
      </c>
      <c r="D39" t="s">
        <v>114</v>
      </c>
      <c r="E39" t="s">
        <v>108</v>
      </c>
      <c r="F39" t="s">
        <v>109</v>
      </c>
      <c r="G39">
        <v>6</v>
      </c>
      <c r="H39">
        <v>22</v>
      </c>
      <c r="I39">
        <v>16</v>
      </c>
      <c r="J39">
        <v>0</v>
      </c>
      <c r="K39">
        <v>0</v>
      </c>
      <c r="L39">
        <v>0</v>
      </c>
      <c r="M39">
        <v>800</v>
      </c>
      <c r="N39">
        <v>800</v>
      </c>
      <c r="O39">
        <v>46.5</v>
      </c>
      <c r="U39">
        <v>37200</v>
      </c>
      <c r="V39">
        <v>37200</v>
      </c>
      <c r="W39" t="s">
        <v>110</v>
      </c>
      <c r="X39" t="s">
        <v>111</v>
      </c>
    </row>
    <row r="40" spans="1:24" x14ac:dyDescent="0.2">
      <c r="A40" t="s">
        <v>107</v>
      </c>
      <c r="B40" t="s">
        <v>99</v>
      </c>
      <c r="C40" s="6">
        <v>36948</v>
      </c>
      <c r="D40" t="s">
        <v>113</v>
      </c>
      <c r="E40" t="s">
        <v>112</v>
      </c>
      <c r="F40" t="s">
        <v>109</v>
      </c>
      <c r="G40">
        <v>6</v>
      </c>
      <c r="H40">
        <v>22</v>
      </c>
      <c r="I40">
        <v>16</v>
      </c>
      <c r="J40">
        <v>0</v>
      </c>
      <c r="K40">
        <v>0</v>
      </c>
      <c r="L40">
        <v>0</v>
      </c>
      <c r="M40">
        <v>800</v>
      </c>
      <c r="N40">
        <v>800</v>
      </c>
      <c r="O40">
        <v>83</v>
      </c>
      <c r="U40">
        <v>66400</v>
      </c>
      <c r="V40">
        <v>66400</v>
      </c>
      <c r="W40" t="s">
        <v>103</v>
      </c>
      <c r="X40" t="s">
        <v>104</v>
      </c>
    </row>
    <row r="41" spans="1:24" x14ac:dyDescent="0.2">
      <c r="A41" t="s">
        <v>107</v>
      </c>
      <c r="B41" t="s">
        <v>99</v>
      </c>
      <c r="C41" s="6">
        <v>36949</v>
      </c>
      <c r="D41" s="170" t="s">
        <v>114</v>
      </c>
      <c r="E41" t="s">
        <v>108</v>
      </c>
      <c r="F41" t="s">
        <v>109</v>
      </c>
      <c r="G41">
        <v>6</v>
      </c>
      <c r="H41">
        <v>22</v>
      </c>
      <c r="I41">
        <v>16</v>
      </c>
      <c r="J41">
        <v>0</v>
      </c>
      <c r="K41">
        <v>0</v>
      </c>
      <c r="L41">
        <v>0</v>
      </c>
      <c r="M41">
        <v>800</v>
      </c>
      <c r="N41">
        <v>800</v>
      </c>
      <c r="O41">
        <v>46.5</v>
      </c>
      <c r="U41">
        <v>37200</v>
      </c>
      <c r="V41">
        <v>37200</v>
      </c>
      <c r="W41" t="s">
        <v>110</v>
      </c>
      <c r="X41" t="s">
        <v>111</v>
      </c>
    </row>
    <row r="42" spans="1:24" x14ac:dyDescent="0.2">
      <c r="A42" t="s">
        <v>107</v>
      </c>
      <c r="B42" t="s">
        <v>99</v>
      </c>
      <c r="C42" s="6">
        <v>36949</v>
      </c>
      <c r="D42" s="170" t="s">
        <v>113</v>
      </c>
      <c r="E42" t="s">
        <v>112</v>
      </c>
      <c r="F42" t="s">
        <v>109</v>
      </c>
      <c r="G42">
        <v>6</v>
      </c>
      <c r="H42">
        <v>22</v>
      </c>
      <c r="I42">
        <v>16</v>
      </c>
      <c r="J42">
        <v>0</v>
      </c>
      <c r="K42">
        <v>0</v>
      </c>
      <c r="L42">
        <v>0</v>
      </c>
      <c r="M42">
        <v>800</v>
      </c>
      <c r="N42">
        <v>800</v>
      </c>
      <c r="O42">
        <v>83</v>
      </c>
      <c r="U42">
        <v>66400</v>
      </c>
      <c r="V42">
        <v>66400</v>
      </c>
      <c r="W42" t="s">
        <v>103</v>
      </c>
      <c r="X42" t="s">
        <v>104</v>
      </c>
    </row>
    <row r="43" spans="1:24" x14ac:dyDescent="0.2">
      <c r="A43" t="s">
        <v>107</v>
      </c>
      <c r="B43" t="s">
        <v>99</v>
      </c>
      <c r="C43" s="6">
        <v>36949</v>
      </c>
      <c r="D43" s="170" t="s">
        <v>115</v>
      </c>
      <c r="E43" t="s">
        <v>112</v>
      </c>
      <c r="F43" t="s">
        <v>109</v>
      </c>
      <c r="G43">
        <v>6</v>
      </c>
      <c r="H43">
        <v>22</v>
      </c>
      <c r="I43">
        <v>16</v>
      </c>
      <c r="J43">
        <v>0</v>
      </c>
      <c r="K43">
        <v>0</v>
      </c>
      <c r="L43">
        <v>0</v>
      </c>
      <c r="M43">
        <v>800</v>
      </c>
      <c r="N43">
        <v>800</v>
      </c>
      <c r="O43">
        <v>79</v>
      </c>
      <c r="U43">
        <v>63200</v>
      </c>
      <c r="V43">
        <v>63200</v>
      </c>
      <c r="W43" t="s">
        <v>103</v>
      </c>
      <c r="X43" t="s">
        <v>104</v>
      </c>
    </row>
    <row r="44" spans="1:24" x14ac:dyDescent="0.2">
      <c r="A44" t="s">
        <v>107</v>
      </c>
      <c r="B44" t="s">
        <v>99</v>
      </c>
      <c r="C44" s="6">
        <v>36950</v>
      </c>
      <c r="D44" t="s">
        <v>113</v>
      </c>
      <c r="E44" t="s">
        <v>112</v>
      </c>
      <c r="F44" t="s">
        <v>109</v>
      </c>
      <c r="G44">
        <v>6</v>
      </c>
      <c r="H44">
        <v>22</v>
      </c>
      <c r="I44">
        <v>16</v>
      </c>
      <c r="J44">
        <v>0</v>
      </c>
      <c r="K44">
        <v>0</v>
      </c>
      <c r="L44">
        <v>0</v>
      </c>
      <c r="M44">
        <v>800</v>
      </c>
      <c r="N44">
        <v>800</v>
      </c>
      <c r="O44">
        <v>83</v>
      </c>
      <c r="U44">
        <v>66400</v>
      </c>
      <c r="V44">
        <v>66400</v>
      </c>
      <c r="W44" t="s">
        <v>103</v>
      </c>
      <c r="X44" t="s">
        <v>104</v>
      </c>
    </row>
    <row r="45" spans="1:24" x14ac:dyDescent="0.2">
      <c r="A45" t="s">
        <v>107</v>
      </c>
      <c r="B45" t="s">
        <v>99</v>
      </c>
      <c r="C45" s="6">
        <v>36950</v>
      </c>
      <c r="D45" t="s">
        <v>114</v>
      </c>
      <c r="E45" t="s">
        <v>108</v>
      </c>
      <c r="F45" t="s">
        <v>109</v>
      </c>
      <c r="G45">
        <v>6</v>
      </c>
      <c r="H45">
        <v>22</v>
      </c>
      <c r="I45">
        <v>16</v>
      </c>
      <c r="J45">
        <v>0</v>
      </c>
      <c r="K45">
        <v>0</v>
      </c>
      <c r="L45">
        <v>0</v>
      </c>
      <c r="M45">
        <v>800</v>
      </c>
      <c r="N45">
        <v>800</v>
      </c>
      <c r="O45">
        <v>46.5</v>
      </c>
      <c r="U45">
        <v>37200</v>
      </c>
      <c r="V45">
        <v>37200</v>
      </c>
      <c r="W45" t="s">
        <v>110</v>
      </c>
      <c r="X45" t="s">
        <v>111</v>
      </c>
    </row>
    <row r="46" spans="1:24" x14ac:dyDescent="0.2">
      <c r="A46" t="s">
        <v>107</v>
      </c>
      <c r="B46" t="s">
        <v>99</v>
      </c>
      <c r="C46" s="6">
        <v>36950</v>
      </c>
      <c r="D46" t="s">
        <v>115</v>
      </c>
      <c r="E46" t="s">
        <v>112</v>
      </c>
      <c r="F46" t="s">
        <v>109</v>
      </c>
      <c r="G46">
        <v>6</v>
      </c>
      <c r="H46">
        <v>22</v>
      </c>
      <c r="I46">
        <v>16</v>
      </c>
      <c r="J46">
        <v>0</v>
      </c>
      <c r="K46">
        <v>0</v>
      </c>
      <c r="L46">
        <v>0</v>
      </c>
      <c r="M46">
        <v>800</v>
      </c>
      <c r="N46">
        <v>800</v>
      </c>
      <c r="O46">
        <v>79</v>
      </c>
      <c r="U46">
        <v>63200</v>
      </c>
      <c r="V46">
        <v>63200</v>
      </c>
      <c r="W46" t="s">
        <v>103</v>
      </c>
      <c r="X46" t="s">
        <v>104</v>
      </c>
    </row>
    <row r="48" spans="1:24" x14ac:dyDescent="0.2">
      <c r="N48">
        <f>SUM(N1:N46)</f>
        <v>36000</v>
      </c>
      <c r="U48">
        <f>SUM(U1:U46)</f>
        <v>2502000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5">
    <pageSetUpPr fitToPage="1"/>
  </sheetPr>
  <dimension ref="A1:N173"/>
  <sheetViews>
    <sheetView showGridLines="0" workbookViewId="0"/>
  </sheetViews>
  <sheetFormatPr defaultRowHeight="12.75" x14ac:dyDescent="0.2"/>
  <cols>
    <col min="1" max="1" width="15.7109375" customWidth="1"/>
    <col min="2" max="2" width="10.7109375" customWidth="1"/>
    <col min="3" max="3" width="10.7109375" style="159" customWidth="1"/>
    <col min="4" max="4" width="16.85546875" style="159" customWidth="1"/>
    <col min="5" max="5" width="14" style="1" customWidth="1"/>
    <col min="6" max="6" width="12" customWidth="1"/>
    <col min="7" max="7" width="14.5703125" customWidth="1"/>
    <col min="8" max="8" width="1.85546875" style="160" customWidth="1"/>
    <col min="9" max="9" width="22" style="161" customWidth="1"/>
    <col min="10" max="10" width="17.140625" style="164" customWidth="1"/>
    <col min="11" max="11" width="18.42578125" customWidth="1"/>
    <col min="12" max="12" width="22" customWidth="1"/>
  </cols>
  <sheetData>
    <row r="1" spans="1:14" s="22" customFormat="1" ht="24.95" customHeight="1" x14ac:dyDescent="0.35">
      <c r="A1" s="15"/>
      <c r="B1" s="16" t="s">
        <v>22</v>
      </c>
      <c r="C1" s="17"/>
      <c r="D1" s="17"/>
      <c r="E1" s="17"/>
      <c r="F1" s="18"/>
      <c r="G1" s="18"/>
      <c r="H1" s="18"/>
      <c r="I1" s="19"/>
      <c r="J1" s="20"/>
      <c r="K1" s="21"/>
      <c r="N1"/>
    </row>
    <row r="2" spans="1:14" s="22" customFormat="1" ht="20.25" x14ac:dyDescent="0.3">
      <c r="A2" s="23"/>
      <c r="B2" s="24"/>
      <c r="C2" s="24"/>
      <c r="D2" s="25"/>
      <c r="E2" s="25"/>
      <c r="F2" s="25"/>
      <c r="G2" s="26" t="s">
        <v>23</v>
      </c>
      <c r="H2" s="27"/>
      <c r="I2" s="27"/>
      <c r="J2" s="28"/>
      <c r="N2"/>
    </row>
    <row r="3" spans="1:14" s="22" customFormat="1" ht="15" customHeight="1" x14ac:dyDescent="0.25">
      <c r="A3" s="29"/>
      <c r="B3" s="25"/>
      <c r="C3" s="25"/>
      <c r="D3" s="25"/>
      <c r="E3" s="25"/>
      <c r="F3" s="25"/>
      <c r="G3" s="25"/>
      <c r="J3" s="28"/>
      <c r="N3"/>
    </row>
    <row r="4" spans="1:14" s="22" customFormat="1" ht="15" x14ac:dyDescent="0.2">
      <c r="A4" s="25"/>
      <c r="B4" s="25"/>
      <c r="C4" s="25"/>
      <c r="D4" s="30"/>
      <c r="E4" s="31"/>
      <c r="F4" s="25"/>
      <c r="G4" s="25"/>
      <c r="J4" s="28"/>
      <c r="N4"/>
    </row>
    <row r="5" spans="1:14" s="22" customFormat="1" ht="15.75" x14ac:dyDescent="0.25">
      <c r="A5" s="25"/>
      <c r="B5" s="25"/>
      <c r="C5" s="25"/>
      <c r="D5" s="25"/>
      <c r="E5" s="25"/>
      <c r="F5" s="32"/>
      <c r="G5" s="33"/>
      <c r="H5" s="34"/>
      <c r="I5" s="34"/>
      <c r="J5" s="28"/>
      <c r="N5"/>
    </row>
    <row r="6" spans="1:14" s="22" customFormat="1" ht="15" x14ac:dyDescent="0.2">
      <c r="A6" s="25"/>
      <c r="B6" s="25"/>
      <c r="C6" s="25"/>
      <c r="D6" s="25"/>
      <c r="E6" s="25"/>
      <c r="F6" s="25"/>
      <c r="G6" s="25"/>
      <c r="J6" s="28"/>
      <c r="N6"/>
    </row>
    <row r="7" spans="1:14" s="22" customFormat="1" ht="15.75" x14ac:dyDescent="0.25">
      <c r="A7" s="35"/>
      <c r="B7" s="35"/>
      <c r="C7" s="25"/>
      <c r="D7" s="25"/>
      <c r="E7" s="25"/>
      <c r="F7" s="25"/>
      <c r="G7" s="25"/>
      <c r="H7" s="25"/>
      <c r="I7" s="25"/>
      <c r="J7" s="36"/>
      <c r="K7" s="25"/>
      <c r="L7" s="25"/>
      <c r="N7"/>
    </row>
    <row r="8" spans="1:14" s="22" customFormat="1" ht="15.75" x14ac:dyDescent="0.25">
      <c r="A8" s="35"/>
      <c r="B8" s="35"/>
      <c r="C8" s="25"/>
      <c r="D8" s="25"/>
      <c r="E8" s="25"/>
      <c r="F8" s="25"/>
      <c r="G8" s="25"/>
      <c r="H8" s="25"/>
      <c r="I8" s="25"/>
      <c r="J8" s="36"/>
      <c r="K8" s="25"/>
      <c r="L8" s="25"/>
      <c r="N8"/>
    </row>
    <row r="9" spans="1:14" s="22" customFormat="1" ht="15.75" x14ac:dyDescent="0.25">
      <c r="A9" s="37"/>
      <c r="B9" s="37"/>
      <c r="C9" s="38"/>
      <c r="D9" s="38"/>
      <c r="E9" s="38"/>
      <c r="F9" s="38"/>
      <c r="G9" s="38"/>
      <c r="H9" s="38"/>
      <c r="I9" s="38"/>
      <c r="J9" s="39"/>
      <c r="K9" s="38"/>
      <c r="L9" s="38"/>
      <c r="N9"/>
    </row>
    <row r="10" spans="1:14" s="22" customFormat="1" ht="15.75" x14ac:dyDescent="0.25">
      <c r="A10" s="40" t="s">
        <v>24</v>
      </c>
      <c r="B10" s="41"/>
      <c r="C10" s="41"/>
      <c r="D10" s="40" t="s">
        <v>25</v>
      </c>
      <c r="E10" s="42"/>
      <c r="F10" s="42"/>
      <c r="G10" s="42"/>
      <c r="H10" s="43"/>
      <c r="I10" s="40" t="s">
        <v>26</v>
      </c>
      <c r="J10" s="44"/>
      <c r="K10" s="40" t="s">
        <v>27</v>
      </c>
      <c r="L10" s="45"/>
      <c r="N10"/>
    </row>
    <row r="11" spans="1:14" s="22" customFormat="1" ht="18" x14ac:dyDescent="0.25">
      <c r="A11" s="46" t="s">
        <v>116</v>
      </c>
      <c r="B11" s="47"/>
      <c r="D11" s="48" t="s">
        <v>29</v>
      </c>
      <c r="E11" s="49" t="s">
        <v>124</v>
      </c>
      <c r="F11" s="50"/>
      <c r="G11" s="51"/>
      <c r="H11" s="52"/>
      <c r="I11" s="53" t="s">
        <v>31</v>
      </c>
      <c r="J11" s="54" t="s">
        <v>32</v>
      </c>
      <c r="K11" s="55" t="s">
        <v>33</v>
      </c>
      <c r="L11" s="56"/>
      <c r="N11"/>
    </row>
    <row r="12" spans="1:14" s="22" customFormat="1" ht="18.75" x14ac:dyDescent="0.3">
      <c r="A12" s="46" t="s">
        <v>34</v>
      </c>
      <c r="C12" s="57"/>
      <c r="D12" s="58" t="s">
        <v>35</v>
      </c>
      <c r="E12" s="59">
        <v>36957</v>
      </c>
      <c r="F12" s="60"/>
      <c r="G12" s="61"/>
      <c r="H12" s="62"/>
      <c r="I12" s="63" t="s">
        <v>36</v>
      </c>
      <c r="J12" s="64"/>
      <c r="K12" s="65" t="s">
        <v>37</v>
      </c>
      <c r="L12" s="56"/>
      <c r="N12"/>
    </row>
    <row r="13" spans="1:14" s="22" customFormat="1" ht="18.75" x14ac:dyDescent="0.3">
      <c r="A13" s="46" t="s">
        <v>38</v>
      </c>
      <c r="D13" s="58" t="s">
        <v>39</v>
      </c>
      <c r="E13" s="59">
        <v>36959</v>
      </c>
      <c r="F13" s="60"/>
      <c r="G13" s="61"/>
      <c r="H13" s="62"/>
      <c r="I13" s="66"/>
      <c r="J13" s="67"/>
      <c r="K13" s="68" t="s">
        <v>40</v>
      </c>
      <c r="L13" s="56"/>
      <c r="N13"/>
    </row>
    <row r="14" spans="1:14" s="22" customFormat="1" ht="15.75" x14ac:dyDescent="0.25">
      <c r="A14" s="46" t="s">
        <v>41</v>
      </c>
      <c r="C14" s="25"/>
      <c r="D14" s="69"/>
      <c r="E14" s="70"/>
      <c r="F14" s="71"/>
      <c r="G14" s="72"/>
      <c r="H14" s="72"/>
      <c r="I14" s="185" t="s">
        <v>42</v>
      </c>
      <c r="J14" s="186"/>
      <c r="K14" s="68" t="s">
        <v>43</v>
      </c>
      <c r="L14" s="73"/>
      <c r="N14"/>
    </row>
    <row r="15" spans="1:14" s="22" customFormat="1" ht="15.75" x14ac:dyDescent="0.25">
      <c r="A15" s="46" t="s">
        <v>44</v>
      </c>
      <c r="B15"/>
      <c r="D15" s="58" t="s">
        <v>45</v>
      </c>
      <c r="E15" s="68" t="s">
        <v>46</v>
      </c>
      <c r="F15" s="74"/>
      <c r="G15" s="62"/>
      <c r="H15" s="72"/>
      <c r="I15" s="185"/>
      <c r="J15" s="186"/>
      <c r="K15" s="68" t="s">
        <v>47</v>
      </c>
      <c r="L15" s="73"/>
      <c r="N15"/>
    </row>
    <row r="16" spans="1:14" s="22" customFormat="1" ht="15.75" x14ac:dyDescent="0.25">
      <c r="A16" s="46" t="s">
        <v>48</v>
      </c>
      <c r="B16"/>
      <c r="D16" s="58" t="s">
        <v>49</v>
      </c>
      <c r="E16" s="70"/>
      <c r="F16" s="25"/>
      <c r="G16" s="62"/>
      <c r="H16" s="62"/>
      <c r="I16" s="185"/>
      <c r="J16" s="186"/>
      <c r="K16" s="68"/>
      <c r="L16" s="73"/>
      <c r="N16"/>
    </row>
    <row r="17" spans="1:14" s="22" customFormat="1" ht="12.75" customHeight="1" x14ac:dyDescent="0.25">
      <c r="A17" s="75" t="s">
        <v>50</v>
      </c>
      <c r="B17" s="38"/>
      <c r="C17" s="38"/>
      <c r="D17" s="76" t="s">
        <v>51</v>
      </c>
      <c r="E17" s="77"/>
      <c r="F17" s="38"/>
      <c r="G17" s="78"/>
      <c r="H17" s="78"/>
      <c r="I17" s="187"/>
      <c r="J17" s="188"/>
      <c r="K17" s="79"/>
      <c r="L17" s="80"/>
      <c r="N17"/>
    </row>
    <row r="18" spans="1:14" s="87" customFormat="1" ht="15.75" x14ac:dyDescent="0.25">
      <c r="A18" s="81" t="s">
        <v>52</v>
      </c>
      <c r="B18" s="82"/>
      <c r="C18" s="82"/>
      <c r="D18" s="82"/>
      <c r="E18" s="82"/>
      <c r="F18" s="83"/>
      <c r="G18" s="83"/>
      <c r="H18" s="83"/>
      <c r="I18" s="83"/>
      <c r="J18" s="84"/>
      <c r="K18" s="85"/>
      <c r="L18" s="86"/>
      <c r="N18" s="82"/>
    </row>
    <row r="19" spans="1:14" s="96" customFormat="1" ht="15.75" x14ac:dyDescent="0.25">
      <c r="A19" s="88"/>
      <c r="B19" s="89"/>
      <c r="C19" s="90"/>
      <c r="D19" s="182" t="s">
        <v>53</v>
      </c>
      <c r="E19" s="183"/>
      <c r="F19" s="182" t="s">
        <v>54</v>
      </c>
      <c r="G19" s="184"/>
      <c r="H19" s="92"/>
      <c r="I19" s="93" t="s">
        <v>55</v>
      </c>
      <c r="J19" s="91" t="s">
        <v>56</v>
      </c>
      <c r="K19" s="94" t="s">
        <v>57</v>
      </c>
      <c r="L19" s="95" t="s">
        <v>58</v>
      </c>
    </row>
    <row r="20" spans="1:14" s="96" customFormat="1" ht="15.75" x14ac:dyDescent="0.25">
      <c r="A20" s="97" t="s">
        <v>59</v>
      </c>
      <c r="B20" s="98"/>
      <c r="C20" s="99"/>
      <c r="D20" s="97" t="s">
        <v>60</v>
      </c>
      <c r="E20" s="100" t="s">
        <v>61</v>
      </c>
      <c r="F20" s="101" t="s">
        <v>60</v>
      </c>
      <c r="G20" s="102" t="s">
        <v>61</v>
      </c>
      <c r="H20" s="103"/>
      <c r="I20" s="104" t="s">
        <v>62</v>
      </c>
      <c r="J20" s="105" t="s">
        <v>63</v>
      </c>
      <c r="K20" s="105" t="s">
        <v>64</v>
      </c>
      <c r="L20" s="106" t="s">
        <v>65</v>
      </c>
    </row>
    <row r="21" spans="1:14" s="82" customFormat="1" x14ac:dyDescent="0.2">
      <c r="A21" s="107"/>
      <c r="B21" s="108"/>
      <c r="C21" s="109"/>
      <c r="D21" s="107"/>
      <c r="E21" s="107"/>
      <c r="F21" s="107"/>
      <c r="G21" s="110"/>
      <c r="H21" s="111"/>
      <c r="J21" s="112"/>
    </row>
    <row r="22" spans="1:14" s="82" customFormat="1" ht="15.75" x14ac:dyDescent="0.25">
      <c r="A22" s="113"/>
      <c r="B22" s="96"/>
      <c r="C22" s="114"/>
      <c r="D22" s="115"/>
      <c r="E22" s="107"/>
      <c r="G22" s="116"/>
      <c r="H22" s="110"/>
      <c r="I22" s="117"/>
      <c r="J22" s="118"/>
      <c r="L22" s="119"/>
    </row>
    <row r="23" spans="1:14" s="82" customFormat="1" ht="15.75" x14ac:dyDescent="0.25">
      <c r="A23" s="120"/>
      <c r="B23" s="121"/>
      <c r="C23" s="108"/>
      <c r="D23"/>
      <c r="E23" s="107"/>
      <c r="F23" s="121"/>
      <c r="G23" s="121"/>
      <c r="H23" s="107"/>
      <c r="J23" s="122"/>
      <c r="K23" s="123"/>
    </row>
    <row r="24" spans="1:14" s="82" customFormat="1" ht="18.75" x14ac:dyDescent="0.3">
      <c r="A24" s="96" t="s">
        <v>66</v>
      </c>
      <c r="B24" s="124"/>
      <c r="C24" s="125"/>
      <c r="D24" s="126">
        <v>36952</v>
      </c>
      <c r="E24" s="126">
        <v>36957</v>
      </c>
      <c r="F24" s="127"/>
      <c r="G24" s="127"/>
      <c r="H24" s="128"/>
      <c r="I24" s="129">
        <f>SUM('CARP Detail for Invoice 2'!M1:M5)</f>
        <v>16000</v>
      </c>
      <c r="J24" s="130"/>
      <c r="K24" s="131"/>
      <c r="L24" s="171">
        <f>SUM('CARP Detail for Invoice 2'!U1:U5)</f>
        <v>4240000</v>
      </c>
    </row>
    <row r="25" spans="1:14" s="82" customFormat="1" ht="18.75" x14ac:dyDescent="0.3">
      <c r="A25" s="96" t="s">
        <v>66</v>
      </c>
      <c r="B25" s="124"/>
      <c r="C25" s="125"/>
      <c r="D25" s="126">
        <v>36952</v>
      </c>
      <c r="E25" s="126">
        <v>36957</v>
      </c>
      <c r="F25" s="127"/>
      <c r="G25" s="127"/>
      <c r="H25" s="128"/>
      <c r="I25" s="129">
        <f>SUM('CARP Detail for Invoice 2'!M7:M22)</f>
        <v>12000</v>
      </c>
      <c r="J25" s="130"/>
      <c r="K25" s="131"/>
      <c r="L25" s="171">
        <f>SUM('CARP Detail for Invoice 2'!U7:U21)</f>
        <v>834000</v>
      </c>
    </row>
    <row r="26" spans="1:14" s="82" customFormat="1" ht="18.75" x14ac:dyDescent="0.3">
      <c r="A26" s="133"/>
      <c r="B26" s="124"/>
      <c r="C26" s="128"/>
      <c r="D26" s="134"/>
      <c r="E26" s="134"/>
      <c r="F26" s="135"/>
      <c r="G26" s="136"/>
      <c r="H26" s="137"/>
      <c r="I26" s="138"/>
      <c r="J26" s="138"/>
      <c r="K26" s="139"/>
      <c r="L26" s="140"/>
    </row>
    <row r="27" spans="1:14" s="82" customFormat="1" ht="18.75" x14ac:dyDescent="0.3">
      <c r="A27" s="141"/>
      <c r="B27" s="142"/>
      <c r="C27" s="128"/>
      <c r="D27" s="143"/>
      <c r="E27" s="143"/>
      <c r="G27" s="144"/>
      <c r="H27" s="137"/>
      <c r="I27" s="145"/>
      <c r="J27" s="146"/>
      <c r="K27" s="144"/>
      <c r="L27" s="147"/>
    </row>
    <row r="28" spans="1:14" s="82" customFormat="1" ht="18.75" x14ac:dyDescent="0.3">
      <c r="A28" s="148"/>
      <c r="C28" s="107"/>
      <c r="D28" s="115"/>
      <c r="E28" s="107"/>
      <c r="G28" s="144"/>
      <c r="H28" s="137"/>
      <c r="I28" s="149"/>
      <c r="J28" s="146"/>
      <c r="K28" s="144"/>
      <c r="L28" s="147"/>
    </row>
    <row r="29" spans="1:14" s="82" customFormat="1" ht="15.75" x14ac:dyDescent="0.25">
      <c r="A29" s="148"/>
      <c r="C29" s="107"/>
      <c r="D29" s="115"/>
      <c r="E29" s="107"/>
      <c r="G29" s="150"/>
      <c r="H29" s="110"/>
      <c r="I29" s="117"/>
      <c r="J29" s="151"/>
      <c r="K29" s="150"/>
      <c r="L29" s="132"/>
    </row>
    <row r="30" spans="1:14" s="82" customFormat="1" ht="19.5" thickBot="1" x14ac:dyDescent="0.35">
      <c r="A30" s="152" t="s">
        <v>68</v>
      </c>
      <c r="C30" s="107"/>
      <c r="D30" s="115"/>
      <c r="E30" s="107"/>
      <c r="G30" s="150"/>
      <c r="H30" s="110"/>
      <c r="I30" s="153"/>
      <c r="J30" s="154"/>
      <c r="K30" s="114"/>
      <c r="L30" s="175">
        <f>SUM(L24:L29)</f>
        <v>5074000</v>
      </c>
    </row>
    <row r="31" spans="1:14" s="82" customFormat="1" ht="15.75" x14ac:dyDescent="0.25">
      <c r="A31" s="148"/>
      <c r="C31" s="107"/>
      <c r="D31" s="115"/>
      <c r="E31" s="107"/>
      <c r="G31" s="150"/>
      <c r="H31" s="110"/>
      <c r="I31" s="117"/>
      <c r="J31" s="154"/>
      <c r="K31" s="114"/>
      <c r="L31" s="132"/>
    </row>
    <row r="32" spans="1:14" s="82" customFormat="1" ht="15.75" x14ac:dyDescent="0.25">
      <c r="C32" s="107"/>
      <c r="D32" s="115"/>
      <c r="E32" s="107"/>
      <c r="G32" s="150"/>
      <c r="H32" s="110"/>
      <c r="I32" s="117"/>
      <c r="J32" s="154"/>
      <c r="K32" s="114"/>
      <c r="L32" s="132"/>
    </row>
    <row r="33" spans="1:12" s="82" customFormat="1" ht="15.75" x14ac:dyDescent="0.25">
      <c r="A33" s="148"/>
      <c r="C33" s="107"/>
      <c r="D33" s="115"/>
      <c r="E33" s="107"/>
      <c r="G33" s="150"/>
      <c r="H33" s="110"/>
      <c r="I33" s="117"/>
      <c r="J33" s="154"/>
      <c r="K33" s="114"/>
      <c r="L33" s="132"/>
    </row>
    <row r="34" spans="1:12" s="82" customFormat="1" ht="15.75" x14ac:dyDescent="0.25">
      <c r="A34" s="148"/>
      <c r="C34" s="107"/>
      <c r="D34" s="115"/>
      <c r="E34" s="107"/>
      <c r="G34" s="150"/>
      <c r="H34" s="110"/>
      <c r="I34" s="117"/>
      <c r="J34" s="154"/>
      <c r="K34" s="114"/>
      <c r="L34" s="132"/>
    </row>
    <row r="35" spans="1:12" s="82" customFormat="1" ht="15.75" x14ac:dyDescent="0.25">
      <c r="A35" s="148"/>
      <c r="C35" s="107"/>
      <c r="D35" s="115"/>
      <c r="E35" s="107"/>
      <c r="G35" s="150"/>
      <c r="H35" s="110"/>
      <c r="I35" s="117"/>
      <c r="J35" s="154"/>
      <c r="K35" s="114"/>
      <c r="L35" s="132"/>
    </row>
    <row r="36" spans="1:12" s="82" customFormat="1" ht="18.75" x14ac:dyDescent="0.3">
      <c r="A36" s="152"/>
      <c r="B36" s="142"/>
      <c r="C36" s="128"/>
      <c r="D36" s="156"/>
      <c r="E36" s="128"/>
      <c r="G36" s="150"/>
      <c r="H36" s="110"/>
      <c r="I36" s="117"/>
      <c r="J36" s="154"/>
      <c r="K36" s="114"/>
      <c r="L36" s="132"/>
    </row>
    <row r="37" spans="1:12" s="82" customFormat="1" ht="18.75" x14ac:dyDescent="0.3">
      <c r="A37" s="157"/>
      <c r="B37" s="142"/>
      <c r="C37" s="128"/>
      <c r="D37" s="156"/>
      <c r="E37" s="128"/>
      <c r="G37" s="150"/>
      <c r="H37" s="110"/>
      <c r="I37" s="117"/>
      <c r="J37" s="154"/>
      <c r="K37" s="114"/>
      <c r="L37" s="132"/>
    </row>
    <row r="38" spans="1:12" s="82" customFormat="1" ht="18.75" x14ac:dyDescent="0.3">
      <c r="A38" s="157"/>
      <c r="B38" s="142"/>
      <c r="C38" s="128"/>
      <c r="D38" s="156"/>
      <c r="E38" s="128"/>
      <c r="G38" s="150"/>
      <c r="H38" s="110"/>
      <c r="I38" s="117"/>
      <c r="J38" s="154"/>
      <c r="K38" s="114"/>
      <c r="L38" s="132"/>
    </row>
    <row r="39" spans="1:12" s="82" customFormat="1" ht="15.75" x14ac:dyDescent="0.25">
      <c r="A39" s="96"/>
      <c r="C39" s="108"/>
      <c r="E39" s="107"/>
      <c r="G39" s="116"/>
      <c r="H39" s="107"/>
      <c r="J39" s="118"/>
      <c r="L39" s="119"/>
    </row>
    <row r="40" spans="1:12" s="82" customFormat="1" ht="15.75" x14ac:dyDescent="0.25">
      <c r="A40" s="107"/>
      <c r="C40" s="107"/>
      <c r="D40" s="115"/>
      <c r="E40" s="107"/>
      <c r="G40" s="116"/>
      <c r="H40" s="110"/>
      <c r="I40" s="117"/>
      <c r="J40" s="118"/>
      <c r="L40" s="119"/>
    </row>
    <row r="41" spans="1:12" s="82" customFormat="1" ht="15.75" x14ac:dyDescent="0.25">
      <c r="A41" s="107"/>
      <c r="C41" s="108"/>
      <c r="D41" s="115"/>
      <c r="E41" s="107"/>
      <c r="G41" s="116"/>
      <c r="H41" s="110"/>
      <c r="I41" s="117"/>
      <c r="J41" s="118"/>
      <c r="L41" s="119"/>
    </row>
    <row r="42" spans="1:12" s="82" customFormat="1" ht="15.75" x14ac:dyDescent="0.25">
      <c r="A42" s="107"/>
      <c r="C42" s="108"/>
      <c r="D42" s="115"/>
      <c r="E42" s="107"/>
      <c r="G42" s="116"/>
      <c r="H42" s="110"/>
      <c r="I42" s="158"/>
      <c r="J42" s="118"/>
      <c r="L42" s="119"/>
    </row>
    <row r="43" spans="1:12" s="82" customFormat="1" ht="15.75" x14ac:dyDescent="0.25">
      <c r="A43" s="107"/>
      <c r="C43" s="108"/>
      <c r="D43" s="115"/>
      <c r="E43" s="107"/>
      <c r="G43" s="116"/>
      <c r="H43" s="110"/>
      <c r="I43" s="117"/>
      <c r="J43" s="118"/>
      <c r="L43" s="119"/>
    </row>
    <row r="44" spans="1:12" s="82" customFormat="1" ht="15.75" x14ac:dyDescent="0.25">
      <c r="A44" s="107"/>
      <c r="C44" s="115"/>
      <c r="D44" s="115"/>
      <c r="E44" s="107"/>
      <c r="G44" s="116"/>
      <c r="H44" s="110"/>
      <c r="I44" s="117"/>
      <c r="J44" s="118"/>
      <c r="L44" s="119"/>
    </row>
    <row r="45" spans="1:12" s="82" customFormat="1" ht="15.75" x14ac:dyDescent="0.25">
      <c r="A45" s="107"/>
      <c r="C45" s="115"/>
      <c r="D45" s="115"/>
      <c r="E45" s="107"/>
      <c r="G45" s="116"/>
      <c r="H45" s="110"/>
      <c r="I45" s="117"/>
      <c r="J45" s="118"/>
      <c r="L45" s="119"/>
    </row>
    <row r="46" spans="1:12" s="82" customFormat="1" x14ac:dyDescent="0.2">
      <c r="A46" s="107"/>
      <c r="C46" s="115"/>
      <c r="D46" s="115"/>
      <c r="E46" s="107"/>
      <c r="H46" s="110"/>
      <c r="I46" s="117"/>
      <c r="J46" s="118"/>
      <c r="L46" s="119"/>
    </row>
    <row r="47" spans="1:12" x14ac:dyDescent="0.2">
      <c r="A47" s="107"/>
      <c r="B47" s="82"/>
      <c r="C47" s="115"/>
      <c r="J47" s="162"/>
      <c r="L47" s="163"/>
    </row>
    <row r="48" spans="1:12" x14ac:dyDescent="0.2">
      <c r="A48" s="1"/>
      <c r="J48" s="162"/>
      <c r="L48" s="163"/>
    </row>
    <row r="49" spans="1:12" x14ac:dyDescent="0.2">
      <c r="A49" s="1"/>
      <c r="J49" s="162"/>
      <c r="L49" s="163"/>
    </row>
    <row r="50" spans="1:12" x14ac:dyDescent="0.2">
      <c r="J50" s="162"/>
      <c r="L50" s="163"/>
    </row>
    <row r="51" spans="1:12" x14ac:dyDescent="0.2">
      <c r="J51" s="162"/>
      <c r="L51" s="163"/>
    </row>
    <row r="52" spans="1:12" x14ac:dyDescent="0.2">
      <c r="J52" s="162"/>
      <c r="L52" s="163"/>
    </row>
    <row r="53" spans="1:12" x14ac:dyDescent="0.2">
      <c r="J53" s="162"/>
      <c r="L53" s="163"/>
    </row>
    <row r="54" spans="1:12" x14ac:dyDescent="0.2">
      <c r="J54" s="162"/>
      <c r="L54" s="163"/>
    </row>
    <row r="55" spans="1:12" x14ac:dyDescent="0.2">
      <c r="J55" s="162"/>
      <c r="L55" s="163"/>
    </row>
    <row r="56" spans="1:12" x14ac:dyDescent="0.2">
      <c r="J56" s="162"/>
      <c r="L56" s="163"/>
    </row>
    <row r="57" spans="1:12" x14ac:dyDescent="0.2">
      <c r="J57" s="162"/>
      <c r="L57" s="163"/>
    </row>
    <row r="58" spans="1:12" x14ac:dyDescent="0.2">
      <c r="J58" s="162"/>
      <c r="L58" s="163"/>
    </row>
    <row r="59" spans="1:12" x14ac:dyDescent="0.2">
      <c r="J59" s="162"/>
      <c r="L59" s="163"/>
    </row>
    <row r="60" spans="1:12" x14ac:dyDescent="0.2">
      <c r="J60" s="162"/>
      <c r="L60" s="163"/>
    </row>
    <row r="61" spans="1:12" x14ac:dyDescent="0.2">
      <c r="J61" s="162"/>
      <c r="L61" s="163"/>
    </row>
    <row r="62" spans="1:12" x14ac:dyDescent="0.2">
      <c r="J62" s="162"/>
      <c r="L62" s="163"/>
    </row>
    <row r="63" spans="1:12" x14ac:dyDescent="0.2">
      <c r="J63" s="162"/>
      <c r="L63" s="163"/>
    </row>
    <row r="64" spans="1:12" x14ac:dyDescent="0.2">
      <c r="J64" s="162"/>
      <c r="L64" s="163"/>
    </row>
    <row r="65" spans="10:12" x14ac:dyDescent="0.2">
      <c r="J65" s="162"/>
      <c r="L65" s="163"/>
    </row>
    <row r="66" spans="10:12" x14ac:dyDescent="0.2">
      <c r="J66" s="162"/>
      <c r="L66" s="163"/>
    </row>
    <row r="67" spans="10:12" x14ac:dyDescent="0.2">
      <c r="J67" s="162"/>
      <c r="L67" s="163"/>
    </row>
    <row r="68" spans="10:12" x14ac:dyDescent="0.2">
      <c r="J68" s="162"/>
      <c r="L68" s="163"/>
    </row>
    <row r="69" spans="10:12" x14ac:dyDescent="0.2">
      <c r="J69" s="162"/>
      <c r="L69" s="163"/>
    </row>
    <row r="70" spans="10:12" x14ac:dyDescent="0.2">
      <c r="J70" s="162"/>
      <c r="L70" s="163"/>
    </row>
    <row r="71" spans="10:12" x14ac:dyDescent="0.2">
      <c r="J71" s="162"/>
      <c r="L71" s="163"/>
    </row>
    <row r="72" spans="10:12" x14ac:dyDescent="0.2">
      <c r="J72" s="162"/>
      <c r="L72" s="163"/>
    </row>
    <row r="73" spans="10:12" x14ac:dyDescent="0.2">
      <c r="J73" s="162"/>
      <c r="L73" s="163"/>
    </row>
    <row r="74" spans="10:12" x14ac:dyDescent="0.2">
      <c r="J74" s="162"/>
      <c r="L74" s="163"/>
    </row>
    <row r="75" spans="10:12" x14ac:dyDescent="0.2">
      <c r="J75" s="162"/>
      <c r="L75" s="163"/>
    </row>
    <row r="76" spans="10:12" x14ac:dyDescent="0.2">
      <c r="J76" s="162"/>
      <c r="L76" s="163"/>
    </row>
    <row r="77" spans="10:12" x14ac:dyDescent="0.2">
      <c r="J77" s="162"/>
      <c r="L77" s="163"/>
    </row>
    <row r="78" spans="10:12" x14ac:dyDescent="0.2">
      <c r="J78" s="162"/>
      <c r="L78" s="163"/>
    </row>
    <row r="79" spans="10:12" x14ac:dyDescent="0.2">
      <c r="J79" s="162"/>
      <c r="L79" s="163"/>
    </row>
    <row r="80" spans="10:12" x14ac:dyDescent="0.2">
      <c r="J80" s="162"/>
      <c r="L80" s="163"/>
    </row>
    <row r="81" spans="10:12" x14ac:dyDescent="0.2">
      <c r="J81" s="162"/>
      <c r="L81" s="163"/>
    </row>
    <row r="82" spans="10:12" x14ac:dyDescent="0.2">
      <c r="J82" s="162"/>
      <c r="L82" s="163"/>
    </row>
    <row r="83" spans="10:12" x14ac:dyDescent="0.2">
      <c r="J83" s="162"/>
      <c r="L83" s="163"/>
    </row>
    <row r="84" spans="10:12" x14ac:dyDescent="0.2">
      <c r="J84" s="162"/>
      <c r="L84" s="163"/>
    </row>
    <row r="85" spans="10:12" x14ac:dyDescent="0.2">
      <c r="J85" s="162"/>
      <c r="L85" s="163"/>
    </row>
    <row r="86" spans="10:12" x14ac:dyDescent="0.2">
      <c r="J86" s="162"/>
      <c r="L86" s="163"/>
    </row>
    <row r="87" spans="10:12" x14ac:dyDescent="0.2">
      <c r="J87" s="162"/>
      <c r="L87" s="163"/>
    </row>
    <row r="88" spans="10:12" x14ac:dyDescent="0.2">
      <c r="J88" s="162"/>
      <c r="L88" s="163"/>
    </row>
    <row r="89" spans="10:12" x14ac:dyDescent="0.2">
      <c r="J89" s="162"/>
      <c r="L89" s="163"/>
    </row>
    <row r="90" spans="10:12" x14ac:dyDescent="0.2">
      <c r="J90" s="162"/>
      <c r="L90" s="163"/>
    </row>
    <row r="91" spans="10:12" x14ac:dyDescent="0.2">
      <c r="J91" s="162"/>
      <c r="L91" s="163"/>
    </row>
    <row r="92" spans="10:12" x14ac:dyDescent="0.2">
      <c r="J92" s="162"/>
      <c r="L92" s="163"/>
    </row>
    <row r="93" spans="10:12" x14ac:dyDescent="0.2">
      <c r="J93" s="162"/>
      <c r="L93" s="163"/>
    </row>
    <row r="94" spans="10:12" x14ac:dyDescent="0.2">
      <c r="J94" s="162"/>
      <c r="L94" s="163"/>
    </row>
    <row r="95" spans="10:12" x14ac:dyDescent="0.2">
      <c r="J95" s="162"/>
      <c r="L95" s="163"/>
    </row>
    <row r="96" spans="10:12" x14ac:dyDescent="0.2">
      <c r="J96" s="162"/>
      <c r="L96" s="163"/>
    </row>
    <row r="97" spans="10:12" x14ac:dyDescent="0.2">
      <c r="J97" s="162"/>
      <c r="L97" s="163"/>
    </row>
    <row r="98" spans="10:12" x14ac:dyDescent="0.2">
      <c r="J98" s="162"/>
      <c r="L98" s="163"/>
    </row>
    <row r="99" spans="10:12" x14ac:dyDescent="0.2">
      <c r="J99" s="162"/>
      <c r="L99" s="163"/>
    </row>
    <row r="100" spans="10:12" x14ac:dyDescent="0.2">
      <c r="J100" s="162"/>
      <c r="L100" s="163"/>
    </row>
    <row r="101" spans="10:12" x14ac:dyDescent="0.2">
      <c r="J101" s="162"/>
      <c r="L101" s="163"/>
    </row>
    <row r="102" spans="10:12" x14ac:dyDescent="0.2">
      <c r="J102" s="162"/>
      <c r="L102" s="163"/>
    </row>
    <row r="103" spans="10:12" x14ac:dyDescent="0.2">
      <c r="J103" s="162"/>
      <c r="L103" s="163"/>
    </row>
    <row r="104" spans="10:12" x14ac:dyDescent="0.2">
      <c r="J104" s="162"/>
      <c r="L104" s="163"/>
    </row>
    <row r="105" spans="10:12" x14ac:dyDescent="0.2">
      <c r="J105" s="162"/>
      <c r="L105" s="163"/>
    </row>
    <row r="106" spans="10:12" x14ac:dyDescent="0.2">
      <c r="J106" s="162"/>
      <c r="L106" s="163"/>
    </row>
    <row r="107" spans="10:12" x14ac:dyDescent="0.2">
      <c r="J107" s="162"/>
      <c r="L107" s="163"/>
    </row>
    <row r="108" spans="10:12" x14ac:dyDescent="0.2">
      <c r="J108" s="162"/>
      <c r="L108" s="163"/>
    </row>
    <row r="109" spans="10:12" x14ac:dyDescent="0.2">
      <c r="J109" s="162"/>
      <c r="L109" s="163"/>
    </row>
    <row r="110" spans="10:12" x14ac:dyDescent="0.2">
      <c r="J110" s="162"/>
      <c r="L110" s="163"/>
    </row>
    <row r="111" spans="10:12" x14ac:dyDescent="0.2">
      <c r="J111" s="162"/>
      <c r="L111" s="163"/>
    </row>
    <row r="112" spans="10:12" x14ac:dyDescent="0.2">
      <c r="J112" s="162"/>
      <c r="L112" s="163"/>
    </row>
    <row r="113" spans="10:12" x14ac:dyDescent="0.2">
      <c r="J113" s="162"/>
      <c r="L113" s="163"/>
    </row>
    <row r="114" spans="10:12" x14ac:dyDescent="0.2">
      <c r="J114" s="162"/>
      <c r="L114" s="163"/>
    </row>
    <row r="115" spans="10:12" x14ac:dyDescent="0.2">
      <c r="J115" s="162"/>
      <c r="L115" s="163"/>
    </row>
    <row r="116" spans="10:12" x14ac:dyDescent="0.2">
      <c r="J116" s="162"/>
      <c r="L116" s="163"/>
    </row>
    <row r="117" spans="10:12" x14ac:dyDescent="0.2">
      <c r="J117" s="162"/>
      <c r="L117" s="163"/>
    </row>
    <row r="118" spans="10:12" x14ac:dyDescent="0.2">
      <c r="J118" s="162"/>
      <c r="L118" s="163"/>
    </row>
    <row r="119" spans="10:12" x14ac:dyDescent="0.2">
      <c r="J119" s="162"/>
      <c r="L119" s="163"/>
    </row>
    <row r="120" spans="10:12" x14ac:dyDescent="0.2">
      <c r="J120" s="162"/>
      <c r="L120" s="163"/>
    </row>
    <row r="121" spans="10:12" x14ac:dyDescent="0.2">
      <c r="J121" s="162"/>
      <c r="L121" s="163"/>
    </row>
    <row r="122" spans="10:12" x14ac:dyDescent="0.2">
      <c r="J122" s="162"/>
    </row>
    <row r="123" spans="10:12" x14ac:dyDescent="0.2">
      <c r="J123" s="162"/>
    </row>
    <row r="124" spans="10:12" x14ac:dyDescent="0.2">
      <c r="J124" s="162"/>
    </row>
    <row r="125" spans="10:12" x14ac:dyDescent="0.2">
      <c r="J125" s="162"/>
    </row>
    <row r="126" spans="10:12" x14ac:dyDescent="0.2">
      <c r="J126" s="162"/>
    </row>
    <row r="127" spans="10:12" x14ac:dyDescent="0.2">
      <c r="J127" s="162"/>
    </row>
    <row r="128" spans="10:12" x14ac:dyDescent="0.2">
      <c r="J128" s="162"/>
    </row>
    <row r="129" spans="10:10" x14ac:dyDescent="0.2">
      <c r="J129" s="162"/>
    </row>
    <row r="130" spans="10:10" x14ac:dyDescent="0.2">
      <c r="J130" s="162"/>
    </row>
    <row r="131" spans="10:10" x14ac:dyDescent="0.2">
      <c r="J131" s="162"/>
    </row>
    <row r="132" spans="10:10" x14ac:dyDescent="0.2">
      <c r="J132" s="162"/>
    </row>
    <row r="133" spans="10:10" x14ac:dyDescent="0.2">
      <c r="J133" s="162"/>
    </row>
    <row r="134" spans="10:10" x14ac:dyDescent="0.2">
      <c r="J134" s="162"/>
    </row>
    <row r="135" spans="10:10" x14ac:dyDescent="0.2">
      <c r="J135" s="162"/>
    </row>
    <row r="136" spans="10:10" x14ac:dyDescent="0.2">
      <c r="J136" s="162"/>
    </row>
    <row r="137" spans="10:10" x14ac:dyDescent="0.2">
      <c r="J137" s="162"/>
    </row>
    <row r="138" spans="10:10" x14ac:dyDescent="0.2">
      <c r="J138" s="162"/>
    </row>
    <row r="139" spans="10:10" x14ac:dyDescent="0.2">
      <c r="J139" s="162"/>
    </row>
    <row r="140" spans="10:10" x14ac:dyDescent="0.2">
      <c r="J140" s="162"/>
    </row>
    <row r="141" spans="10:10" x14ac:dyDescent="0.2">
      <c r="J141" s="162"/>
    </row>
    <row r="142" spans="10:10" x14ac:dyDescent="0.2">
      <c r="J142" s="162"/>
    </row>
    <row r="143" spans="10:10" x14ac:dyDescent="0.2">
      <c r="J143" s="162"/>
    </row>
    <row r="144" spans="10:10" x14ac:dyDescent="0.2">
      <c r="J144" s="162"/>
    </row>
    <row r="145" spans="10:10" x14ac:dyDescent="0.2">
      <c r="J145" s="162"/>
    </row>
    <row r="146" spans="10:10" x14ac:dyDescent="0.2">
      <c r="J146" s="162"/>
    </row>
    <row r="147" spans="10:10" x14ac:dyDescent="0.2">
      <c r="J147" s="162"/>
    </row>
    <row r="148" spans="10:10" x14ac:dyDescent="0.2">
      <c r="J148" s="162"/>
    </row>
    <row r="149" spans="10:10" x14ac:dyDescent="0.2">
      <c r="J149" s="162"/>
    </row>
    <row r="150" spans="10:10" x14ac:dyDescent="0.2">
      <c r="J150" s="162"/>
    </row>
    <row r="151" spans="10:10" x14ac:dyDescent="0.2">
      <c r="J151" s="162"/>
    </row>
    <row r="152" spans="10:10" x14ac:dyDescent="0.2">
      <c r="J152" s="162"/>
    </row>
    <row r="153" spans="10:10" x14ac:dyDescent="0.2">
      <c r="J153" s="162"/>
    </row>
    <row r="154" spans="10:10" x14ac:dyDescent="0.2">
      <c r="J154" s="162"/>
    </row>
    <row r="155" spans="10:10" x14ac:dyDescent="0.2">
      <c r="J155" s="162"/>
    </row>
    <row r="156" spans="10:10" x14ac:dyDescent="0.2">
      <c r="J156" s="162"/>
    </row>
    <row r="157" spans="10:10" x14ac:dyDescent="0.2">
      <c r="J157" s="162"/>
    </row>
    <row r="158" spans="10:10" x14ac:dyDescent="0.2">
      <c r="J158" s="162"/>
    </row>
    <row r="159" spans="10:10" x14ac:dyDescent="0.2">
      <c r="J159" s="162"/>
    </row>
    <row r="160" spans="10:10" x14ac:dyDescent="0.2">
      <c r="J160" s="162"/>
    </row>
    <row r="161" spans="10:10" x14ac:dyDescent="0.2">
      <c r="J161" s="162"/>
    </row>
    <row r="162" spans="10:10" x14ac:dyDescent="0.2">
      <c r="J162" s="162"/>
    </row>
    <row r="163" spans="10:10" x14ac:dyDescent="0.2">
      <c r="J163" s="162"/>
    </row>
    <row r="164" spans="10:10" x14ac:dyDescent="0.2">
      <c r="J164" s="162"/>
    </row>
    <row r="165" spans="10:10" x14ac:dyDescent="0.2">
      <c r="J165" s="162"/>
    </row>
    <row r="166" spans="10:10" x14ac:dyDescent="0.2">
      <c r="J166" s="162"/>
    </row>
    <row r="167" spans="10:10" x14ac:dyDescent="0.2">
      <c r="J167" s="162"/>
    </row>
    <row r="168" spans="10:10" x14ac:dyDescent="0.2">
      <c r="J168" s="162"/>
    </row>
    <row r="169" spans="10:10" x14ac:dyDescent="0.2">
      <c r="J169" s="162"/>
    </row>
    <row r="170" spans="10:10" x14ac:dyDescent="0.2">
      <c r="J170" s="162"/>
    </row>
    <row r="171" spans="10:10" x14ac:dyDescent="0.2">
      <c r="J171" s="162"/>
    </row>
    <row r="172" spans="10:10" x14ac:dyDescent="0.2">
      <c r="J172" s="162"/>
    </row>
    <row r="173" spans="10:10" x14ac:dyDescent="0.2">
      <c r="J173" s="162"/>
    </row>
  </sheetData>
  <mergeCells count="3">
    <mergeCell ref="D19:E19"/>
    <mergeCell ref="F19:G19"/>
    <mergeCell ref="I14:J17"/>
  </mergeCells>
  <phoneticPr fontId="0" type="noConversion"/>
  <printOptions gridLinesSet="0"/>
  <pageMargins left="0" right="0.25" top="0" bottom="0" header="0" footer="0"/>
  <pageSetup scale="77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3073" r:id="rId4">
          <objectPr defaultSize="0" autoLine="0" r:id="rId5">
            <anchor moveWithCells="1">
              <from>
                <xdr:col>0</xdr:col>
                <xdr:colOff>228600</xdr:colOff>
                <xdr:row>0</xdr:row>
                <xdr:rowOff>180975</xdr:rowOff>
              </from>
              <to>
                <xdr:col>1</xdr:col>
                <xdr:colOff>628650</xdr:colOff>
                <xdr:row>7</xdr:row>
                <xdr:rowOff>190500</xdr:rowOff>
              </to>
            </anchor>
          </objectPr>
        </oleObject>
      </mc:Choice>
      <mc:Fallback>
        <oleObject progId="Word.Document.6" shapeId="307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workbookViewId="0">
      <selection activeCell="C7" sqref="C7:C22"/>
    </sheetView>
  </sheetViews>
  <sheetFormatPr defaultRowHeight="12.75" x14ac:dyDescent="0.2"/>
  <sheetData>
    <row r="1" spans="1:29" x14ac:dyDescent="0.2">
      <c r="A1" t="s">
        <v>98</v>
      </c>
      <c r="B1" t="s">
        <v>99</v>
      </c>
      <c r="C1" s="169">
        <v>36952</v>
      </c>
      <c r="D1">
        <v>530608.1</v>
      </c>
      <c r="E1" t="s">
        <v>101</v>
      </c>
      <c r="F1" t="s">
        <v>102</v>
      </c>
      <c r="G1">
        <v>6</v>
      </c>
      <c r="H1">
        <v>22</v>
      </c>
      <c r="I1">
        <v>16</v>
      </c>
      <c r="J1">
        <v>0</v>
      </c>
      <c r="K1">
        <v>0</v>
      </c>
      <c r="L1">
        <v>0</v>
      </c>
      <c r="M1">
        <v>3200</v>
      </c>
      <c r="N1">
        <v>3200</v>
      </c>
      <c r="O1">
        <v>265</v>
      </c>
      <c r="U1">
        <v>848000</v>
      </c>
      <c r="V1">
        <v>848000</v>
      </c>
      <c r="W1" t="s">
        <v>103</v>
      </c>
      <c r="X1" t="s">
        <v>104</v>
      </c>
      <c r="Y1" t="s">
        <v>105</v>
      </c>
      <c r="Z1" t="s">
        <v>106</v>
      </c>
      <c r="AA1" t="s">
        <v>99</v>
      </c>
      <c r="AC1">
        <v>831</v>
      </c>
    </row>
    <row r="2" spans="1:29" x14ac:dyDescent="0.2">
      <c r="A2" t="s">
        <v>98</v>
      </c>
      <c r="B2" t="s">
        <v>99</v>
      </c>
      <c r="C2" s="169">
        <v>36953</v>
      </c>
      <c r="D2">
        <v>530608.1</v>
      </c>
      <c r="E2" t="s">
        <v>101</v>
      </c>
      <c r="F2" t="s">
        <v>102</v>
      </c>
      <c r="G2">
        <v>6</v>
      </c>
      <c r="H2">
        <v>22</v>
      </c>
      <c r="I2">
        <v>16</v>
      </c>
      <c r="J2">
        <v>0</v>
      </c>
      <c r="K2">
        <v>0</v>
      </c>
      <c r="L2">
        <v>0</v>
      </c>
      <c r="M2">
        <v>3200</v>
      </c>
      <c r="N2">
        <v>3200</v>
      </c>
      <c r="O2">
        <v>265</v>
      </c>
      <c r="U2">
        <v>848000</v>
      </c>
      <c r="V2">
        <v>848000</v>
      </c>
      <c r="W2" t="s">
        <v>103</v>
      </c>
      <c r="X2" t="s">
        <v>104</v>
      </c>
      <c r="Y2" t="s">
        <v>105</v>
      </c>
      <c r="Z2" t="s">
        <v>106</v>
      </c>
      <c r="AA2" t="s">
        <v>99</v>
      </c>
      <c r="AC2">
        <v>831</v>
      </c>
    </row>
    <row r="3" spans="1:29" x14ac:dyDescent="0.2">
      <c r="A3" t="s">
        <v>98</v>
      </c>
      <c r="B3" t="s">
        <v>99</v>
      </c>
      <c r="C3" s="169">
        <v>36955</v>
      </c>
      <c r="D3">
        <v>530608.1</v>
      </c>
      <c r="E3" t="s">
        <v>101</v>
      </c>
      <c r="F3" t="s">
        <v>102</v>
      </c>
      <c r="G3">
        <v>6</v>
      </c>
      <c r="H3">
        <v>22</v>
      </c>
      <c r="I3">
        <v>16</v>
      </c>
      <c r="J3">
        <v>0</v>
      </c>
      <c r="K3">
        <v>0</v>
      </c>
      <c r="L3">
        <v>0</v>
      </c>
      <c r="M3">
        <v>3200</v>
      </c>
      <c r="N3">
        <v>3200</v>
      </c>
      <c r="O3">
        <v>265</v>
      </c>
      <c r="U3">
        <v>848000</v>
      </c>
      <c r="V3">
        <v>848000</v>
      </c>
      <c r="W3" t="s">
        <v>103</v>
      </c>
      <c r="X3" t="s">
        <v>104</v>
      </c>
      <c r="Y3" t="s">
        <v>105</v>
      </c>
      <c r="Z3" t="s">
        <v>106</v>
      </c>
      <c r="AA3" t="s">
        <v>99</v>
      </c>
      <c r="AC3">
        <v>831</v>
      </c>
    </row>
    <row r="4" spans="1:29" x14ac:dyDescent="0.2">
      <c r="A4" t="s">
        <v>98</v>
      </c>
      <c r="B4" t="s">
        <v>99</v>
      </c>
      <c r="C4" s="169">
        <v>36956</v>
      </c>
      <c r="D4">
        <v>530608.1</v>
      </c>
      <c r="E4" t="s">
        <v>101</v>
      </c>
      <c r="F4" t="s">
        <v>102</v>
      </c>
      <c r="G4">
        <v>6</v>
      </c>
      <c r="H4">
        <v>22</v>
      </c>
      <c r="I4">
        <v>16</v>
      </c>
      <c r="J4">
        <v>0</v>
      </c>
      <c r="K4">
        <v>0</v>
      </c>
      <c r="L4">
        <v>0</v>
      </c>
      <c r="M4">
        <v>3200</v>
      </c>
      <c r="N4">
        <v>3200</v>
      </c>
      <c r="O4">
        <v>265</v>
      </c>
      <c r="U4">
        <v>848000</v>
      </c>
      <c r="V4">
        <v>848000</v>
      </c>
      <c r="W4" t="s">
        <v>103</v>
      </c>
      <c r="X4" t="s">
        <v>104</v>
      </c>
      <c r="Y4" t="s">
        <v>105</v>
      </c>
      <c r="Z4" t="s">
        <v>106</v>
      </c>
      <c r="AA4" t="s">
        <v>99</v>
      </c>
      <c r="AC4">
        <v>831</v>
      </c>
    </row>
    <row r="5" spans="1:29" x14ac:dyDescent="0.2">
      <c r="A5" t="s">
        <v>98</v>
      </c>
      <c r="B5" t="s">
        <v>99</v>
      </c>
      <c r="C5" s="169">
        <v>36957</v>
      </c>
      <c r="D5">
        <v>530608.1</v>
      </c>
      <c r="E5" t="s">
        <v>101</v>
      </c>
      <c r="F5" t="s">
        <v>102</v>
      </c>
      <c r="G5">
        <v>6</v>
      </c>
      <c r="H5">
        <v>22</v>
      </c>
      <c r="I5">
        <v>16</v>
      </c>
      <c r="J5">
        <v>0</v>
      </c>
      <c r="K5">
        <v>0</v>
      </c>
      <c r="L5">
        <v>0</v>
      </c>
      <c r="M5">
        <v>3200</v>
      </c>
      <c r="N5">
        <v>3200</v>
      </c>
      <c r="O5">
        <v>265</v>
      </c>
      <c r="U5">
        <v>848000</v>
      </c>
      <c r="V5">
        <v>848000</v>
      </c>
      <c r="W5" t="s">
        <v>103</v>
      </c>
      <c r="X5" t="s">
        <v>104</v>
      </c>
      <c r="Y5" t="s">
        <v>105</v>
      </c>
      <c r="Z5" t="s">
        <v>106</v>
      </c>
      <c r="AA5" t="s">
        <v>99</v>
      </c>
      <c r="AC5">
        <v>831</v>
      </c>
    </row>
    <row r="7" spans="1:29" x14ac:dyDescent="0.2">
      <c r="A7" t="s">
        <v>107</v>
      </c>
      <c r="B7" t="s">
        <v>99</v>
      </c>
      <c r="C7" s="169">
        <v>36952</v>
      </c>
      <c r="D7">
        <v>531336.1</v>
      </c>
      <c r="E7" t="s">
        <v>108</v>
      </c>
      <c r="F7" t="s">
        <v>109</v>
      </c>
      <c r="G7">
        <v>6</v>
      </c>
      <c r="H7">
        <v>22</v>
      </c>
      <c r="I7">
        <v>16</v>
      </c>
      <c r="J7">
        <v>0</v>
      </c>
      <c r="K7">
        <v>0</v>
      </c>
      <c r="L7">
        <v>0</v>
      </c>
      <c r="M7">
        <v>800</v>
      </c>
      <c r="N7">
        <v>800</v>
      </c>
      <c r="O7">
        <v>46.5</v>
      </c>
      <c r="U7">
        <v>37200</v>
      </c>
      <c r="V7">
        <v>37200</v>
      </c>
      <c r="W7" t="s">
        <v>110</v>
      </c>
      <c r="X7" t="s">
        <v>111</v>
      </c>
      <c r="Y7" t="s">
        <v>105</v>
      </c>
      <c r="Z7" t="s">
        <v>106</v>
      </c>
      <c r="AA7" t="s">
        <v>99</v>
      </c>
      <c r="AC7">
        <v>91633</v>
      </c>
    </row>
    <row r="8" spans="1:29" x14ac:dyDescent="0.2">
      <c r="A8" t="s">
        <v>107</v>
      </c>
      <c r="B8" t="s">
        <v>99</v>
      </c>
      <c r="C8" s="169">
        <v>36952</v>
      </c>
      <c r="D8">
        <v>531342.1</v>
      </c>
      <c r="E8" t="s">
        <v>112</v>
      </c>
      <c r="F8" t="s">
        <v>109</v>
      </c>
      <c r="G8">
        <v>6</v>
      </c>
      <c r="H8">
        <v>22</v>
      </c>
      <c r="I8">
        <v>16</v>
      </c>
      <c r="J8">
        <v>0</v>
      </c>
      <c r="K8">
        <v>0</v>
      </c>
      <c r="L8">
        <v>0</v>
      </c>
      <c r="M8">
        <v>800</v>
      </c>
      <c r="N8">
        <v>800</v>
      </c>
      <c r="O8">
        <v>79</v>
      </c>
      <c r="U8">
        <v>63200</v>
      </c>
      <c r="V8">
        <v>63200</v>
      </c>
      <c r="W8" t="s">
        <v>103</v>
      </c>
      <c r="X8" t="s">
        <v>104</v>
      </c>
      <c r="Y8" t="s">
        <v>105</v>
      </c>
      <c r="Z8" t="s">
        <v>106</v>
      </c>
      <c r="AA8" t="s">
        <v>99</v>
      </c>
      <c r="AC8">
        <v>91633</v>
      </c>
    </row>
    <row r="9" spans="1:29" x14ac:dyDescent="0.2">
      <c r="A9" t="s">
        <v>107</v>
      </c>
      <c r="B9" t="s">
        <v>99</v>
      </c>
      <c r="C9" s="169">
        <v>36952</v>
      </c>
      <c r="D9">
        <v>531349.1</v>
      </c>
      <c r="E9" t="s">
        <v>112</v>
      </c>
      <c r="F9" t="s">
        <v>109</v>
      </c>
      <c r="G9">
        <v>6</v>
      </c>
      <c r="H9">
        <v>22</v>
      </c>
      <c r="I9">
        <v>16</v>
      </c>
      <c r="J9">
        <v>0</v>
      </c>
      <c r="K9">
        <v>0</v>
      </c>
      <c r="L9">
        <v>0</v>
      </c>
      <c r="M9">
        <v>800</v>
      </c>
      <c r="N9">
        <v>800</v>
      </c>
      <c r="O9">
        <v>83</v>
      </c>
      <c r="U9">
        <v>66400</v>
      </c>
      <c r="V9">
        <v>66400</v>
      </c>
      <c r="W9" t="s">
        <v>103</v>
      </c>
      <c r="X9" t="s">
        <v>104</v>
      </c>
      <c r="Y9" t="s">
        <v>105</v>
      </c>
      <c r="Z9" t="s">
        <v>106</v>
      </c>
      <c r="AA9" t="s">
        <v>99</v>
      </c>
      <c r="AC9">
        <v>91633</v>
      </c>
    </row>
    <row r="10" spans="1:29" x14ac:dyDescent="0.2">
      <c r="A10" t="s">
        <v>107</v>
      </c>
      <c r="B10" t="s">
        <v>99</v>
      </c>
      <c r="C10" s="169">
        <v>36953</v>
      </c>
      <c r="D10">
        <v>531336.1</v>
      </c>
      <c r="E10" t="s">
        <v>108</v>
      </c>
      <c r="F10" t="s">
        <v>109</v>
      </c>
      <c r="G10">
        <v>6</v>
      </c>
      <c r="H10">
        <v>22</v>
      </c>
      <c r="I10">
        <v>16</v>
      </c>
      <c r="J10">
        <v>0</v>
      </c>
      <c r="K10">
        <v>0</v>
      </c>
      <c r="L10">
        <v>0</v>
      </c>
      <c r="M10">
        <v>800</v>
      </c>
      <c r="N10">
        <v>800</v>
      </c>
      <c r="O10">
        <v>46.5</v>
      </c>
      <c r="U10">
        <v>37200</v>
      </c>
      <c r="V10">
        <v>37200</v>
      </c>
      <c r="W10" t="s">
        <v>110</v>
      </c>
      <c r="X10" t="s">
        <v>111</v>
      </c>
      <c r="Y10" t="s">
        <v>105</v>
      </c>
      <c r="Z10" t="s">
        <v>106</v>
      </c>
      <c r="AA10" t="s">
        <v>99</v>
      </c>
      <c r="AC10">
        <v>91633</v>
      </c>
    </row>
    <row r="11" spans="1:29" x14ac:dyDescent="0.2">
      <c r="A11" t="s">
        <v>107</v>
      </c>
      <c r="B11" t="s">
        <v>99</v>
      </c>
      <c r="C11" s="169">
        <v>36953</v>
      </c>
      <c r="D11">
        <v>531342.1</v>
      </c>
      <c r="E11" t="s">
        <v>112</v>
      </c>
      <c r="F11" t="s">
        <v>109</v>
      </c>
      <c r="G11">
        <v>6</v>
      </c>
      <c r="H11">
        <v>22</v>
      </c>
      <c r="I11">
        <v>16</v>
      </c>
      <c r="J11">
        <v>0</v>
      </c>
      <c r="K11">
        <v>0</v>
      </c>
      <c r="L11">
        <v>0</v>
      </c>
      <c r="M11">
        <v>800</v>
      </c>
      <c r="N11">
        <v>800</v>
      </c>
      <c r="O11">
        <v>79</v>
      </c>
      <c r="U11">
        <v>63200</v>
      </c>
      <c r="V11">
        <v>63200</v>
      </c>
      <c r="W11" t="s">
        <v>103</v>
      </c>
      <c r="X11" t="s">
        <v>104</v>
      </c>
      <c r="Y11" t="s">
        <v>105</v>
      </c>
      <c r="Z11" t="s">
        <v>106</v>
      </c>
      <c r="AA11" t="s">
        <v>99</v>
      </c>
      <c r="AC11">
        <v>91633</v>
      </c>
    </row>
    <row r="12" spans="1:29" x14ac:dyDescent="0.2">
      <c r="A12" t="s">
        <v>107</v>
      </c>
      <c r="B12" t="s">
        <v>99</v>
      </c>
      <c r="C12" s="169">
        <v>36953</v>
      </c>
      <c r="D12">
        <v>531349.1</v>
      </c>
      <c r="E12" t="s">
        <v>112</v>
      </c>
      <c r="F12" t="s">
        <v>109</v>
      </c>
      <c r="G12">
        <v>6</v>
      </c>
      <c r="H12">
        <v>22</v>
      </c>
      <c r="I12">
        <v>16</v>
      </c>
      <c r="J12">
        <v>0</v>
      </c>
      <c r="K12">
        <v>0</v>
      </c>
      <c r="L12">
        <v>0</v>
      </c>
      <c r="M12">
        <v>800</v>
      </c>
      <c r="N12">
        <v>800</v>
      </c>
      <c r="O12">
        <v>83</v>
      </c>
      <c r="U12">
        <v>66400</v>
      </c>
      <c r="V12">
        <v>66400</v>
      </c>
      <c r="W12" t="s">
        <v>103</v>
      </c>
      <c r="X12" t="s">
        <v>104</v>
      </c>
      <c r="Y12" t="s">
        <v>105</v>
      </c>
      <c r="Z12" t="s">
        <v>106</v>
      </c>
      <c r="AA12" t="s">
        <v>99</v>
      </c>
      <c r="AC12">
        <v>91633</v>
      </c>
    </row>
    <row r="13" spans="1:29" x14ac:dyDescent="0.2">
      <c r="A13" t="s">
        <v>107</v>
      </c>
      <c r="B13" t="s">
        <v>99</v>
      </c>
      <c r="C13" s="169">
        <v>36955</v>
      </c>
      <c r="D13">
        <v>531336.1</v>
      </c>
      <c r="E13" t="s">
        <v>108</v>
      </c>
      <c r="F13" t="s">
        <v>109</v>
      </c>
      <c r="G13">
        <v>6</v>
      </c>
      <c r="H13">
        <v>22</v>
      </c>
      <c r="I13">
        <v>16</v>
      </c>
      <c r="J13">
        <v>0</v>
      </c>
      <c r="K13">
        <v>0</v>
      </c>
      <c r="L13">
        <v>0</v>
      </c>
      <c r="M13">
        <v>800</v>
      </c>
      <c r="N13">
        <v>800</v>
      </c>
      <c r="O13">
        <v>46.5</v>
      </c>
      <c r="U13">
        <v>37200</v>
      </c>
      <c r="V13">
        <v>37200</v>
      </c>
      <c r="W13" t="s">
        <v>110</v>
      </c>
      <c r="X13" t="s">
        <v>111</v>
      </c>
      <c r="Y13" t="s">
        <v>105</v>
      </c>
      <c r="Z13" t="s">
        <v>106</v>
      </c>
      <c r="AA13" t="s">
        <v>99</v>
      </c>
      <c r="AC13">
        <v>91633</v>
      </c>
    </row>
    <row r="14" spans="1:29" x14ac:dyDescent="0.2">
      <c r="A14" t="s">
        <v>107</v>
      </c>
      <c r="B14" t="s">
        <v>99</v>
      </c>
      <c r="C14" s="169">
        <v>36955</v>
      </c>
      <c r="D14">
        <v>531342.1</v>
      </c>
      <c r="E14" t="s">
        <v>112</v>
      </c>
      <c r="F14" t="s">
        <v>109</v>
      </c>
      <c r="G14">
        <v>6</v>
      </c>
      <c r="H14">
        <v>22</v>
      </c>
      <c r="I14">
        <v>16</v>
      </c>
      <c r="J14">
        <v>0</v>
      </c>
      <c r="K14">
        <v>0</v>
      </c>
      <c r="L14">
        <v>0</v>
      </c>
      <c r="M14">
        <v>800</v>
      </c>
      <c r="N14">
        <v>800</v>
      </c>
      <c r="O14">
        <v>79</v>
      </c>
      <c r="U14">
        <v>63200</v>
      </c>
      <c r="V14">
        <v>63200</v>
      </c>
      <c r="W14" t="s">
        <v>103</v>
      </c>
      <c r="X14" t="s">
        <v>104</v>
      </c>
      <c r="Y14" t="s">
        <v>105</v>
      </c>
      <c r="Z14" t="s">
        <v>106</v>
      </c>
      <c r="AA14" t="s">
        <v>99</v>
      </c>
      <c r="AC14">
        <v>91633</v>
      </c>
    </row>
    <row r="15" spans="1:29" x14ac:dyDescent="0.2">
      <c r="A15" t="s">
        <v>107</v>
      </c>
      <c r="B15" t="s">
        <v>99</v>
      </c>
      <c r="C15" s="169">
        <v>36955</v>
      </c>
      <c r="D15">
        <v>531349.1</v>
      </c>
      <c r="E15" t="s">
        <v>112</v>
      </c>
      <c r="F15" t="s">
        <v>109</v>
      </c>
      <c r="G15">
        <v>6</v>
      </c>
      <c r="H15">
        <v>22</v>
      </c>
      <c r="I15">
        <v>16</v>
      </c>
      <c r="J15">
        <v>0</v>
      </c>
      <c r="K15">
        <v>0</v>
      </c>
      <c r="L15">
        <v>0</v>
      </c>
      <c r="M15">
        <v>800</v>
      </c>
      <c r="N15">
        <v>800</v>
      </c>
      <c r="O15">
        <v>83</v>
      </c>
      <c r="U15">
        <v>66400</v>
      </c>
      <c r="V15">
        <v>66400</v>
      </c>
      <c r="W15" t="s">
        <v>103</v>
      </c>
      <c r="X15" t="s">
        <v>104</v>
      </c>
      <c r="Y15" t="s">
        <v>105</v>
      </c>
      <c r="Z15" t="s">
        <v>106</v>
      </c>
      <c r="AA15" t="s">
        <v>99</v>
      </c>
      <c r="AC15">
        <v>91633</v>
      </c>
    </row>
    <row r="16" spans="1:29" x14ac:dyDescent="0.2">
      <c r="A16" t="s">
        <v>107</v>
      </c>
      <c r="B16" t="s">
        <v>99</v>
      </c>
      <c r="C16" s="169">
        <v>36956</v>
      </c>
      <c r="D16">
        <v>531336.1</v>
      </c>
      <c r="E16" t="s">
        <v>108</v>
      </c>
      <c r="F16" t="s">
        <v>109</v>
      </c>
      <c r="G16">
        <v>6</v>
      </c>
      <c r="H16">
        <v>22</v>
      </c>
      <c r="I16">
        <v>16</v>
      </c>
      <c r="J16">
        <v>0</v>
      </c>
      <c r="K16">
        <v>0</v>
      </c>
      <c r="L16">
        <v>0</v>
      </c>
      <c r="M16">
        <v>800</v>
      </c>
      <c r="N16">
        <v>800</v>
      </c>
      <c r="O16">
        <v>46.5</v>
      </c>
      <c r="U16">
        <v>37200</v>
      </c>
      <c r="V16">
        <v>37200</v>
      </c>
      <c r="W16" t="s">
        <v>110</v>
      </c>
      <c r="X16" t="s">
        <v>111</v>
      </c>
      <c r="Y16" t="s">
        <v>105</v>
      </c>
      <c r="Z16" t="s">
        <v>106</v>
      </c>
      <c r="AA16" t="s">
        <v>99</v>
      </c>
      <c r="AC16">
        <v>91633</v>
      </c>
    </row>
    <row r="17" spans="1:29" x14ac:dyDescent="0.2">
      <c r="A17" t="s">
        <v>107</v>
      </c>
      <c r="B17" t="s">
        <v>99</v>
      </c>
      <c r="C17" s="169">
        <v>36956</v>
      </c>
      <c r="D17">
        <v>531342.1</v>
      </c>
      <c r="E17" t="s">
        <v>112</v>
      </c>
      <c r="F17" t="s">
        <v>109</v>
      </c>
      <c r="G17">
        <v>6</v>
      </c>
      <c r="H17">
        <v>22</v>
      </c>
      <c r="I17">
        <v>16</v>
      </c>
      <c r="J17">
        <v>0</v>
      </c>
      <c r="K17">
        <v>0</v>
      </c>
      <c r="L17">
        <v>0</v>
      </c>
      <c r="M17">
        <v>800</v>
      </c>
      <c r="N17">
        <v>800</v>
      </c>
      <c r="O17">
        <v>79</v>
      </c>
      <c r="U17">
        <v>63200</v>
      </c>
      <c r="V17">
        <v>63200</v>
      </c>
      <c r="W17" t="s">
        <v>103</v>
      </c>
      <c r="X17" t="s">
        <v>104</v>
      </c>
      <c r="Y17" t="s">
        <v>105</v>
      </c>
      <c r="Z17" t="s">
        <v>106</v>
      </c>
      <c r="AA17" t="s">
        <v>99</v>
      </c>
      <c r="AC17">
        <v>91633</v>
      </c>
    </row>
    <row r="18" spans="1:29" x14ac:dyDescent="0.2">
      <c r="A18" t="s">
        <v>107</v>
      </c>
      <c r="B18" t="s">
        <v>99</v>
      </c>
      <c r="C18" s="169">
        <v>36956</v>
      </c>
      <c r="D18">
        <v>531349.1</v>
      </c>
      <c r="E18" t="s">
        <v>112</v>
      </c>
      <c r="F18" t="s">
        <v>109</v>
      </c>
      <c r="G18">
        <v>6</v>
      </c>
      <c r="H18">
        <v>22</v>
      </c>
      <c r="I18">
        <v>16</v>
      </c>
      <c r="J18">
        <v>0</v>
      </c>
      <c r="K18">
        <v>0</v>
      </c>
      <c r="L18">
        <v>0</v>
      </c>
      <c r="M18">
        <v>800</v>
      </c>
      <c r="N18">
        <v>800</v>
      </c>
      <c r="O18">
        <v>83</v>
      </c>
      <c r="U18">
        <v>66400</v>
      </c>
      <c r="V18">
        <v>66400</v>
      </c>
      <c r="W18" t="s">
        <v>103</v>
      </c>
      <c r="X18" t="s">
        <v>104</v>
      </c>
      <c r="Y18" t="s">
        <v>105</v>
      </c>
      <c r="Z18" t="s">
        <v>106</v>
      </c>
      <c r="AA18" t="s">
        <v>99</v>
      </c>
      <c r="AC18">
        <v>91633</v>
      </c>
    </row>
    <row r="19" spans="1:29" x14ac:dyDescent="0.2">
      <c r="A19" t="s">
        <v>107</v>
      </c>
      <c r="B19" t="s">
        <v>99</v>
      </c>
      <c r="C19" s="169">
        <v>36957</v>
      </c>
      <c r="D19">
        <v>531336.1</v>
      </c>
      <c r="E19" t="s">
        <v>108</v>
      </c>
      <c r="F19" t="s">
        <v>109</v>
      </c>
      <c r="G19">
        <v>6</v>
      </c>
      <c r="H19">
        <v>22</v>
      </c>
      <c r="I19">
        <v>16</v>
      </c>
      <c r="J19">
        <v>0</v>
      </c>
      <c r="K19">
        <v>0</v>
      </c>
      <c r="L19">
        <v>0</v>
      </c>
      <c r="M19">
        <v>800</v>
      </c>
      <c r="N19">
        <v>800</v>
      </c>
      <c r="O19">
        <v>46.5</v>
      </c>
      <c r="U19">
        <v>37200</v>
      </c>
      <c r="V19">
        <v>37200</v>
      </c>
      <c r="W19" t="s">
        <v>110</v>
      </c>
      <c r="X19" t="s">
        <v>111</v>
      </c>
      <c r="Y19" t="s">
        <v>105</v>
      </c>
      <c r="Z19" t="s">
        <v>106</v>
      </c>
      <c r="AA19" t="s">
        <v>99</v>
      </c>
      <c r="AC19">
        <v>91633</v>
      </c>
    </row>
    <row r="20" spans="1:29" x14ac:dyDescent="0.2">
      <c r="A20" t="s">
        <v>107</v>
      </c>
      <c r="B20" t="s">
        <v>99</v>
      </c>
      <c r="C20" s="169">
        <v>36957</v>
      </c>
      <c r="D20">
        <v>531342.1</v>
      </c>
      <c r="E20" t="s">
        <v>112</v>
      </c>
      <c r="F20" t="s">
        <v>109</v>
      </c>
      <c r="G20">
        <v>6</v>
      </c>
      <c r="H20">
        <v>22</v>
      </c>
      <c r="I20">
        <v>16</v>
      </c>
      <c r="J20">
        <v>0</v>
      </c>
      <c r="K20">
        <v>0</v>
      </c>
      <c r="L20">
        <v>0</v>
      </c>
      <c r="M20">
        <v>800</v>
      </c>
      <c r="N20">
        <v>800</v>
      </c>
      <c r="O20">
        <v>79</v>
      </c>
      <c r="U20">
        <v>63200</v>
      </c>
      <c r="V20">
        <v>63200</v>
      </c>
      <c r="W20" t="s">
        <v>103</v>
      </c>
      <c r="X20" t="s">
        <v>104</v>
      </c>
      <c r="Y20" t="s">
        <v>105</v>
      </c>
      <c r="Z20" t="s">
        <v>106</v>
      </c>
      <c r="AA20" t="s">
        <v>99</v>
      </c>
      <c r="AC20">
        <v>91633</v>
      </c>
    </row>
    <row r="21" spans="1:29" x14ac:dyDescent="0.2">
      <c r="A21" t="s">
        <v>107</v>
      </c>
      <c r="B21" t="s">
        <v>99</v>
      </c>
      <c r="C21" s="169">
        <v>36957</v>
      </c>
      <c r="D21">
        <v>531349.1</v>
      </c>
      <c r="E21" t="s">
        <v>112</v>
      </c>
      <c r="F21" t="s">
        <v>109</v>
      </c>
      <c r="G21">
        <v>6</v>
      </c>
      <c r="H21">
        <v>22</v>
      </c>
      <c r="I21">
        <v>16</v>
      </c>
      <c r="J21">
        <v>0</v>
      </c>
      <c r="K21">
        <v>0</v>
      </c>
      <c r="L21">
        <v>0</v>
      </c>
      <c r="M21">
        <v>800</v>
      </c>
      <c r="N21">
        <v>800</v>
      </c>
      <c r="O21">
        <v>83</v>
      </c>
      <c r="U21">
        <v>66400</v>
      </c>
      <c r="V21">
        <v>66400</v>
      </c>
      <c r="W21" t="s">
        <v>103</v>
      </c>
      <c r="X21" t="s">
        <v>104</v>
      </c>
      <c r="Y21" t="s">
        <v>105</v>
      </c>
      <c r="Z21" t="s">
        <v>106</v>
      </c>
      <c r="AA21" t="s">
        <v>99</v>
      </c>
      <c r="AC21">
        <v>91633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6">
    <pageSetUpPr fitToPage="1"/>
  </sheetPr>
  <dimension ref="A1:N173"/>
  <sheetViews>
    <sheetView showGridLines="0" topLeftCell="D5" workbookViewId="0">
      <selection activeCell="L25" sqref="L25"/>
    </sheetView>
  </sheetViews>
  <sheetFormatPr defaultRowHeight="12.75" x14ac:dyDescent="0.2"/>
  <cols>
    <col min="1" max="1" width="15.7109375" customWidth="1"/>
    <col min="2" max="2" width="10.7109375" customWidth="1"/>
    <col min="3" max="3" width="10.7109375" style="159" customWidth="1"/>
    <col min="4" max="4" width="16.85546875" style="159" customWidth="1"/>
    <col min="5" max="5" width="14" style="1" customWidth="1"/>
    <col min="6" max="6" width="12" customWidth="1"/>
    <col min="7" max="7" width="14.5703125" customWidth="1"/>
    <col min="8" max="8" width="1.85546875" style="160" customWidth="1"/>
    <col min="9" max="9" width="22" style="161" customWidth="1"/>
    <col min="10" max="10" width="17.140625" style="164" customWidth="1"/>
    <col min="11" max="11" width="18.42578125" customWidth="1"/>
    <col min="12" max="12" width="22" customWidth="1"/>
  </cols>
  <sheetData>
    <row r="1" spans="1:14" s="22" customFormat="1" ht="24.95" customHeight="1" x14ac:dyDescent="0.35">
      <c r="A1" s="15"/>
      <c r="B1" s="16" t="s">
        <v>22</v>
      </c>
      <c r="C1" s="17"/>
      <c r="D1" s="17"/>
      <c r="E1" s="17"/>
      <c r="F1" s="18"/>
      <c r="G1" s="18"/>
      <c r="H1" s="18"/>
      <c r="I1" s="19"/>
      <c r="J1" s="20"/>
      <c r="K1" s="21"/>
      <c r="N1"/>
    </row>
    <row r="2" spans="1:14" s="22" customFormat="1" ht="20.25" x14ac:dyDescent="0.3">
      <c r="A2" s="23"/>
      <c r="B2" s="24"/>
      <c r="C2" s="24"/>
      <c r="D2" s="25"/>
      <c r="E2" s="25"/>
      <c r="F2" s="25"/>
      <c r="G2" s="26" t="s">
        <v>23</v>
      </c>
      <c r="H2" s="27"/>
      <c r="I2" s="27"/>
      <c r="J2" s="28"/>
      <c r="N2"/>
    </row>
    <row r="3" spans="1:14" s="22" customFormat="1" ht="15" customHeight="1" x14ac:dyDescent="0.25">
      <c r="A3" s="29"/>
      <c r="B3" s="25"/>
      <c r="C3" s="25"/>
      <c r="D3" s="25"/>
      <c r="E3" s="25"/>
      <c r="F3" s="25"/>
      <c r="G3" s="25"/>
      <c r="J3" s="28"/>
      <c r="N3"/>
    </row>
    <row r="4" spans="1:14" s="22" customFormat="1" ht="15" x14ac:dyDescent="0.2">
      <c r="A4" s="25"/>
      <c r="B4" s="25"/>
      <c r="C4" s="25"/>
      <c r="D4" s="30"/>
      <c r="E4" s="31"/>
      <c r="F4" s="25"/>
      <c r="G4" s="25"/>
      <c r="J4" s="28"/>
      <c r="N4"/>
    </row>
    <row r="5" spans="1:14" s="22" customFormat="1" ht="15.75" x14ac:dyDescent="0.25">
      <c r="A5" s="25"/>
      <c r="B5" s="25"/>
      <c r="C5" s="25"/>
      <c r="D5" s="25"/>
      <c r="E5" s="25"/>
      <c r="F5" s="32"/>
      <c r="G5" s="33"/>
      <c r="H5" s="34"/>
      <c r="I5" s="34"/>
      <c r="J5" s="28"/>
      <c r="N5"/>
    </row>
    <row r="6" spans="1:14" s="22" customFormat="1" ht="15" x14ac:dyDescent="0.2">
      <c r="A6" s="25"/>
      <c r="B6" s="25"/>
      <c r="C6" s="25"/>
      <c r="D6" s="25"/>
      <c r="E6" s="25"/>
      <c r="F6" s="25"/>
      <c r="G6" s="25"/>
      <c r="J6" s="28"/>
      <c r="N6"/>
    </row>
    <row r="7" spans="1:14" s="22" customFormat="1" ht="15.75" x14ac:dyDescent="0.25">
      <c r="A7" s="35"/>
      <c r="B7" s="35"/>
      <c r="C7" s="25"/>
      <c r="D7" s="25"/>
      <c r="E7" s="25"/>
      <c r="F7" s="25"/>
      <c r="G7" s="25"/>
      <c r="H7" s="25"/>
      <c r="I7" s="25"/>
      <c r="J7" s="36"/>
      <c r="K7" s="25"/>
      <c r="L7" s="25"/>
      <c r="N7"/>
    </row>
    <row r="8" spans="1:14" s="22" customFormat="1" ht="15.75" x14ac:dyDescent="0.25">
      <c r="A8" s="35"/>
      <c r="B8" s="35"/>
      <c r="C8" s="25"/>
      <c r="D8" s="25"/>
      <c r="E8" s="25"/>
      <c r="F8" s="25"/>
      <c r="G8" s="25"/>
      <c r="H8" s="25"/>
      <c r="I8" s="25"/>
      <c r="J8" s="36"/>
      <c r="K8" s="25"/>
      <c r="L8" s="25"/>
      <c r="N8"/>
    </row>
    <row r="9" spans="1:14" s="22" customFormat="1" ht="15.75" x14ac:dyDescent="0.25">
      <c r="A9" s="37"/>
      <c r="B9" s="37"/>
      <c r="C9" s="38"/>
      <c r="D9" s="38"/>
      <c r="E9" s="38"/>
      <c r="F9" s="38"/>
      <c r="G9" s="38"/>
      <c r="H9" s="38"/>
      <c r="I9" s="38"/>
      <c r="J9" s="39"/>
      <c r="K9" s="38"/>
      <c r="L9" s="38"/>
      <c r="N9"/>
    </row>
    <row r="10" spans="1:14" s="22" customFormat="1" ht="15.75" x14ac:dyDescent="0.25">
      <c r="A10" s="40" t="s">
        <v>24</v>
      </c>
      <c r="B10" s="41"/>
      <c r="C10" s="41"/>
      <c r="D10" s="40" t="s">
        <v>25</v>
      </c>
      <c r="E10" s="42"/>
      <c r="F10" s="42"/>
      <c r="G10" s="42"/>
      <c r="H10" s="43"/>
      <c r="I10" s="40" t="s">
        <v>26</v>
      </c>
      <c r="J10" s="44"/>
      <c r="K10" s="40" t="s">
        <v>27</v>
      </c>
      <c r="L10" s="45"/>
      <c r="N10"/>
    </row>
    <row r="11" spans="1:14" s="22" customFormat="1" ht="18" x14ac:dyDescent="0.25">
      <c r="A11" s="46" t="s">
        <v>116</v>
      </c>
      <c r="B11" s="47"/>
      <c r="D11" s="48" t="s">
        <v>29</v>
      </c>
      <c r="E11" s="49" t="s">
        <v>127</v>
      </c>
      <c r="F11" s="50"/>
      <c r="G11" s="51"/>
      <c r="H11" s="52"/>
      <c r="I11" s="53" t="s">
        <v>31</v>
      </c>
      <c r="J11" s="54" t="s">
        <v>32</v>
      </c>
      <c r="K11" s="55" t="s">
        <v>33</v>
      </c>
      <c r="L11" s="56"/>
      <c r="N11"/>
    </row>
    <row r="12" spans="1:14" s="22" customFormat="1" ht="18.75" x14ac:dyDescent="0.3">
      <c r="A12" s="46" t="s">
        <v>34</v>
      </c>
      <c r="C12" s="57"/>
      <c r="D12" s="58" t="s">
        <v>35</v>
      </c>
      <c r="E12" s="59">
        <v>36964</v>
      </c>
      <c r="F12" s="60"/>
      <c r="G12" s="61"/>
      <c r="H12" s="62"/>
      <c r="I12" s="63" t="s">
        <v>36</v>
      </c>
      <c r="J12" s="64"/>
      <c r="K12" s="65" t="s">
        <v>37</v>
      </c>
      <c r="L12" s="56"/>
      <c r="N12"/>
    </row>
    <row r="13" spans="1:14" s="22" customFormat="1" ht="18.75" x14ac:dyDescent="0.3">
      <c r="A13" s="46" t="s">
        <v>38</v>
      </c>
      <c r="D13" s="58" t="s">
        <v>39</v>
      </c>
      <c r="E13" s="59">
        <v>36966</v>
      </c>
      <c r="F13" s="60"/>
      <c r="G13" s="61"/>
      <c r="H13" s="62"/>
      <c r="I13" s="66"/>
      <c r="J13" s="67"/>
      <c r="K13" s="68" t="s">
        <v>40</v>
      </c>
      <c r="L13" s="56"/>
      <c r="N13"/>
    </row>
    <row r="14" spans="1:14" s="22" customFormat="1" ht="15.75" x14ac:dyDescent="0.25">
      <c r="A14" s="46" t="s">
        <v>41</v>
      </c>
      <c r="C14" s="25"/>
      <c r="D14" s="69"/>
      <c r="E14" s="70"/>
      <c r="F14" s="71"/>
      <c r="G14" s="72"/>
      <c r="H14" s="72"/>
      <c r="I14" s="185" t="s">
        <v>42</v>
      </c>
      <c r="J14" s="186"/>
      <c r="K14" s="68" t="s">
        <v>43</v>
      </c>
      <c r="L14" s="73"/>
      <c r="N14"/>
    </row>
    <row r="15" spans="1:14" s="22" customFormat="1" ht="15.75" x14ac:dyDescent="0.25">
      <c r="A15" s="46" t="s">
        <v>44</v>
      </c>
      <c r="B15"/>
      <c r="D15" s="58" t="s">
        <v>45</v>
      </c>
      <c r="E15" s="68" t="s">
        <v>46</v>
      </c>
      <c r="F15" s="74"/>
      <c r="G15" s="62"/>
      <c r="H15" s="72"/>
      <c r="I15" s="185"/>
      <c r="J15" s="186"/>
      <c r="K15" s="68" t="s">
        <v>47</v>
      </c>
      <c r="L15" s="73"/>
      <c r="N15"/>
    </row>
    <row r="16" spans="1:14" s="22" customFormat="1" ht="15.75" x14ac:dyDescent="0.25">
      <c r="A16" s="46" t="s">
        <v>48</v>
      </c>
      <c r="B16"/>
      <c r="D16" s="58" t="s">
        <v>49</v>
      </c>
      <c r="E16" s="70"/>
      <c r="F16" s="25"/>
      <c r="G16" s="62"/>
      <c r="H16" s="62"/>
      <c r="I16" s="185"/>
      <c r="J16" s="186"/>
      <c r="K16" s="68"/>
      <c r="L16" s="73"/>
      <c r="N16"/>
    </row>
    <row r="17" spans="1:14" s="22" customFormat="1" ht="12.75" customHeight="1" x14ac:dyDescent="0.25">
      <c r="A17" s="75" t="s">
        <v>50</v>
      </c>
      <c r="B17" s="38"/>
      <c r="C17" s="38"/>
      <c r="D17" s="76" t="s">
        <v>51</v>
      </c>
      <c r="E17" s="77"/>
      <c r="F17" s="38"/>
      <c r="G17" s="78"/>
      <c r="H17" s="78"/>
      <c r="I17" s="187"/>
      <c r="J17" s="188"/>
      <c r="K17" s="79"/>
      <c r="L17" s="80"/>
      <c r="N17"/>
    </row>
    <row r="18" spans="1:14" s="87" customFormat="1" ht="15.75" x14ac:dyDescent="0.25">
      <c r="A18" s="81" t="s">
        <v>52</v>
      </c>
      <c r="B18" s="82"/>
      <c r="C18" s="82"/>
      <c r="D18" s="82"/>
      <c r="E18" s="82"/>
      <c r="F18" s="83"/>
      <c r="G18" s="83"/>
      <c r="H18" s="83"/>
      <c r="I18" s="83"/>
      <c r="J18" s="84"/>
      <c r="K18" s="85"/>
      <c r="L18" s="86"/>
      <c r="N18" s="82"/>
    </row>
    <row r="19" spans="1:14" s="96" customFormat="1" ht="15.75" x14ac:dyDescent="0.25">
      <c r="A19" s="88"/>
      <c r="B19" s="89"/>
      <c r="C19" s="90"/>
      <c r="D19" s="182" t="s">
        <v>53</v>
      </c>
      <c r="E19" s="183"/>
      <c r="F19" s="182" t="s">
        <v>54</v>
      </c>
      <c r="G19" s="184"/>
      <c r="H19" s="92"/>
      <c r="I19" s="93" t="s">
        <v>55</v>
      </c>
      <c r="J19" s="91" t="s">
        <v>56</v>
      </c>
      <c r="K19" s="94" t="s">
        <v>57</v>
      </c>
      <c r="L19" s="95" t="s">
        <v>58</v>
      </c>
    </row>
    <row r="20" spans="1:14" s="96" customFormat="1" ht="15.75" x14ac:dyDescent="0.25">
      <c r="A20" s="97" t="s">
        <v>59</v>
      </c>
      <c r="B20" s="98"/>
      <c r="C20" s="99"/>
      <c r="D20" s="97" t="s">
        <v>60</v>
      </c>
      <c r="E20" s="100" t="s">
        <v>61</v>
      </c>
      <c r="F20" s="101" t="s">
        <v>60</v>
      </c>
      <c r="G20" s="102" t="s">
        <v>61</v>
      </c>
      <c r="H20" s="103"/>
      <c r="I20" s="104" t="s">
        <v>62</v>
      </c>
      <c r="J20" s="105" t="s">
        <v>63</v>
      </c>
      <c r="K20" s="105" t="s">
        <v>64</v>
      </c>
      <c r="L20" s="106" t="s">
        <v>65</v>
      </c>
    </row>
    <row r="21" spans="1:14" s="82" customFormat="1" x14ac:dyDescent="0.2">
      <c r="A21" s="107"/>
      <c r="B21" s="108"/>
      <c r="C21" s="109"/>
      <c r="D21" s="107"/>
      <c r="E21" s="107"/>
      <c r="F21" s="107"/>
      <c r="G21" s="110"/>
      <c r="H21" s="111"/>
      <c r="J21" s="112"/>
    </row>
    <row r="22" spans="1:14" s="82" customFormat="1" ht="15.75" x14ac:dyDescent="0.25">
      <c r="A22" s="113"/>
      <c r="B22" s="96"/>
      <c r="C22" s="114"/>
      <c r="D22" s="115"/>
      <c r="E22" s="107"/>
      <c r="G22" s="116"/>
      <c r="H22" s="110"/>
      <c r="I22" s="117"/>
      <c r="J22" s="118"/>
      <c r="L22" s="119"/>
    </row>
    <row r="23" spans="1:14" s="82" customFormat="1" ht="15.75" x14ac:dyDescent="0.25">
      <c r="A23" s="120"/>
      <c r="B23" s="121"/>
      <c r="C23" s="108"/>
      <c r="D23"/>
      <c r="E23" s="107"/>
      <c r="F23" s="121"/>
      <c r="G23" s="121"/>
      <c r="H23" s="107"/>
      <c r="J23" s="122"/>
      <c r="K23" s="123"/>
    </row>
    <row r="24" spans="1:14" s="82" customFormat="1" ht="18.75" x14ac:dyDescent="0.3">
      <c r="A24" s="96" t="s">
        <v>66</v>
      </c>
      <c r="B24" s="124"/>
      <c r="C24" s="125"/>
      <c r="D24" s="126">
        <v>36958</v>
      </c>
      <c r="E24" s="126">
        <v>36964</v>
      </c>
      <c r="F24" s="127"/>
      <c r="G24" s="127"/>
      <c r="H24" s="128"/>
      <c r="I24" s="129">
        <v>19200</v>
      </c>
      <c r="J24" s="130"/>
      <c r="K24" s="131"/>
      <c r="L24" s="171">
        <v>5088000</v>
      </c>
    </row>
    <row r="25" spans="1:14" s="82" customFormat="1" ht="18.75" x14ac:dyDescent="0.3">
      <c r="A25" s="96" t="s">
        <v>66</v>
      </c>
      <c r="B25" s="124"/>
      <c r="C25" s="125"/>
      <c r="D25" s="126">
        <v>36958</v>
      </c>
      <c r="E25" s="126">
        <v>36964</v>
      </c>
      <c r="F25" s="127"/>
      <c r="G25" s="127"/>
      <c r="H25" s="128"/>
      <c r="I25" s="129">
        <v>14400</v>
      </c>
      <c r="J25" s="130"/>
      <c r="K25" s="131"/>
      <c r="L25" s="171">
        <v>1000800</v>
      </c>
    </row>
    <row r="26" spans="1:14" s="82" customFormat="1" ht="18.75" x14ac:dyDescent="0.3">
      <c r="A26" s="133"/>
      <c r="B26" s="124"/>
      <c r="C26" s="128"/>
      <c r="D26" s="134"/>
      <c r="E26" s="134"/>
      <c r="F26" s="135"/>
      <c r="G26" s="136"/>
      <c r="H26" s="137"/>
      <c r="I26" s="138"/>
      <c r="J26" s="138"/>
      <c r="K26" s="139"/>
      <c r="L26" s="140"/>
    </row>
    <row r="27" spans="1:14" s="82" customFormat="1" ht="18.75" x14ac:dyDescent="0.3">
      <c r="A27" s="141"/>
      <c r="B27" s="142"/>
      <c r="C27" s="128"/>
      <c r="D27" s="143"/>
      <c r="E27" s="143"/>
      <c r="G27" s="144"/>
      <c r="H27" s="137"/>
      <c r="I27" s="145"/>
      <c r="J27" s="146"/>
      <c r="K27" s="144"/>
      <c r="L27" s="147"/>
    </row>
    <row r="28" spans="1:14" s="82" customFormat="1" ht="18.75" x14ac:dyDescent="0.3">
      <c r="A28" s="148"/>
      <c r="C28" s="107"/>
      <c r="D28" s="115"/>
      <c r="E28" s="107"/>
      <c r="G28" s="144"/>
      <c r="H28" s="137"/>
      <c r="I28" s="149"/>
      <c r="J28" s="146"/>
      <c r="K28" s="144"/>
      <c r="L28" s="147"/>
    </row>
    <row r="29" spans="1:14" s="82" customFormat="1" ht="15.75" x14ac:dyDescent="0.25">
      <c r="A29" s="148"/>
      <c r="C29" s="107"/>
      <c r="D29" s="115"/>
      <c r="E29" s="107"/>
      <c r="G29" s="150"/>
      <c r="H29" s="110"/>
      <c r="I29" s="117"/>
      <c r="J29" s="151"/>
      <c r="K29" s="150"/>
      <c r="L29" s="132"/>
    </row>
    <row r="30" spans="1:14" s="82" customFormat="1" ht="19.5" thickBot="1" x14ac:dyDescent="0.35">
      <c r="A30" s="152" t="s">
        <v>68</v>
      </c>
      <c r="C30" s="107"/>
      <c r="D30" s="115"/>
      <c r="E30" s="107"/>
      <c r="G30" s="150"/>
      <c r="H30" s="110"/>
      <c r="I30" s="153"/>
      <c r="J30" s="154"/>
      <c r="K30" s="114"/>
      <c r="L30" s="175">
        <f>SUM(L24:L29)</f>
        <v>6088800</v>
      </c>
    </row>
    <row r="31" spans="1:14" s="82" customFormat="1" ht="15.75" x14ac:dyDescent="0.25">
      <c r="A31" s="148"/>
      <c r="C31" s="107"/>
      <c r="D31" s="115"/>
      <c r="E31" s="107"/>
      <c r="G31" s="150"/>
      <c r="H31" s="110"/>
      <c r="I31" s="117"/>
      <c r="J31" s="154"/>
      <c r="K31" s="114"/>
      <c r="L31" s="132"/>
    </row>
    <row r="32" spans="1:14" s="82" customFormat="1" ht="15.75" x14ac:dyDescent="0.25">
      <c r="C32" s="107"/>
      <c r="D32" s="115"/>
      <c r="E32" s="107"/>
      <c r="G32" s="150"/>
      <c r="H32" s="110"/>
      <c r="I32" s="117"/>
      <c r="J32" s="154"/>
      <c r="K32" s="114"/>
      <c r="L32" s="132"/>
    </row>
    <row r="33" spans="1:12" s="82" customFormat="1" ht="15.75" x14ac:dyDescent="0.25">
      <c r="A33" s="148"/>
      <c r="C33" s="107"/>
      <c r="D33" s="115"/>
      <c r="E33" s="107"/>
      <c r="G33" s="150"/>
      <c r="H33" s="110"/>
      <c r="I33" s="117"/>
      <c r="J33" s="154"/>
      <c r="K33" s="114"/>
      <c r="L33" s="132"/>
    </row>
    <row r="34" spans="1:12" s="82" customFormat="1" ht="15.75" x14ac:dyDescent="0.25">
      <c r="A34" s="148"/>
      <c r="C34" s="107"/>
      <c r="D34" s="115"/>
      <c r="E34" s="107"/>
      <c r="G34" s="150"/>
      <c r="H34" s="110"/>
      <c r="I34" s="117"/>
      <c r="J34" s="154"/>
      <c r="K34" s="114"/>
      <c r="L34" s="132"/>
    </row>
    <row r="35" spans="1:12" s="82" customFormat="1" ht="15.75" x14ac:dyDescent="0.25">
      <c r="A35" s="148"/>
      <c r="C35" s="107"/>
      <c r="D35" s="115"/>
      <c r="E35" s="107"/>
      <c r="G35" s="150"/>
      <c r="H35" s="110"/>
      <c r="I35" s="117"/>
      <c r="J35" s="154"/>
      <c r="K35" s="114"/>
      <c r="L35" s="132"/>
    </row>
    <row r="36" spans="1:12" s="82" customFormat="1" ht="18.75" x14ac:dyDescent="0.3">
      <c r="A36" s="152"/>
      <c r="B36" s="142"/>
      <c r="C36" s="128"/>
      <c r="D36" s="156"/>
      <c r="E36" s="128"/>
      <c r="G36" s="150"/>
      <c r="H36" s="110"/>
      <c r="I36" s="117"/>
      <c r="J36" s="154"/>
      <c r="K36" s="114"/>
      <c r="L36" s="132"/>
    </row>
    <row r="37" spans="1:12" s="82" customFormat="1" ht="18.75" x14ac:dyDescent="0.3">
      <c r="A37" s="157"/>
      <c r="B37" s="142"/>
      <c r="C37" s="128"/>
      <c r="D37" s="156"/>
      <c r="E37" s="128"/>
      <c r="G37" s="150"/>
      <c r="H37" s="110"/>
      <c r="I37" s="117"/>
      <c r="J37" s="154"/>
      <c r="K37" s="114"/>
      <c r="L37" s="132"/>
    </row>
    <row r="38" spans="1:12" s="82" customFormat="1" ht="18.75" x14ac:dyDescent="0.3">
      <c r="A38" s="157"/>
      <c r="B38" s="142"/>
      <c r="C38" s="128"/>
      <c r="D38" s="156"/>
      <c r="E38" s="128"/>
      <c r="G38" s="150"/>
      <c r="H38" s="110"/>
      <c r="I38" s="117"/>
      <c r="J38" s="154"/>
      <c r="K38" s="114"/>
      <c r="L38" s="132"/>
    </row>
    <row r="39" spans="1:12" s="82" customFormat="1" ht="15.75" x14ac:dyDescent="0.25">
      <c r="A39" s="96"/>
      <c r="C39" s="108"/>
      <c r="E39" s="107"/>
      <c r="G39" s="116"/>
      <c r="H39" s="107"/>
      <c r="J39" s="118"/>
      <c r="L39" s="119"/>
    </row>
    <row r="40" spans="1:12" s="82" customFormat="1" ht="15.75" x14ac:dyDescent="0.25">
      <c r="A40" s="107"/>
      <c r="C40" s="107"/>
      <c r="D40" s="115"/>
      <c r="E40" s="107"/>
      <c r="G40" s="116"/>
      <c r="H40" s="110"/>
      <c r="I40" s="117"/>
      <c r="J40" s="118"/>
      <c r="L40" s="119"/>
    </row>
    <row r="41" spans="1:12" s="82" customFormat="1" ht="15.75" x14ac:dyDescent="0.25">
      <c r="A41" s="107"/>
      <c r="C41" s="108"/>
      <c r="D41" s="115"/>
      <c r="E41" s="107"/>
      <c r="G41" s="116"/>
      <c r="H41" s="110"/>
      <c r="I41" s="117"/>
      <c r="J41" s="118"/>
      <c r="L41" s="119"/>
    </row>
    <row r="42" spans="1:12" s="82" customFormat="1" ht="15.75" x14ac:dyDescent="0.25">
      <c r="A42" s="107"/>
      <c r="C42" s="108"/>
      <c r="D42" s="115"/>
      <c r="E42" s="107"/>
      <c r="G42" s="116"/>
      <c r="H42" s="110"/>
      <c r="I42" s="158"/>
      <c r="J42" s="118"/>
      <c r="L42" s="119"/>
    </row>
    <row r="43" spans="1:12" s="82" customFormat="1" ht="15.75" x14ac:dyDescent="0.25">
      <c r="A43" s="107"/>
      <c r="C43" s="108"/>
      <c r="D43" s="115"/>
      <c r="E43" s="107"/>
      <c r="G43" s="116"/>
      <c r="H43" s="110"/>
      <c r="I43" s="117"/>
      <c r="J43" s="118"/>
      <c r="L43" s="119"/>
    </row>
    <row r="44" spans="1:12" s="82" customFormat="1" ht="15.75" x14ac:dyDescent="0.25">
      <c r="A44" s="107"/>
      <c r="C44" s="115"/>
      <c r="D44" s="115"/>
      <c r="E44" s="107"/>
      <c r="G44" s="116"/>
      <c r="H44" s="110"/>
      <c r="I44" s="117"/>
      <c r="J44" s="118"/>
      <c r="L44" s="119"/>
    </row>
    <row r="45" spans="1:12" s="82" customFormat="1" ht="15.75" x14ac:dyDescent="0.25">
      <c r="A45" s="107"/>
      <c r="C45" s="115"/>
      <c r="D45" s="115"/>
      <c r="E45" s="107"/>
      <c r="G45" s="116"/>
      <c r="H45" s="110"/>
      <c r="I45" s="117"/>
      <c r="J45" s="118"/>
      <c r="L45" s="119"/>
    </row>
    <row r="46" spans="1:12" s="82" customFormat="1" x14ac:dyDescent="0.2">
      <c r="A46" s="107"/>
      <c r="C46" s="115"/>
      <c r="D46" s="115"/>
      <c r="E46" s="107"/>
      <c r="H46" s="110"/>
      <c r="I46" s="117"/>
      <c r="J46" s="118"/>
      <c r="L46" s="119"/>
    </row>
    <row r="47" spans="1:12" x14ac:dyDescent="0.2">
      <c r="A47" s="107"/>
      <c r="B47" s="82"/>
      <c r="C47" s="115"/>
      <c r="J47" s="162"/>
      <c r="L47" s="163"/>
    </row>
    <row r="48" spans="1:12" x14ac:dyDescent="0.2">
      <c r="A48" s="1"/>
      <c r="J48" s="162"/>
      <c r="L48" s="163"/>
    </row>
    <row r="49" spans="1:12" x14ac:dyDescent="0.2">
      <c r="A49" s="1"/>
      <c r="J49" s="162"/>
      <c r="L49" s="163"/>
    </row>
    <row r="50" spans="1:12" x14ac:dyDescent="0.2">
      <c r="J50" s="162"/>
      <c r="L50" s="163"/>
    </row>
    <row r="51" spans="1:12" x14ac:dyDescent="0.2">
      <c r="J51" s="162"/>
      <c r="L51" s="163"/>
    </row>
    <row r="52" spans="1:12" x14ac:dyDescent="0.2">
      <c r="J52" s="162"/>
      <c r="L52" s="163"/>
    </row>
    <row r="53" spans="1:12" x14ac:dyDescent="0.2">
      <c r="J53" s="162"/>
      <c r="L53" s="163"/>
    </row>
    <row r="54" spans="1:12" x14ac:dyDescent="0.2">
      <c r="J54" s="162"/>
      <c r="L54" s="163"/>
    </row>
    <row r="55" spans="1:12" x14ac:dyDescent="0.2">
      <c r="J55" s="162"/>
      <c r="L55" s="163"/>
    </row>
    <row r="56" spans="1:12" x14ac:dyDescent="0.2">
      <c r="J56" s="162"/>
      <c r="L56" s="163"/>
    </row>
    <row r="57" spans="1:12" x14ac:dyDescent="0.2">
      <c r="J57" s="162"/>
      <c r="L57" s="163"/>
    </row>
    <row r="58" spans="1:12" x14ac:dyDescent="0.2">
      <c r="J58" s="162"/>
      <c r="L58" s="163"/>
    </row>
    <row r="59" spans="1:12" x14ac:dyDescent="0.2">
      <c r="J59" s="162"/>
      <c r="L59" s="163"/>
    </row>
    <row r="60" spans="1:12" x14ac:dyDescent="0.2">
      <c r="J60" s="162"/>
      <c r="L60" s="163"/>
    </row>
    <row r="61" spans="1:12" x14ac:dyDescent="0.2">
      <c r="J61" s="162"/>
      <c r="L61" s="163"/>
    </row>
    <row r="62" spans="1:12" x14ac:dyDescent="0.2">
      <c r="J62" s="162"/>
      <c r="L62" s="163"/>
    </row>
    <row r="63" spans="1:12" x14ac:dyDescent="0.2">
      <c r="J63" s="162"/>
      <c r="L63" s="163"/>
    </row>
    <row r="64" spans="1:12" x14ac:dyDescent="0.2">
      <c r="J64" s="162"/>
      <c r="L64" s="163"/>
    </row>
    <row r="65" spans="10:12" x14ac:dyDescent="0.2">
      <c r="J65" s="162"/>
      <c r="L65" s="163"/>
    </row>
    <row r="66" spans="10:12" x14ac:dyDescent="0.2">
      <c r="J66" s="162"/>
      <c r="L66" s="163"/>
    </row>
    <row r="67" spans="10:12" x14ac:dyDescent="0.2">
      <c r="J67" s="162"/>
      <c r="L67" s="163"/>
    </row>
    <row r="68" spans="10:12" x14ac:dyDescent="0.2">
      <c r="J68" s="162"/>
      <c r="L68" s="163"/>
    </row>
    <row r="69" spans="10:12" x14ac:dyDescent="0.2">
      <c r="J69" s="162"/>
      <c r="L69" s="163"/>
    </row>
    <row r="70" spans="10:12" x14ac:dyDescent="0.2">
      <c r="J70" s="162"/>
      <c r="L70" s="163"/>
    </row>
    <row r="71" spans="10:12" x14ac:dyDescent="0.2">
      <c r="J71" s="162"/>
      <c r="L71" s="163"/>
    </row>
    <row r="72" spans="10:12" x14ac:dyDescent="0.2">
      <c r="J72" s="162"/>
      <c r="L72" s="163"/>
    </row>
    <row r="73" spans="10:12" x14ac:dyDescent="0.2">
      <c r="J73" s="162"/>
      <c r="L73" s="163"/>
    </row>
    <row r="74" spans="10:12" x14ac:dyDescent="0.2">
      <c r="J74" s="162"/>
      <c r="L74" s="163"/>
    </row>
    <row r="75" spans="10:12" x14ac:dyDescent="0.2">
      <c r="J75" s="162"/>
      <c r="L75" s="163"/>
    </row>
    <row r="76" spans="10:12" x14ac:dyDescent="0.2">
      <c r="J76" s="162"/>
      <c r="L76" s="163"/>
    </row>
    <row r="77" spans="10:12" x14ac:dyDescent="0.2">
      <c r="J77" s="162"/>
      <c r="L77" s="163"/>
    </row>
    <row r="78" spans="10:12" x14ac:dyDescent="0.2">
      <c r="J78" s="162"/>
      <c r="L78" s="163"/>
    </row>
    <row r="79" spans="10:12" x14ac:dyDescent="0.2">
      <c r="J79" s="162"/>
      <c r="L79" s="163"/>
    </row>
    <row r="80" spans="10:12" x14ac:dyDescent="0.2">
      <c r="J80" s="162"/>
      <c r="L80" s="163"/>
    </row>
    <row r="81" spans="10:12" x14ac:dyDescent="0.2">
      <c r="J81" s="162"/>
      <c r="L81" s="163"/>
    </row>
    <row r="82" spans="10:12" x14ac:dyDescent="0.2">
      <c r="J82" s="162"/>
      <c r="L82" s="163"/>
    </row>
    <row r="83" spans="10:12" x14ac:dyDescent="0.2">
      <c r="J83" s="162"/>
      <c r="L83" s="163"/>
    </row>
    <row r="84" spans="10:12" x14ac:dyDescent="0.2">
      <c r="J84" s="162"/>
      <c r="L84" s="163"/>
    </row>
    <row r="85" spans="10:12" x14ac:dyDescent="0.2">
      <c r="J85" s="162"/>
      <c r="L85" s="163"/>
    </row>
    <row r="86" spans="10:12" x14ac:dyDescent="0.2">
      <c r="J86" s="162"/>
      <c r="L86" s="163"/>
    </row>
    <row r="87" spans="10:12" x14ac:dyDescent="0.2">
      <c r="J87" s="162"/>
      <c r="L87" s="163"/>
    </row>
    <row r="88" spans="10:12" x14ac:dyDescent="0.2">
      <c r="J88" s="162"/>
      <c r="L88" s="163"/>
    </row>
    <row r="89" spans="10:12" x14ac:dyDescent="0.2">
      <c r="J89" s="162"/>
      <c r="L89" s="163"/>
    </row>
    <row r="90" spans="10:12" x14ac:dyDescent="0.2">
      <c r="J90" s="162"/>
      <c r="L90" s="163"/>
    </row>
    <row r="91" spans="10:12" x14ac:dyDescent="0.2">
      <c r="J91" s="162"/>
      <c r="L91" s="163"/>
    </row>
    <row r="92" spans="10:12" x14ac:dyDescent="0.2">
      <c r="J92" s="162"/>
      <c r="L92" s="163"/>
    </row>
    <row r="93" spans="10:12" x14ac:dyDescent="0.2">
      <c r="J93" s="162"/>
      <c r="L93" s="163"/>
    </row>
    <row r="94" spans="10:12" x14ac:dyDescent="0.2">
      <c r="J94" s="162"/>
      <c r="L94" s="163"/>
    </row>
    <row r="95" spans="10:12" x14ac:dyDescent="0.2">
      <c r="J95" s="162"/>
      <c r="L95" s="163"/>
    </row>
    <row r="96" spans="10:12" x14ac:dyDescent="0.2">
      <c r="J96" s="162"/>
      <c r="L96" s="163"/>
    </row>
    <row r="97" spans="10:12" x14ac:dyDescent="0.2">
      <c r="J97" s="162"/>
      <c r="L97" s="163"/>
    </row>
    <row r="98" spans="10:12" x14ac:dyDescent="0.2">
      <c r="J98" s="162"/>
      <c r="L98" s="163"/>
    </row>
    <row r="99" spans="10:12" x14ac:dyDescent="0.2">
      <c r="J99" s="162"/>
      <c r="L99" s="163"/>
    </row>
    <row r="100" spans="10:12" x14ac:dyDescent="0.2">
      <c r="J100" s="162"/>
      <c r="L100" s="163"/>
    </row>
    <row r="101" spans="10:12" x14ac:dyDescent="0.2">
      <c r="J101" s="162"/>
      <c r="L101" s="163"/>
    </row>
    <row r="102" spans="10:12" x14ac:dyDescent="0.2">
      <c r="J102" s="162"/>
      <c r="L102" s="163"/>
    </row>
    <row r="103" spans="10:12" x14ac:dyDescent="0.2">
      <c r="J103" s="162"/>
      <c r="L103" s="163"/>
    </row>
    <row r="104" spans="10:12" x14ac:dyDescent="0.2">
      <c r="J104" s="162"/>
      <c r="L104" s="163"/>
    </row>
    <row r="105" spans="10:12" x14ac:dyDescent="0.2">
      <c r="J105" s="162"/>
      <c r="L105" s="163"/>
    </row>
    <row r="106" spans="10:12" x14ac:dyDescent="0.2">
      <c r="J106" s="162"/>
      <c r="L106" s="163"/>
    </row>
    <row r="107" spans="10:12" x14ac:dyDescent="0.2">
      <c r="J107" s="162"/>
      <c r="L107" s="163"/>
    </row>
    <row r="108" spans="10:12" x14ac:dyDescent="0.2">
      <c r="J108" s="162"/>
      <c r="L108" s="163"/>
    </row>
    <row r="109" spans="10:12" x14ac:dyDescent="0.2">
      <c r="J109" s="162"/>
      <c r="L109" s="163"/>
    </row>
    <row r="110" spans="10:12" x14ac:dyDescent="0.2">
      <c r="J110" s="162"/>
      <c r="L110" s="163"/>
    </row>
    <row r="111" spans="10:12" x14ac:dyDescent="0.2">
      <c r="J111" s="162"/>
      <c r="L111" s="163"/>
    </row>
    <row r="112" spans="10:12" x14ac:dyDescent="0.2">
      <c r="J112" s="162"/>
      <c r="L112" s="163"/>
    </row>
    <row r="113" spans="10:12" x14ac:dyDescent="0.2">
      <c r="J113" s="162"/>
      <c r="L113" s="163"/>
    </row>
    <row r="114" spans="10:12" x14ac:dyDescent="0.2">
      <c r="J114" s="162"/>
      <c r="L114" s="163"/>
    </row>
    <row r="115" spans="10:12" x14ac:dyDescent="0.2">
      <c r="J115" s="162"/>
      <c r="L115" s="163"/>
    </row>
    <row r="116" spans="10:12" x14ac:dyDescent="0.2">
      <c r="J116" s="162"/>
      <c r="L116" s="163"/>
    </row>
    <row r="117" spans="10:12" x14ac:dyDescent="0.2">
      <c r="J117" s="162"/>
      <c r="L117" s="163"/>
    </row>
    <row r="118" spans="10:12" x14ac:dyDescent="0.2">
      <c r="J118" s="162"/>
      <c r="L118" s="163"/>
    </row>
    <row r="119" spans="10:12" x14ac:dyDescent="0.2">
      <c r="J119" s="162"/>
      <c r="L119" s="163"/>
    </row>
    <row r="120" spans="10:12" x14ac:dyDescent="0.2">
      <c r="J120" s="162"/>
      <c r="L120" s="163"/>
    </row>
    <row r="121" spans="10:12" x14ac:dyDescent="0.2">
      <c r="J121" s="162"/>
      <c r="L121" s="163"/>
    </row>
    <row r="122" spans="10:12" x14ac:dyDescent="0.2">
      <c r="J122" s="162"/>
    </row>
    <row r="123" spans="10:12" x14ac:dyDescent="0.2">
      <c r="J123" s="162"/>
    </row>
    <row r="124" spans="10:12" x14ac:dyDescent="0.2">
      <c r="J124" s="162"/>
    </row>
    <row r="125" spans="10:12" x14ac:dyDescent="0.2">
      <c r="J125" s="162"/>
    </row>
    <row r="126" spans="10:12" x14ac:dyDescent="0.2">
      <c r="J126" s="162"/>
    </row>
    <row r="127" spans="10:12" x14ac:dyDescent="0.2">
      <c r="J127" s="162"/>
    </row>
    <row r="128" spans="10:12" x14ac:dyDescent="0.2">
      <c r="J128" s="162"/>
    </row>
    <row r="129" spans="10:10" x14ac:dyDescent="0.2">
      <c r="J129" s="162"/>
    </row>
    <row r="130" spans="10:10" x14ac:dyDescent="0.2">
      <c r="J130" s="162"/>
    </row>
    <row r="131" spans="10:10" x14ac:dyDescent="0.2">
      <c r="J131" s="162"/>
    </row>
    <row r="132" spans="10:10" x14ac:dyDescent="0.2">
      <c r="J132" s="162"/>
    </row>
    <row r="133" spans="10:10" x14ac:dyDescent="0.2">
      <c r="J133" s="162"/>
    </row>
    <row r="134" spans="10:10" x14ac:dyDescent="0.2">
      <c r="J134" s="162"/>
    </row>
    <row r="135" spans="10:10" x14ac:dyDescent="0.2">
      <c r="J135" s="162"/>
    </row>
    <row r="136" spans="10:10" x14ac:dyDescent="0.2">
      <c r="J136" s="162"/>
    </row>
    <row r="137" spans="10:10" x14ac:dyDescent="0.2">
      <c r="J137" s="162"/>
    </row>
    <row r="138" spans="10:10" x14ac:dyDescent="0.2">
      <c r="J138" s="162"/>
    </row>
    <row r="139" spans="10:10" x14ac:dyDescent="0.2">
      <c r="J139" s="162"/>
    </row>
    <row r="140" spans="10:10" x14ac:dyDescent="0.2">
      <c r="J140" s="162"/>
    </row>
    <row r="141" spans="10:10" x14ac:dyDescent="0.2">
      <c r="J141" s="162"/>
    </row>
    <row r="142" spans="10:10" x14ac:dyDescent="0.2">
      <c r="J142" s="162"/>
    </row>
    <row r="143" spans="10:10" x14ac:dyDescent="0.2">
      <c r="J143" s="162"/>
    </row>
    <row r="144" spans="10:10" x14ac:dyDescent="0.2">
      <c r="J144" s="162"/>
    </row>
    <row r="145" spans="10:10" x14ac:dyDescent="0.2">
      <c r="J145" s="162"/>
    </row>
    <row r="146" spans="10:10" x14ac:dyDescent="0.2">
      <c r="J146" s="162"/>
    </row>
    <row r="147" spans="10:10" x14ac:dyDescent="0.2">
      <c r="J147" s="162"/>
    </row>
    <row r="148" spans="10:10" x14ac:dyDescent="0.2">
      <c r="J148" s="162"/>
    </row>
    <row r="149" spans="10:10" x14ac:dyDescent="0.2">
      <c r="J149" s="162"/>
    </row>
    <row r="150" spans="10:10" x14ac:dyDescent="0.2">
      <c r="J150" s="162"/>
    </row>
    <row r="151" spans="10:10" x14ac:dyDescent="0.2">
      <c r="J151" s="162"/>
    </row>
    <row r="152" spans="10:10" x14ac:dyDescent="0.2">
      <c r="J152" s="162"/>
    </row>
    <row r="153" spans="10:10" x14ac:dyDescent="0.2">
      <c r="J153" s="162"/>
    </row>
    <row r="154" spans="10:10" x14ac:dyDescent="0.2">
      <c r="J154" s="162"/>
    </row>
    <row r="155" spans="10:10" x14ac:dyDescent="0.2">
      <c r="J155" s="162"/>
    </row>
    <row r="156" spans="10:10" x14ac:dyDescent="0.2">
      <c r="J156" s="162"/>
    </row>
    <row r="157" spans="10:10" x14ac:dyDescent="0.2">
      <c r="J157" s="162"/>
    </row>
    <row r="158" spans="10:10" x14ac:dyDescent="0.2">
      <c r="J158" s="162"/>
    </row>
    <row r="159" spans="10:10" x14ac:dyDescent="0.2">
      <c r="J159" s="162"/>
    </row>
    <row r="160" spans="10:10" x14ac:dyDescent="0.2">
      <c r="J160" s="162"/>
    </row>
    <row r="161" spans="10:10" x14ac:dyDescent="0.2">
      <c r="J161" s="162"/>
    </row>
    <row r="162" spans="10:10" x14ac:dyDescent="0.2">
      <c r="J162" s="162"/>
    </row>
    <row r="163" spans="10:10" x14ac:dyDescent="0.2">
      <c r="J163" s="162"/>
    </row>
    <row r="164" spans="10:10" x14ac:dyDescent="0.2">
      <c r="J164" s="162"/>
    </row>
    <row r="165" spans="10:10" x14ac:dyDescent="0.2">
      <c r="J165" s="162"/>
    </row>
    <row r="166" spans="10:10" x14ac:dyDescent="0.2">
      <c r="J166" s="162"/>
    </row>
    <row r="167" spans="10:10" x14ac:dyDescent="0.2">
      <c r="J167" s="162"/>
    </row>
    <row r="168" spans="10:10" x14ac:dyDescent="0.2">
      <c r="J168" s="162"/>
    </row>
    <row r="169" spans="10:10" x14ac:dyDescent="0.2">
      <c r="J169" s="162"/>
    </row>
    <row r="170" spans="10:10" x14ac:dyDescent="0.2">
      <c r="J170" s="162"/>
    </row>
    <row r="171" spans="10:10" x14ac:dyDescent="0.2">
      <c r="J171" s="162"/>
    </row>
    <row r="172" spans="10:10" x14ac:dyDescent="0.2">
      <c r="J172" s="162"/>
    </row>
    <row r="173" spans="10:10" x14ac:dyDescent="0.2">
      <c r="J173" s="162"/>
    </row>
  </sheetData>
  <mergeCells count="3">
    <mergeCell ref="D19:E19"/>
    <mergeCell ref="F19:G19"/>
    <mergeCell ref="I14:J17"/>
  </mergeCells>
  <phoneticPr fontId="0" type="noConversion"/>
  <printOptions gridLinesSet="0"/>
  <pageMargins left="0" right="0.25" top="0" bottom="0" header="0" footer="0"/>
  <pageSetup scale="77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4097" r:id="rId4">
          <objectPr defaultSize="0" autoLine="0" r:id="rId5">
            <anchor moveWithCells="1">
              <from>
                <xdr:col>0</xdr:col>
                <xdr:colOff>228600</xdr:colOff>
                <xdr:row>0</xdr:row>
                <xdr:rowOff>180975</xdr:rowOff>
              </from>
              <to>
                <xdr:col>1</xdr:col>
                <xdr:colOff>628650</xdr:colOff>
                <xdr:row>7</xdr:row>
                <xdr:rowOff>190500</xdr:rowOff>
              </to>
            </anchor>
          </objectPr>
        </oleObject>
      </mc:Choice>
      <mc:Fallback>
        <oleObject progId="Word.Document.6" shapeId="4097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workbookViewId="0">
      <selection activeCell="H27" sqref="H27"/>
    </sheetView>
  </sheetViews>
  <sheetFormatPr defaultRowHeight="12.75" x14ac:dyDescent="0.2"/>
  <cols>
    <col min="1" max="1" width="18.140625" bestFit="1" customWidth="1"/>
    <col min="2" max="2" width="9.28515625" bestFit="1" customWidth="1"/>
    <col min="4" max="4" width="11.7109375" bestFit="1" customWidth="1"/>
    <col min="5" max="5" width="11.85546875" bestFit="1" customWidth="1"/>
    <col min="21" max="21" width="11.28515625" style="177" bestFit="1" customWidth="1"/>
  </cols>
  <sheetData>
    <row r="1" spans="1:29" x14ac:dyDescent="0.2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129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</row>
    <row r="2" spans="1:29" x14ac:dyDescent="0.2">
      <c r="A2" t="s">
        <v>98</v>
      </c>
      <c r="B2" t="s">
        <v>99</v>
      </c>
      <c r="C2" s="169">
        <v>36958</v>
      </c>
      <c r="D2">
        <v>530608.1</v>
      </c>
      <c r="E2" t="s">
        <v>101</v>
      </c>
      <c r="F2" t="s">
        <v>102</v>
      </c>
      <c r="G2">
        <v>6</v>
      </c>
      <c r="H2">
        <v>22</v>
      </c>
      <c r="I2">
        <v>16</v>
      </c>
      <c r="J2">
        <v>0</v>
      </c>
      <c r="K2">
        <v>0</v>
      </c>
      <c r="L2">
        <v>0</v>
      </c>
      <c r="M2">
        <v>3200</v>
      </c>
      <c r="N2">
        <v>3200</v>
      </c>
      <c r="O2">
        <v>265</v>
      </c>
      <c r="U2" s="177">
        <v>848000</v>
      </c>
      <c r="V2">
        <v>848000</v>
      </c>
      <c r="W2" t="s">
        <v>103</v>
      </c>
      <c r="X2" t="s">
        <v>104</v>
      </c>
      <c r="Y2" t="s">
        <v>105</v>
      </c>
      <c r="Z2" t="s">
        <v>106</v>
      </c>
      <c r="AA2" t="s">
        <v>99</v>
      </c>
      <c r="AC2">
        <v>831</v>
      </c>
    </row>
    <row r="3" spans="1:29" x14ac:dyDescent="0.2">
      <c r="A3" t="s">
        <v>98</v>
      </c>
      <c r="B3" t="s">
        <v>99</v>
      </c>
      <c r="C3" s="169">
        <v>36959</v>
      </c>
      <c r="D3">
        <v>530608.1</v>
      </c>
      <c r="E3" t="s">
        <v>101</v>
      </c>
      <c r="F3" t="s">
        <v>102</v>
      </c>
      <c r="G3">
        <v>6</v>
      </c>
      <c r="H3">
        <v>22</v>
      </c>
      <c r="I3">
        <v>16</v>
      </c>
      <c r="J3">
        <v>0</v>
      </c>
      <c r="K3">
        <v>0</v>
      </c>
      <c r="L3">
        <v>0</v>
      </c>
      <c r="M3">
        <v>3200</v>
      </c>
      <c r="N3">
        <v>3200</v>
      </c>
      <c r="O3">
        <v>265</v>
      </c>
      <c r="U3" s="177">
        <v>848000</v>
      </c>
      <c r="V3">
        <v>848000</v>
      </c>
      <c r="W3" t="s">
        <v>103</v>
      </c>
      <c r="X3" t="s">
        <v>104</v>
      </c>
      <c r="Y3" t="s">
        <v>105</v>
      </c>
      <c r="Z3" t="s">
        <v>106</v>
      </c>
      <c r="AA3" t="s">
        <v>99</v>
      </c>
      <c r="AC3">
        <v>831</v>
      </c>
    </row>
    <row r="4" spans="1:29" x14ac:dyDescent="0.2">
      <c r="A4" t="s">
        <v>98</v>
      </c>
      <c r="B4" t="s">
        <v>99</v>
      </c>
      <c r="C4" s="169">
        <v>36960</v>
      </c>
      <c r="D4">
        <v>530608.1</v>
      </c>
      <c r="E4" t="s">
        <v>101</v>
      </c>
      <c r="F4" t="s">
        <v>102</v>
      </c>
      <c r="G4">
        <v>6</v>
      </c>
      <c r="H4">
        <v>22</v>
      </c>
      <c r="I4">
        <v>16</v>
      </c>
      <c r="J4">
        <v>0</v>
      </c>
      <c r="K4">
        <v>0</v>
      </c>
      <c r="L4">
        <v>0</v>
      </c>
      <c r="M4">
        <v>3200</v>
      </c>
      <c r="N4">
        <v>3200</v>
      </c>
      <c r="O4">
        <v>265</v>
      </c>
      <c r="U4" s="177">
        <v>848000</v>
      </c>
      <c r="V4">
        <v>848000</v>
      </c>
      <c r="W4" t="s">
        <v>103</v>
      </c>
      <c r="X4" t="s">
        <v>104</v>
      </c>
      <c r="Y4" t="s">
        <v>105</v>
      </c>
      <c r="Z4" t="s">
        <v>106</v>
      </c>
      <c r="AA4" t="s">
        <v>99</v>
      </c>
      <c r="AC4">
        <v>831</v>
      </c>
    </row>
    <row r="5" spans="1:29" x14ac:dyDescent="0.2">
      <c r="A5" t="s">
        <v>98</v>
      </c>
      <c r="B5" t="s">
        <v>99</v>
      </c>
      <c r="C5" s="169">
        <v>36962</v>
      </c>
      <c r="D5">
        <v>530608.1</v>
      </c>
      <c r="E5" t="s">
        <v>101</v>
      </c>
      <c r="F5" t="s">
        <v>102</v>
      </c>
      <c r="G5">
        <v>6</v>
      </c>
      <c r="H5">
        <v>22</v>
      </c>
      <c r="I5">
        <v>16</v>
      </c>
      <c r="J5">
        <v>0</v>
      </c>
      <c r="K5">
        <v>0</v>
      </c>
      <c r="L5">
        <v>0</v>
      </c>
      <c r="M5">
        <v>3200</v>
      </c>
      <c r="N5">
        <v>3200</v>
      </c>
      <c r="O5">
        <v>265</v>
      </c>
      <c r="U5" s="177">
        <v>848000</v>
      </c>
      <c r="V5">
        <v>848000</v>
      </c>
      <c r="W5" t="s">
        <v>103</v>
      </c>
      <c r="X5" t="s">
        <v>104</v>
      </c>
      <c r="Y5" t="s">
        <v>105</v>
      </c>
      <c r="Z5" t="s">
        <v>106</v>
      </c>
      <c r="AA5" t="s">
        <v>99</v>
      </c>
      <c r="AC5">
        <v>831</v>
      </c>
    </row>
    <row r="6" spans="1:29" x14ac:dyDescent="0.2">
      <c r="A6" t="s">
        <v>98</v>
      </c>
      <c r="B6" t="s">
        <v>99</v>
      </c>
      <c r="C6" s="169">
        <v>36963</v>
      </c>
      <c r="D6">
        <v>530608.1</v>
      </c>
      <c r="E6" t="s">
        <v>101</v>
      </c>
      <c r="F6" t="s">
        <v>102</v>
      </c>
      <c r="G6">
        <v>6</v>
      </c>
      <c r="H6">
        <v>22</v>
      </c>
      <c r="I6">
        <v>16</v>
      </c>
      <c r="J6">
        <v>0</v>
      </c>
      <c r="K6">
        <v>0</v>
      </c>
      <c r="L6">
        <v>0</v>
      </c>
      <c r="M6">
        <v>3200</v>
      </c>
      <c r="N6">
        <v>3200</v>
      </c>
      <c r="O6">
        <v>265</v>
      </c>
      <c r="U6" s="177">
        <v>848000</v>
      </c>
      <c r="V6">
        <v>848000</v>
      </c>
      <c r="W6" t="s">
        <v>103</v>
      </c>
      <c r="X6" t="s">
        <v>104</v>
      </c>
      <c r="Y6" t="s">
        <v>105</v>
      </c>
      <c r="Z6" t="s">
        <v>106</v>
      </c>
      <c r="AA6" t="s">
        <v>99</v>
      </c>
      <c r="AC6">
        <v>831</v>
      </c>
    </row>
    <row r="7" spans="1:29" x14ac:dyDescent="0.2">
      <c r="A7" t="s">
        <v>98</v>
      </c>
      <c r="B7" t="s">
        <v>99</v>
      </c>
      <c r="C7" s="169">
        <v>36964</v>
      </c>
      <c r="D7">
        <v>530608.1</v>
      </c>
      <c r="E7" t="s">
        <v>101</v>
      </c>
      <c r="F7" t="s">
        <v>102</v>
      </c>
      <c r="G7">
        <v>6</v>
      </c>
      <c r="H7">
        <v>22</v>
      </c>
      <c r="I7">
        <v>16</v>
      </c>
      <c r="J7">
        <v>0</v>
      </c>
      <c r="K7">
        <v>0</v>
      </c>
      <c r="L7">
        <v>0</v>
      </c>
      <c r="M7">
        <v>3200</v>
      </c>
      <c r="N7">
        <v>3200</v>
      </c>
      <c r="O7">
        <v>265</v>
      </c>
      <c r="U7" s="177">
        <v>848000</v>
      </c>
      <c r="V7">
        <v>848000</v>
      </c>
      <c r="W7" t="s">
        <v>103</v>
      </c>
      <c r="X7" t="s">
        <v>104</v>
      </c>
      <c r="Y7" t="s">
        <v>105</v>
      </c>
      <c r="Z7" t="s">
        <v>106</v>
      </c>
      <c r="AA7" t="s">
        <v>99</v>
      </c>
      <c r="AC7">
        <v>831</v>
      </c>
    </row>
    <row r="9" spans="1:29" x14ac:dyDescent="0.2">
      <c r="A9" t="s">
        <v>107</v>
      </c>
      <c r="B9" t="s">
        <v>99</v>
      </c>
      <c r="C9" s="169">
        <v>36958</v>
      </c>
      <c r="D9">
        <v>531336.1</v>
      </c>
      <c r="E9" t="s">
        <v>108</v>
      </c>
      <c r="F9" t="s">
        <v>109</v>
      </c>
      <c r="G9">
        <v>6</v>
      </c>
      <c r="H9">
        <v>22</v>
      </c>
      <c r="I9">
        <v>16</v>
      </c>
      <c r="J9">
        <v>0</v>
      </c>
      <c r="K9">
        <v>0</v>
      </c>
      <c r="L9">
        <v>0</v>
      </c>
      <c r="M9">
        <v>800</v>
      </c>
      <c r="N9">
        <v>800</v>
      </c>
      <c r="O9">
        <v>46.5</v>
      </c>
      <c r="U9" s="177">
        <v>37200</v>
      </c>
      <c r="V9">
        <v>37200</v>
      </c>
      <c r="W9" t="s">
        <v>110</v>
      </c>
      <c r="X9" t="s">
        <v>111</v>
      </c>
      <c r="Y9" t="s">
        <v>105</v>
      </c>
      <c r="Z9" t="s">
        <v>106</v>
      </c>
      <c r="AA9" t="s">
        <v>99</v>
      </c>
      <c r="AC9">
        <v>91633</v>
      </c>
    </row>
    <row r="10" spans="1:29" x14ac:dyDescent="0.2">
      <c r="A10" t="s">
        <v>107</v>
      </c>
      <c r="B10" t="s">
        <v>99</v>
      </c>
      <c r="C10" s="169">
        <v>36958</v>
      </c>
      <c r="D10">
        <v>531342.1</v>
      </c>
      <c r="E10" t="s">
        <v>112</v>
      </c>
      <c r="F10" t="s">
        <v>109</v>
      </c>
      <c r="G10">
        <v>6</v>
      </c>
      <c r="H10">
        <v>22</v>
      </c>
      <c r="I10">
        <v>16</v>
      </c>
      <c r="J10">
        <v>0</v>
      </c>
      <c r="K10">
        <v>0</v>
      </c>
      <c r="L10">
        <v>0</v>
      </c>
      <c r="M10">
        <v>800</v>
      </c>
      <c r="N10">
        <v>800</v>
      </c>
      <c r="O10">
        <v>79</v>
      </c>
      <c r="U10" s="177">
        <v>63200</v>
      </c>
      <c r="V10">
        <v>63200</v>
      </c>
      <c r="W10" t="s">
        <v>103</v>
      </c>
      <c r="X10" t="s">
        <v>104</v>
      </c>
      <c r="Y10" t="s">
        <v>105</v>
      </c>
      <c r="Z10" t="s">
        <v>106</v>
      </c>
      <c r="AA10" t="s">
        <v>99</v>
      </c>
      <c r="AC10">
        <v>91633</v>
      </c>
    </row>
    <row r="11" spans="1:29" x14ac:dyDescent="0.2">
      <c r="A11" t="s">
        <v>107</v>
      </c>
      <c r="B11" t="s">
        <v>99</v>
      </c>
      <c r="C11" s="169">
        <v>36958</v>
      </c>
      <c r="D11">
        <v>531349.1</v>
      </c>
      <c r="E11" t="s">
        <v>112</v>
      </c>
      <c r="F11" t="s">
        <v>109</v>
      </c>
      <c r="G11">
        <v>6</v>
      </c>
      <c r="H11">
        <v>22</v>
      </c>
      <c r="I11">
        <v>16</v>
      </c>
      <c r="J11">
        <v>0</v>
      </c>
      <c r="K11">
        <v>0</v>
      </c>
      <c r="L11">
        <v>0</v>
      </c>
      <c r="M11">
        <v>800</v>
      </c>
      <c r="N11">
        <v>800</v>
      </c>
      <c r="O11">
        <v>83</v>
      </c>
      <c r="U11" s="177">
        <v>66400</v>
      </c>
      <c r="V11">
        <v>66400</v>
      </c>
      <c r="W11" t="s">
        <v>103</v>
      </c>
      <c r="X11" t="s">
        <v>104</v>
      </c>
      <c r="Y11" t="s">
        <v>105</v>
      </c>
      <c r="Z11" t="s">
        <v>106</v>
      </c>
      <c r="AA11" t="s">
        <v>99</v>
      </c>
      <c r="AC11">
        <v>91633</v>
      </c>
    </row>
    <row r="12" spans="1:29" x14ac:dyDescent="0.2">
      <c r="A12" t="s">
        <v>107</v>
      </c>
      <c r="B12" t="s">
        <v>99</v>
      </c>
      <c r="C12" s="169">
        <v>36959</v>
      </c>
      <c r="D12">
        <v>531336.1</v>
      </c>
      <c r="E12" t="s">
        <v>108</v>
      </c>
      <c r="F12" t="s">
        <v>109</v>
      </c>
      <c r="G12">
        <v>6</v>
      </c>
      <c r="H12">
        <v>22</v>
      </c>
      <c r="I12">
        <v>16</v>
      </c>
      <c r="J12">
        <v>0</v>
      </c>
      <c r="K12">
        <v>0</v>
      </c>
      <c r="L12">
        <v>0</v>
      </c>
      <c r="M12">
        <v>800</v>
      </c>
      <c r="N12">
        <v>800</v>
      </c>
      <c r="O12">
        <v>46.5</v>
      </c>
      <c r="U12" s="177">
        <v>37200</v>
      </c>
      <c r="V12">
        <v>37200</v>
      </c>
      <c r="W12" t="s">
        <v>110</v>
      </c>
      <c r="X12" t="s">
        <v>111</v>
      </c>
      <c r="Y12" t="s">
        <v>105</v>
      </c>
      <c r="Z12" t="s">
        <v>106</v>
      </c>
      <c r="AA12" t="s">
        <v>99</v>
      </c>
      <c r="AC12">
        <v>91633</v>
      </c>
    </row>
    <row r="13" spans="1:29" x14ac:dyDescent="0.2">
      <c r="A13" t="s">
        <v>107</v>
      </c>
      <c r="B13" t="s">
        <v>99</v>
      </c>
      <c r="C13" s="169">
        <v>36959</v>
      </c>
      <c r="D13">
        <v>531342.1</v>
      </c>
      <c r="E13" t="s">
        <v>112</v>
      </c>
      <c r="F13" t="s">
        <v>109</v>
      </c>
      <c r="G13">
        <v>6</v>
      </c>
      <c r="H13">
        <v>22</v>
      </c>
      <c r="I13">
        <v>16</v>
      </c>
      <c r="J13">
        <v>0</v>
      </c>
      <c r="K13">
        <v>0</v>
      </c>
      <c r="L13">
        <v>0</v>
      </c>
      <c r="M13">
        <v>800</v>
      </c>
      <c r="N13">
        <v>800</v>
      </c>
      <c r="O13">
        <v>79</v>
      </c>
      <c r="U13" s="177">
        <v>63200</v>
      </c>
      <c r="V13">
        <v>63200</v>
      </c>
      <c r="W13" t="s">
        <v>103</v>
      </c>
      <c r="X13" t="s">
        <v>104</v>
      </c>
      <c r="Y13" t="s">
        <v>105</v>
      </c>
      <c r="Z13" t="s">
        <v>106</v>
      </c>
      <c r="AA13" t="s">
        <v>99</v>
      </c>
      <c r="AC13">
        <v>91633</v>
      </c>
    </row>
    <row r="14" spans="1:29" x14ac:dyDescent="0.2">
      <c r="A14" t="s">
        <v>107</v>
      </c>
      <c r="B14" t="s">
        <v>99</v>
      </c>
      <c r="C14" s="169">
        <v>36959</v>
      </c>
      <c r="D14">
        <v>531349.1</v>
      </c>
      <c r="E14" t="s">
        <v>112</v>
      </c>
      <c r="F14" t="s">
        <v>109</v>
      </c>
      <c r="G14">
        <v>6</v>
      </c>
      <c r="H14">
        <v>22</v>
      </c>
      <c r="I14">
        <v>16</v>
      </c>
      <c r="J14">
        <v>0</v>
      </c>
      <c r="K14">
        <v>0</v>
      </c>
      <c r="L14">
        <v>0</v>
      </c>
      <c r="M14">
        <v>800</v>
      </c>
      <c r="N14">
        <v>800</v>
      </c>
      <c r="O14">
        <v>83</v>
      </c>
      <c r="U14" s="177">
        <v>66400</v>
      </c>
      <c r="V14">
        <v>66400</v>
      </c>
      <c r="W14" t="s">
        <v>103</v>
      </c>
      <c r="X14" t="s">
        <v>104</v>
      </c>
      <c r="Y14" t="s">
        <v>105</v>
      </c>
      <c r="Z14" t="s">
        <v>106</v>
      </c>
      <c r="AA14" t="s">
        <v>99</v>
      </c>
      <c r="AC14">
        <v>91633</v>
      </c>
    </row>
    <row r="15" spans="1:29" x14ac:dyDescent="0.2">
      <c r="A15" t="s">
        <v>107</v>
      </c>
      <c r="B15" t="s">
        <v>99</v>
      </c>
      <c r="C15" s="169">
        <v>36960</v>
      </c>
      <c r="D15">
        <v>531336.1</v>
      </c>
      <c r="E15" t="s">
        <v>108</v>
      </c>
      <c r="F15" t="s">
        <v>109</v>
      </c>
      <c r="G15">
        <v>6</v>
      </c>
      <c r="H15">
        <v>22</v>
      </c>
      <c r="I15">
        <v>16</v>
      </c>
      <c r="J15">
        <v>0</v>
      </c>
      <c r="K15">
        <v>0</v>
      </c>
      <c r="L15">
        <v>0</v>
      </c>
      <c r="M15">
        <v>800</v>
      </c>
      <c r="N15">
        <v>800</v>
      </c>
      <c r="O15">
        <v>46.5</v>
      </c>
      <c r="U15" s="177">
        <v>37200</v>
      </c>
      <c r="V15">
        <v>37200</v>
      </c>
      <c r="W15" t="s">
        <v>110</v>
      </c>
      <c r="X15" t="s">
        <v>111</v>
      </c>
      <c r="Y15" t="s">
        <v>105</v>
      </c>
      <c r="Z15" t="s">
        <v>106</v>
      </c>
      <c r="AA15" t="s">
        <v>99</v>
      </c>
      <c r="AC15">
        <v>91633</v>
      </c>
    </row>
    <row r="16" spans="1:29" x14ac:dyDescent="0.2">
      <c r="A16" t="s">
        <v>107</v>
      </c>
      <c r="B16" t="s">
        <v>99</v>
      </c>
      <c r="C16" s="169">
        <v>36960</v>
      </c>
      <c r="D16">
        <v>531342.1</v>
      </c>
      <c r="E16" t="s">
        <v>112</v>
      </c>
      <c r="F16" t="s">
        <v>109</v>
      </c>
      <c r="G16">
        <v>6</v>
      </c>
      <c r="H16">
        <v>22</v>
      </c>
      <c r="I16">
        <v>16</v>
      </c>
      <c r="J16">
        <v>0</v>
      </c>
      <c r="K16">
        <v>0</v>
      </c>
      <c r="L16">
        <v>0</v>
      </c>
      <c r="M16">
        <v>800</v>
      </c>
      <c r="N16">
        <v>800</v>
      </c>
      <c r="O16">
        <v>79</v>
      </c>
      <c r="U16" s="177">
        <v>63200</v>
      </c>
      <c r="V16">
        <v>63200</v>
      </c>
      <c r="W16" t="s">
        <v>103</v>
      </c>
      <c r="X16" t="s">
        <v>104</v>
      </c>
      <c r="Y16" t="s">
        <v>105</v>
      </c>
      <c r="Z16" t="s">
        <v>106</v>
      </c>
      <c r="AA16" t="s">
        <v>99</v>
      </c>
      <c r="AC16">
        <v>91633</v>
      </c>
    </row>
    <row r="17" spans="1:29" x14ac:dyDescent="0.2">
      <c r="A17" t="s">
        <v>107</v>
      </c>
      <c r="B17" t="s">
        <v>99</v>
      </c>
      <c r="C17" s="169">
        <v>36960</v>
      </c>
      <c r="D17">
        <v>531349.1</v>
      </c>
      <c r="E17" t="s">
        <v>112</v>
      </c>
      <c r="F17" t="s">
        <v>109</v>
      </c>
      <c r="G17">
        <v>6</v>
      </c>
      <c r="H17">
        <v>22</v>
      </c>
      <c r="I17">
        <v>16</v>
      </c>
      <c r="J17">
        <v>0</v>
      </c>
      <c r="K17">
        <v>0</v>
      </c>
      <c r="L17">
        <v>0</v>
      </c>
      <c r="M17">
        <v>800</v>
      </c>
      <c r="N17">
        <v>800</v>
      </c>
      <c r="O17">
        <v>83</v>
      </c>
      <c r="U17" s="177">
        <v>66400</v>
      </c>
      <c r="V17">
        <v>66400</v>
      </c>
      <c r="W17" t="s">
        <v>103</v>
      </c>
      <c r="X17" t="s">
        <v>104</v>
      </c>
      <c r="Y17" t="s">
        <v>105</v>
      </c>
      <c r="Z17" t="s">
        <v>106</v>
      </c>
      <c r="AA17" t="s">
        <v>99</v>
      </c>
      <c r="AC17">
        <v>91633</v>
      </c>
    </row>
    <row r="18" spans="1:29" x14ac:dyDescent="0.2">
      <c r="A18" t="s">
        <v>107</v>
      </c>
      <c r="B18" t="s">
        <v>99</v>
      </c>
      <c r="C18" s="169">
        <v>36962</v>
      </c>
      <c r="D18">
        <v>531336.1</v>
      </c>
      <c r="E18" t="s">
        <v>108</v>
      </c>
      <c r="F18" t="s">
        <v>109</v>
      </c>
      <c r="G18">
        <v>6</v>
      </c>
      <c r="H18">
        <v>22</v>
      </c>
      <c r="I18">
        <v>16</v>
      </c>
      <c r="J18">
        <v>0</v>
      </c>
      <c r="K18">
        <v>0</v>
      </c>
      <c r="L18">
        <v>0</v>
      </c>
      <c r="M18">
        <v>800</v>
      </c>
      <c r="N18">
        <v>800</v>
      </c>
      <c r="O18">
        <v>46.5</v>
      </c>
      <c r="U18" s="177">
        <v>37200</v>
      </c>
      <c r="V18">
        <v>37200</v>
      </c>
      <c r="W18" t="s">
        <v>110</v>
      </c>
      <c r="X18" t="s">
        <v>111</v>
      </c>
      <c r="Y18" t="s">
        <v>105</v>
      </c>
      <c r="Z18" t="s">
        <v>106</v>
      </c>
      <c r="AA18" t="s">
        <v>99</v>
      </c>
      <c r="AC18">
        <v>91633</v>
      </c>
    </row>
    <row r="19" spans="1:29" x14ac:dyDescent="0.2">
      <c r="A19" t="s">
        <v>107</v>
      </c>
      <c r="B19" t="s">
        <v>99</v>
      </c>
      <c r="C19" s="169">
        <v>36962</v>
      </c>
      <c r="D19">
        <v>531342.1</v>
      </c>
      <c r="E19" t="s">
        <v>112</v>
      </c>
      <c r="F19" t="s">
        <v>109</v>
      </c>
      <c r="G19">
        <v>6</v>
      </c>
      <c r="H19">
        <v>22</v>
      </c>
      <c r="I19">
        <v>16</v>
      </c>
      <c r="J19">
        <v>0</v>
      </c>
      <c r="K19">
        <v>0</v>
      </c>
      <c r="L19">
        <v>0</v>
      </c>
      <c r="M19">
        <v>800</v>
      </c>
      <c r="N19">
        <v>800</v>
      </c>
      <c r="O19">
        <v>79</v>
      </c>
      <c r="U19" s="177">
        <v>63200</v>
      </c>
      <c r="V19">
        <v>63200</v>
      </c>
      <c r="W19" t="s">
        <v>103</v>
      </c>
      <c r="X19" t="s">
        <v>104</v>
      </c>
      <c r="Y19" t="s">
        <v>105</v>
      </c>
      <c r="Z19" t="s">
        <v>106</v>
      </c>
      <c r="AA19" t="s">
        <v>99</v>
      </c>
      <c r="AC19">
        <v>91633</v>
      </c>
    </row>
    <row r="20" spans="1:29" x14ac:dyDescent="0.2">
      <c r="A20" t="s">
        <v>107</v>
      </c>
      <c r="B20" t="s">
        <v>99</v>
      </c>
      <c r="C20" s="169">
        <v>36962</v>
      </c>
      <c r="D20">
        <v>531349.1</v>
      </c>
      <c r="E20" t="s">
        <v>112</v>
      </c>
      <c r="F20" t="s">
        <v>109</v>
      </c>
      <c r="G20">
        <v>6</v>
      </c>
      <c r="H20">
        <v>22</v>
      </c>
      <c r="I20">
        <v>16</v>
      </c>
      <c r="J20">
        <v>0</v>
      </c>
      <c r="K20">
        <v>0</v>
      </c>
      <c r="L20">
        <v>0</v>
      </c>
      <c r="M20">
        <v>800</v>
      </c>
      <c r="N20">
        <v>800</v>
      </c>
      <c r="O20">
        <v>83</v>
      </c>
      <c r="U20" s="177">
        <v>66400</v>
      </c>
      <c r="V20">
        <v>66400</v>
      </c>
      <c r="W20" t="s">
        <v>103</v>
      </c>
      <c r="X20" t="s">
        <v>104</v>
      </c>
      <c r="Y20" t="s">
        <v>105</v>
      </c>
      <c r="Z20" t="s">
        <v>106</v>
      </c>
      <c r="AA20" t="s">
        <v>99</v>
      </c>
      <c r="AC20">
        <v>91633</v>
      </c>
    </row>
    <row r="21" spans="1:29" x14ac:dyDescent="0.2">
      <c r="A21" t="s">
        <v>107</v>
      </c>
      <c r="B21" t="s">
        <v>99</v>
      </c>
      <c r="C21" s="169">
        <v>36963</v>
      </c>
      <c r="D21">
        <v>531336.1</v>
      </c>
      <c r="E21" t="s">
        <v>108</v>
      </c>
      <c r="F21" t="s">
        <v>109</v>
      </c>
      <c r="G21">
        <v>6</v>
      </c>
      <c r="H21">
        <v>22</v>
      </c>
      <c r="I21">
        <v>16</v>
      </c>
      <c r="J21">
        <v>0</v>
      </c>
      <c r="K21">
        <v>0</v>
      </c>
      <c r="L21">
        <v>0</v>
      </c>
      <c r="M21">
        <v>800</v>
      </c>
      <c r="N21">
        <v>800</v>
      </c>
      <c r="O21">
        <v>46.5</v>
      </c>
      <c r="U21" s="177">
        <v>37200</v>
      </c>
      <c r="V21">
        <v>37200</v>
      </c>
      <c r="W21" t="s">
        <v>110</v>
      </c>
      <c r="X21" t="s">
        <v>111</v>
      </c>
      <c r="Y21" t="s">
        <v>105</v>
      </c>
      <c r="Z21" t="s">
        <v>106</v>
      </c>
      <c r="AA21" t="s">
        <v>99</v>
      </c>
      <c r="AC21">
        <v>91633</v>
      </c>
    </row>
    <row r="22" spans="1:29" x14ac:dyDescent="0.2">
      <c r="A22" t="s">
        <v>107</v>
      </c>
      <c r="B22" t="s">
        <v>99</v>
      </c>
      <c r="C22" s="169">
        <v>36963</v>
      </c>
      <c r="D22">
        <v>531342.1</v>
      </c>
      <c r="E22" t="s">
        <v>112</v>
      </c>
      <c r="F22" t="s">
        <v>109</v>
      </c>
      <c r="G22">
        <v>6</v>
      </c>
      <c r="H22">
        <v>22</v>
      </c>
      <c r="I22">
        <v>16</v>
      </c>
      <c r="J22">
        <v>0</v>
      </c>
      <c r="K22">
        <v>0</v>
      </c>
      <c r="L22">
        <v>0</v>
      </c>
      <c r="M22">
        <v>800</v>
      </c>
      <c r="N22">
        <v>800</v>
      </c>
      <c r="O22">
        <v>79</v>
      </c>
      <c r="U22" s="177">
        <v>63200</v>
      </c>
      <c r="V22">
        <v>63200</v>
      </c>
      <c r="W22" t="s">
        <v>103</v>
      </c>
      <c r="X22" t="s">
        <v>104</v>
      </c>
      <c r="Y22" t="s">
        <v>105</v>
      </c>
      <c r="Z22" t="s">
        <v>106</v>
      </c>
      <c r="AA22" t="s">
        <v>99</v>
      </c>
      <c r="AC22">
        <v>91633</v>
      </c>
    </row>
    <row r="23" spans="1:29" x14ac:dyDescent="0.2">
      <c r="A23" t="s">
        <v>107</v>
      </c>
      <c r="B23" t="s">
        <v>99</v>
      </c>
      <c r="C23" s="169">
        <v>36963</v>
      </c>
      <c r="D23">
        <v>531349.1</v>
      </c>
      <c r="E23" t="s">
        <v>112</v>
      </c>
      <c r="F23" t="s">
        <v>109</v>
      </c>
      <c r="G23">
        <v>6</v>
      </c>
      <c r="H23">
        <v>22</v>
      </c>
      <c r="I23">
        <v>16</v>
      </c>
      <c r="J23">
        <v>0</v>
      </c>
      <c r="K23">
        <v>0</v>
      </c>
      <c r="L23">
        <v>0</v>
      </c>
      <c r="M23">
        <v>800</v>
      </c>
      <c r="N23">
        <v>800</v>
      </c>
      <c r="O23">
        <v>83</v>
      </c>
      <c r="U23" s="177">
        <v>66400</v>
      </c>
      <c r="V23">
        <v>66400</v>
      </c>
      <c r="W23" t="s">
        <v>103</v>
      </c>
      <c r="X23" t="s">
        <v>104</v>
      </c>
      <c r="Y23" t="s">
        <v>105</v>
      </c>
      <c r="Z23" t="s">
        <v>106</v>
      </c>
      <c r="AA23" t="s">
        <v>99</v>
      </c>
      <c r="AC23">
        <v>91633</v>
      </c>
    </row>
    <row r="24" spans="1:29" x14ac:dyDescent="0.2">
      <c r="A24" t="s">
        <v>107</v>
      </c>
      <c r="B24" t="s">
        <v>99</v>
      </c>
      <c r="C24" s="169">
        <v>36964</v>
      </c>
      <c r="D24">
        <v>531336.1</v>
      </c>
      <c r="E24" t="s">
        <v>108</v>
      </c>
      <c r="F24" t="s">
        <v>109</v>
      </c>
      <c r="G24">
        <v>6</v>
      </c>
      <c r="H24">
        <v>22</v>
      </c>
      <c r="I24">
        <v>16</v>
      </c>
      <c r="J24">
        <v>0</v>
      </c>
      <c r="K24">
        <v>0</v>
      </c>
      <c r="L24">
        <v>0</v>
      </c>
      <c r="M24">
        <v>800</v>
      </c>
      <c r="N24">
        <v>800</v>
      </c>
      <c r="O24">
        <v>46.5</v>
      </c>
      <c r="U24" s="177">
        <v>37200</v>
      </c>
      <c r="V24">
        <v>37200</v>
      </c>
      <c r="W24" t="s">
        <v>110</v>
      </c>
      <c r="X24" t="s">
        <v>111</v>
      </c>
      <c r="Y24" t="s">
        <v>105</v>
      </c>
      <c r="Z24" t="s">
        <v>106</v>
      </c>
      <c r="AA24" t="s">
        <v>99</v>
      </c>
      <c r="AC24">
        <v>91633</v>
      </c>
    </row>
    <row r="25" spans="1:29" x14ac:dyDescent="0.2">
      <c r="A25" t="s">
        <v>107</v>
      </c>
      <c r="B25" t="s">
        <v>99</v>
      </c>
      <c r="C25" s="169">
        <v>36964</v>
      </c>
      <c r="D25">
        <v>531342.1</v>
      </c>
      <c r="E25" t="s">
        <v>112</v>
      </c>
      <c r="F25" t="s">
        <v>109</v>
      </c>
      <c r="G25">
        <v>6</v>
      </c>
      <c r="H25">
        <v>22</v>
      </c>
      <c r="I25">
        <v>16</v>
      </c>
      <c r="J25">
        <v>0</v>
      </c>
      <c r="K25">
        <v>0</v>
      </c>
      <c r="L25">
        <v>0</v>
      </c>
      <c r="M25">
        <v>800</v>
      </c>
      <c r="N25">
        <v>800</v>
      </c>
      <c r="O25">
        <v>79</v>
      </c>
      <c r="U25" s="177">
        <v>63200</v>
      </c>
      <c r="V25">
        <v>63200</v>
      </c>
      <c r="W25" t="s">
        <v>103</v>
      </c>
      <c r="X25" t="s">
        <v>104</v>
      </c>
      <c r="Y25" t="s">
        <v>105</v>
      </c>
      <c r="Z25" t="s">
        <v>106</v>
      </c>
      <c r="AA25" t="s">
        <v>99</v>
      </c>
      <c r="AC25">
        <v>91633</v>
      </c>
    </row>
    <row r="26" spans="1:29" x14ac:dyDescent="0.2">
      <c r="A26" t="s">
        <v>107</v>
      </c>
      <c r="B26" t="s">
        <v>99</v>
      </c>
      <c r="C26" s="169">
        <v>36964</v>
      </c>
      <c r="D26">
        <v>531349.1</v>
      </c>
      <c r="E26" t="s">
        <v>112</v>
      </c>
      <c r="F26" t="s">
        <v>109</v>
      </c>
      <c r="G26">
        <v>6</v>
      </c>
      <c r="H26">
        <v>22</v>
      </c>
      <c r="I26">
        <v>16</v>
      </c>
      <c r="J26">
        <v>0</v>
      </c>
      <c r="K26">
        <v>0</v>
      </c>
      <c r="L26">
        <v>0</v>
      </c>
      <c r="M26">
        <v>800</v>
      </c>
      <c r="N26">
        <v>800</v>
      </c>
      <c r="O26">
        <v>83</v>
      </c>
      <c r="U26" s="177">
        <v>66400</v>
      </c>
      <c r="V26">
        <v>66400</v>
      </c>
      <c r="W26" t="s">
        <v>103</v>
      </c>
      <c r="X26" t="s">
        <v>104</v>
      </c>
      <c r="Y26" t="s">
        <v>105</v>
      </c>
      <c r="Z26" t="s">
        <v>106</v>
      </c>
      <c r="AA26" t="s">
        <v>99</v>
      </c>
      <c r="AC26">
        <v>91633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7">
    <pageSetUpPr fitToPage="1"/>
  </sheetPr>
  <dimension ref="A1:N173"/>
  <sheetViews>
    <sheetView showGridLines="0" workbookViewId="0">
      <selection activeCell="E17" sqref="E17"/>
    </sheetView>
  </sheetViews>
  <sheetFormatPr defaultRowHeight="12.75" x14ac:dyDescent="0.2"/>
  <cols>
    <col min="1" max="1" width="15.7109375" customWidth="1"/>
    <col min="2" max="2" width="10.7109375" customWidth="1"/>
    <col min="3" max="3" width="10.7109375" style="159" customWidth="1"/>
    <col min="4" max="4" width="16.85546875" style="159" customWidth="1"/>
    <col min="5" max="5" width="14" style="1" customWidth="1"/>
    <col min="6" max="6" width="12" customWidth="1"/>
    <col min="7" max="7" width="14.5703125" customWidth="1"/>
    <col min="8" max="8" width="1.85546875" style="160" customWidth="1"/>
    <col min="9" max="9" width="22" style="161" customWidth="1"/>
    <col min="10" max="10" width="17.140625" style="164" customWidth="1"/>
    <col min="11" max="11" width="18.42578125" customWidth="1"/>
    <col min="12" max="12" width="22" customWidth="1"/>
  </cols>
  <sheetData>
    <row r="1" spans="1:14" s="22" customFormat="1" ht="24.95" customHeight="1" x14ac:dyDescent="0.35">
      <c r="A1" s="15"/>
      <c r="B1" s="16" t="s">
        <v>22</v>
      </c>
      <c r="C1" s="17"/>
      <c r="D1" s="17"/>
      <c r="E1" s="17"/>
      <c r="F1" s="18"/>
      <c r="G1" s="18"/>
      <c r="H1" s="18"/>
      <c r="I1" s="19"/>
      <c r="J1" s="20"/>
      <c r="K1" s="21"/>
      <c r="N1"/>
    </row>
    <row r="2" spans="1:14" s="22" customFormat="1" ht="20.25" x14ac:dyDescent="0.3">
      <c r="A2" s="23"/>
      <c r="B2" s="24"/>
      <c r="C2" s="24"/>
      <c r="D2" s="25"/>
      <c r="E2" s="25"/>
      <c r="F2" s="25"/>
      <c r="G2" s="26" t="s">
        <v>23</v>
      </c>
      <c r="H2" s="27"/>
      <c r="I2" s="27"/>
      <c r="J2" s="28"/>
      <c r="N2"/>
    </row>
    <row r="3" spans="1:14" s="22" customFormat="1" ht="15" customHeight="1" x14ac:dyDescent="0.25">
      <c r="A3" s="29"/>
      <c r="B3" s="25"/>
      <c r="C3" s="25"/>
      <c r="D3" s="25"/>
      <c r="E3" s="25"/>
      <c r="F3" s="25"/>
      <c r="G3" s="25"/>
      <c r="J3" s="28"/>
      <c r="N3"/>
    </row>
    <row r="4" spans="1:14" s="22" customFormat="1" ht="15" x14ac:dyDescent="0.2">
      <c r="A4" s="25"/>
      <c r="B4" s="25"/>
      <c r="C4" s="25"/>
      <c r="D4" s="30"/>
      <c r="E4" s="31"/>
      <c r="F4" s="25"/>
      <c r="G4" s="25"/>
      <c r="J4" s="28"/>
      <c r="N4"/>
    </row>
    <row r="5" spans="1:14" s="22" customFormat="1" ht="15.75" x14ac:dyDescent="0.25">
      <c r="A5" s="25"/>
      <c r="B5" s="25"/>
      <c r="C5" s="25"/>
      <c r="D5" s="25"/>
      <c r="E5" s="25"/>
      <c r="F5" s="32"/>
      <c r="G5" s="33"/>
      <c r="H5" s="34"/>
      <c r="I5" s="34"/>
      <c r="J5" s="28"/>
      <c r="N5"/>
    </row>
    <row r="6" spans="1:14" s="22" customFormat="1" ht="15" x14ac:dyDescent="0.2">
      <c r="A6" s="25"/>
      <c r="B6" s="25"/>
      <c r="C6" s="25"/>
      <c r="D6" s="25"/>
      <c r="E6" s="25"/>
      <c r="F6" s="25"/>
      <c r="G6" s="25"/>
      <c r="J6" s="28"/>
      <c r="N6"/>
    </row>
    <row r="7" spans="1:14" s="22" customFormat="1" ht="15.75" x14ac:dyDescent="0.25">
      <c r="A7" s="35"/>
      <c r="B7" s="35"/>
      <c r="C7" s="25"/>
      <c r="D7" s="25"/>
      <c r="E7" s="25"/>
      <c r="F7" s="25"/>
      <c r="G7" s="25"/>
      <c r="H7" s="25"/>
      <c r="I7" s="25"/>
      <c r="J7" s="36"/>
      <c r="K7" s="25"/>
      <c r="L7" s="25"/>
      <c r="N7"/>
    </row>
    <row r="8" spans="1:14" s="22" customFormat="1" ht="15.75" x14ac:dyDescent="0.25">
      <c r="A8" s="35"/>
      <c r="B8" s="35"/>
      <c r="C8" s="25"/>
      <c r="D8" s="25"/>
      <c r="E8" s="25"/>
      <c r="F8" s="25"/>
      <c r="G8" s="25"/>
      <c r="H8" s="25"/>
      <c r="I8" s="25"/>
      <c r="J8" s="36"/>
      <c r="K8" s="25"/>
      <c r="L8" s="25"/>
      <c r="N8"/>
    </row>
    <row r="9" spans="1:14" s="22" customFormat="1" ht="15.75" x14ac:dyDescent="0.25">
      <c r="A9" s="37"/>
      <c r="B9" s="37"/>
      <c r="C9" s="38"/>
      <c r="D9" s="38"/>
      <c r="E9" s="38"/>
      <c r="F9" s="38"/>
      <c r="G9" s="38"/>
      <c r="H9" s="38"/>
      <c r="I9" s="38"/>
      <c r="J9" s="39"/>
      <c r="K9" s="38"/>
      <c r="L9" s="38"/>
      <c r="N9"/>
    </row>
    <row r="10" spans="1:14" s="22" customFormat="1" ht="15.75" x14ac:dyDescent="0.25">
      <c r="A10" s="40" t="s">
        <v>24</v>
      </c>
      <c r="B10" s="41"/>
      <c r="C10" s="41"/>
      <c r="D10" s="40" t="s">
        <v>25</v>
      </c>
      <c r="E10" s="42"/>
      <c r="F10" s="42"/>
      <c r="G10" s="42"/>
      <c r="H10" s="43"/>
      <c r="I10" s="40" t="s">
        <v>26</v>
      </c>
      <c r="J10" s="44"/>
      <c r="K10" s="40" t="s">
        <v>27</v>
      </c>
      <c r="L10" s="45"/>
      <c r="N10"/>
    </row>
    <row r="11" spans="1:14" s="22" customFormat="1" ht="18" x14ac:dyDescent="0.25">
      <c r="A11" s="46" t="s">
        <v>116</v>
      </c>
      <c r="B11" s="47"/>
      <c r="D11" s="48" t="s">
        <v>29</v>
      </c>
      <c r="E11" s="49" t="s">
        <v>130</v>
      </c>
      <c r="F11" s="50"/>
      <c r="G11" s="51"/>
      <c r="H11" s="52"/>
      <c r="I11" s="53" t="s">
        <v>31</v>
      </c>
      <c r="J11" s="54" t="s">
        <v>32</v>
      </c>
      <c r="K11" s="55" t="s">
        <v>33</v>
      </c>
      <c r="L11" s="56"/>
      <c r="N11"/>
    </row>
    <row r="12" spans="1:14" s="22" customFormat="1" ht="18.75" x14ac:dyDescent="0.3">
      <c r="A12" s="46" t="s">
        <v>34</v>
      </c>
      <c r="C12" s="57"/>
      <c r="D12" s="58" t="s">
        <v>35</v>
      </c>
      <c r="E12" s="59">
        <v>36971</v>
      </c>
      <c r="F12" s="60"/>
      <c r="G12" s="61"/>
      <c r="H12" s="62"/>
      <c r="I12" s="63" t="s">
        <v>36</v>
      </c>
      <c r="J12" s="64"/>
      <c r="K12" s="65" t="s">
        <v>37</v>
      </c>
      <c r="L12" s="56"/>
      <c r="N12"/>
    </row>
    <row r="13" spans="1:14" s="22" customFormat="1" ht="18.75" x14ac:dyDescent="0.3">
      <c r="A13" s="46" t="s">
        <v>38</v>
      </c>
      <c r="D13" s="58" t="s">
        <v>39</v>
      </c>
      <c r="E13" s="59">
        <v>36973</v>
      </c>
      <c r="F13" s="60"/>
      <c r="G13" s="61"/>
      <c r="H13" s="62"/>
      <c r="I13" s="66"/>
      <c r="J13" s="67"/>
      <c r="K13" s="68" t="s">
        <v>40</v>
      </c>
      <c r="L13" s="56"/>
      <c r="N13"/>
    </row>
    <row r="14" spans="1:14" s="22" customFormat="1" ht="15.75" x14ac:dyDescent="0.25">
      <c r="A14" s="46" t="s">
        <v>41</v>
      </c>
      <c r="C14" s="25"/>
      <c r="D14" s="69"/>
      <c r="E14" s="70"/>
      <c r="F14" s="71"/>
      <c r="G14" s="72"/>
      <c r="H14" s="72"/>
      <c r="I14" s="185" t="s">
        <v>42</v>
      </c>
      <c r="J14" s="186"/>
      <c r="K14" s="68" t="s">
        <v>43</v>
      </c>
      <c r="L14" s="73"/>
      <c r="N14"/>
    </row>
    <row r="15" spans="1:14" s="22" customFormat="1" ht="15.75" x14ac:dyDescent="0.25">
      <c r="A15" s="46" t="s">
        <v>44</v>
      </c>
      <c r="B15"/>
      <c r="D15" s="58" t="s">
        <v>45</v>
      </c>
      <c r="E15" s="68" t="s">
        <v>46</v>
      </c>
      <c r="F15" s="74"/>
      <c r="G15" s="62"/>
      <c r="H15" s="72"/>
      <c r="I15" s="185"/>
      <c r="J15" s="186"/>
      <c r="K15" s="68" t="s">
        <v>47</v>
      </c>
      <c r="L15" s="73"/>
      <c r="N15"/>
    </row>
    <row r="16" spans="1:14" s="22" customFormat="1" ht="15.75" x14ac:dyDescent="0.25">
      <c r="A16" s="46" t="s">
        <v>48</v>
      </c>
      <c r="B16"/>
      <c r="D16" s="58" t="s">
        <v>49</v>
      </c>
      <c r="E16" s="70"/>
      <c r="F16" s="25"/>
      <c r="G16" s="62"/>
      <c r="H16" s="62"/>
      <c r="I16" s="185"/>
      <c r="J16" s="186"/>
      <c r="K16" s="68"/>
      <c r="L16" s="73"/>
      <c r="N16"/>
    </row>
    <row r="17" spans="1:14" s="22" customFormat="1" ht="12.75" customHeight="1" x14ac:dyDescent="0.25">
      <c r="A17" s="75" t="s">
        <v>50</v>
      </c>
      <c r="B17" s="38"/>
      <c r="C17" s="38"/>
      <c r="D17" s="76" t="s">
        <v>51</v>
      </c>
      <c r="E17" s="77"/>
      <c r="F17" s="38"/>
      <c r="G17" s="78"/>
      <c r="H17" s="78"/>
      <c r="I17" s="187"/>
      <c r="J17" s="188"/>
      <c r="K17" s="79"/>
      <c r="L17" s="80"/>
      <c r="N17"/>
    </row>
    <row r="18" spans="1:14" s="87" customFormat="1" ht="15.75" x14ac:dyDescent="0.25">
      <c r="A18" s="81" t="s">
        <v>52</v>
      </c>
      <c r="B18" s="82"/>
      <c r="C18" s="82"/>
      <c r="D18" s="82"/>
      <c r="E18" s="82"/>
      <c r="F18" s="83"/>
      <c r="G18" s="83"/>
      <c r="H18" s="83"/>
      <c r="I18" s="83"/>
      <c r="J18" s="84"/>
      <c r="K18" s="85"/>
      <c r="L18" s="86"/>
      <c r="N18" s="82"/>
    </row>
    <row r="19" spans="1:14" s="96" customFormat="1" ht="15.75" x14ac:dyDescent="0.25">
      <c r="A19" s="88"/>
      <c r="B19" s="89"/>
      <c r="C19" s="90"/>
      <c r="D19" s="182" t="s">
        <v>53</v>
      </c>
      <c r="E19" s="183"/>
      <c r="F19" s="182" t="s">
        <v>54</v>
      </c>
      <c r="G19" s="184"/>
      <c r="H19" s="92"/>
      <c r="I19" s="93" t="s">
        <v>55</v>
      </c>
      <c r="J19" s="91" t="s">
        <v>56</v>
      </c>
      <c r="K19" s="94" t="s">
        <v>57</v>
      </c>
      <c r="L19" s="95" t="s">
        <v>58</v>
      </c>
    </row>
    <row r="20" spans="1:14" s="96" customFormat="1" ht="15.75" x14ac:dyDescent="0.25">
      <c r="A20" s="97" t="s">
        <v>59</v>
      </c>
      <c r="B20" s="98"/>
      <c r="C20" s="99"/>
      <c r="D20" s="97" t="s">
        <v>60</v>
      </c>
      <c r="E20" s="100" t="s">
        <v>61</v>
      </c>
      <c r="F20" s="101" t="s">
        <v>60</v>
      </c>
      <c r="G20" s="102" t="s">
        <v>61</v>
      </c>
      <c r="H20" s="103"/>
      <c r="I20" s="104" t="s">
        <v>62</v>
      </c>
      <c r="J20" s="105" t="s">
        <v>63</v>
      </c>
      <c r="K20" s="105" t="s">
        <v>64</v>
      </c>
      <c r="L20" s="106" t="s">
        <v>65</v>
      </c>
    </row>
    <row r="21" spans="1:14" s="82" customFormat="1" x14ac:dyDescent="0.2">
      <c r="A21" s="107"/>
      <c r="B21" s="108"/>
      <c r="C21" s="109"/>
      <c r="D21" s="107"/>
      <c r="E21" s="107"/>
      <c r="F21" s="107"/>
      <c r="G21" s="110"/>
      <c r="H21" s="111"/>
      <c r="J21" s="112"/>
    </row>
    <row r="22" spans="1:14" s="82" customFormat="1" ht="15.75" x14ac:dyDescent="0.25">
      <c r="A22" s="113"/>
      <c r="B22" s="96"/>
      <c r="C22" s="114"/>
      <c r="D22" s="115"/>
      <c r="E22" s="107"/>
      <c r="G22" s="116"/>
      <c r="H22" s="110"/>
      <c r="I22" s="117"/>
      <c r="J22" s="118"/>
      <c r="L22" s="119"/>
    </row>
    <row r="23" spans="1:14" s="82" customFormat="1" ht="15.75" x14ac:dyDescent="0.25">
      <c r="A23" s="120"/>
      <c r="B23" s="121"/>
      <c r="C23" s="108"/>
      <c r="D23"/>
      <c r="E23" s="107"/>
      <c r="F23" s="121"/>
      <c r="G23" s="121"/>
      <c r="H23" s="107"/>
      <c r="J23" s="122"/>
      <c r="K23" s="123"/>
    </row>
    <row r="24" spans="1:14" s="82" customFormat="1" ht="18.75" x14ac:dyDescent="0.3">
      <c r="A24" s="96" t="s">
        <v>66</v>
      </c>
      <c r="B24" s="124"/>
      <c r="C24" s="125"/>
      <c r="D24" s="126">
        <v>36965</v>
      </c>
      <c r="E24" s="126">
        <v>36971</v>
      </c>
      <c r="F24" s="127"/>
      <c r="G24" s="127"/>
      <c r="H24" s="128"/>
      <c r="I24" s="129">
        <v>19200</v>
      </c>
      <c r="J24" s="130"/>
      <c r="K24" s="131"/>
      <c r="L24" s="171">
        <v>5088000</v>
      </c>
    </row>
    <row r="25" spans="1:14" s="82" customFormat="1" ht="18.75" x14ac:dyDescent="0.3">
      <c r="A25" s="96" t="s">
        <v>66</v>
      </c>
      <c r="B25" s="124"/>
      <c r="C25" s="125"/>
      <c r="D25" s="126">
        <v>36965</v>
      </c>
      <c r="E25" s="126">
        <v>36971</v>
      </c>
      <c r="F25" s="127"/>
      <c r="G25" s="127"/>
      <c r="H25" s="128"/>
      <c r="I25" s="129">
        <v>14400</v>
      </c>
      <c r="J25" s="130"/>
      <c r="K25" s="131"/>
      <c r="L25" s="171">
        <v>1000800</v>
      </c>
    </row>
    <row r="26" spans="1:14" s="82" customFormat="1" ht="18.75" x14ac:dyDescent="0.3">
      <c r="A26" s="133"/>
      <c r="B26" s="124"/>
      <c r="C26" s="128"/>
      <c r="D26" s="134"/>
      <c r="E26" s="134"/>
      <c r="F26" s="135"/>
      <c r="G26" s="136"/>
      <c r="H26" s="137"/>
      <c r="I26" s="138"/>
      <c r="J26" s="138"/>
      <c r="K26" s="139"/>
      <c r="L26" s="140"/>
    </row>
    <row r="27" spans="1:14" s="82" customFormat="1" ht="18.75" x14ac:dyDescent="0.3">
      <c r="A27" s="141"/>
      <c r="B27" s="142"/>
      <c r="C27" s="128"/>
      <c r="D27" s="143"/>
      <c r="E27" s="143"/>
      <c r="G27" s="144"/>
      <c r="H27" s="137"/>
      <c r="I27" s="145"/>
      <c r="J27" s="146"/>
      <c r="K27" s="144"/>
      <c r="L27" s="147"/>
    </row>
    <row r="28" spans="1:14" s="82" customFormat="1" ht="18.75" x14ac:dyDescent="0.3">
      <c r="A28" s="148"/>
      <c r="C28" s="107"/>
      <c r="D28" s="115"/>
      <c r="E28" s="107"/>
      <c r="G28" s="144"/>
      <c r="H28" s="137"/>
      <c r="I28" s="149"/>
      <c r="J28" s="146"/>
      <c r="K28" s="144"/>
      <c r="L28" s="147"/>
    </row>
    <row r="29" spans="1:14" s="82" customFormat="1" ht="15.75" x14ac:dyDescent="0.25">
      <c r="A29" s="148"/>
      <c r="C29" s="107"/>
      <c r="D29" s="115"/>
      <c r="E29" s="107"/>
      <c r="G29" s="150"/>
      <c r="H29" s="110"/>
      <c r="I29" s="117"/>
      <c r="J29" s="151"/>
      <c r="K29" s="150"/>
      <c r="L29" s="132"/>
    </row>
    <row r="30" spans="1:14" s="82" customFormat="1" ht="19.5" thickBot="1" x14ac:dyDescent="0.35">
      <c r="A30" s="152" t="s">
        <v>68</v>
      </c>
      <c r="C30" s="107"/>
      <c r="D30" s="115"/>
      <c r="E30" s="107"/>
      <c r="G30" s="150"/>
      <c r="H30" s="110"/>
      <c r="I30" s="153"/>
      <c r="J30" s="154"/>
      <c r="K30" s="114"/>
      <c r="L30" s="175">
        <f>SUM(L24:L29)</f>
        <v>6088800</v>
      </c>
    </row>
    <row r="31" spans="1:14" s="82" customFormat="1" ht="15.75" x14ac:dyDescent="0.25">
      <c r="A31" s="148"/>
      <c r="C31" s="107"/>
      <c r="D31" s="115"/>
      <c r="E31" s="107"/>
      <c r="G31" s="150"/>
      <c r="H31" s="110"/>
      <c r="I31" s="117"/>
      <c r="J31" s="154"/>
      <c r="K31" s="114"/>
      <c r="L31" s="132"/>
    </row>
    <row r="32" spans="1:14" s="82" customFormat="1" ht="15.75" x14ac:dyDescent="0.25">
      <c r="C32" s="107"/>
      <c r="D32" s="115"/>
      <c r="E32" s="107"/>
      <c r="G32" s="150"/>
      <c r="H32" s="110"/>
      <c r="I32" s="117"/>
      <c r="J32" s="154"/>
      <c r="K32" s="114"/>
      <c r="L32" s="132"/>
    </row>
    <row r="33" spans="1:12" s="82" customFormat="1" ht="15.75" x14ac:dyDescent="0.25">
      <c r="A33" s="148"/>
      <c r="C33" s="107"/>
      <c r="D33" s="115"/>
      <c r="E33" s="107"/>
      <c r="G33" s="150"/>
      <c r="H33" s="110"/>
      <c r="I33" s="117"/>
      <c r="J33" s="154"/>
      <c r="K33" s="114"/>
      <c r="L33" s="132"/>
    </row>
    <row r="34" spans="1:12" s="82" customFormat="1" ht="15.75" x14ac:dyDescent="0.25">
      <c r="A34" s="148"/>
      <c r="C34" s="107"/>
      <c r="D34" s="115"/>
      <c r="E34" s="107"/>
      <c r="G34" s="150"/>
      <c r="H34" s="110"/>
      <c r="I34" s="117"/>
      <c r="J34" s="154"/>
      <c r="K34" s="114"/>
      <c r="L34" s="132"/>
    </row>
    <row r="35" spans="1:12" s="82" customFormat="1" ht="15.75" x14ac:dyDescent="0.25">
      <c r="A35" s="148"/>
      <c r="C35" s="107"/>
      <c r="D35" s="115"/>
      <c r="E35" s="107"/>
      <c r="G35" s="150"/>
      <c r="H35" s="110"/>
      <c r="I35" s="117"/>
      <c r="J35" s="154"/>
      <c r="K35" s="114"/>
      <c r="L35" s="132"/>
    </row>
    <row r="36" spans="1:12" s="82" customFormat="1" ht="18.75" x14ac:dyDescent="0.3">
      <c r="A36" s="152"/>
      <c r="B36" s="142"/>
      <c r="C36" s="128"/>
      <c r="D36" s="156"/>
      <c r="E36" s="128"/>
      <c r="G36" s="150"/>
      <c r="H36" s="110"/>
      <c r="I36" s="117"/>
      <c r="J36" s="154"/>
      <c r="K36" s="114"/>
      <c r="L36" s="132"/>
    </row>
    <row r="37" spans="1:12" s="82" customFormat="1" ht="18.75" x14ac:dyDescent="0.3">
      <c r="A37" s="157"/>
      <c r="B37" s="142"/>
      <c r="C37" s="128"/>
      <c r="D37" s="156"/>
      <c r="E37" s="128"/>
      <c r="G37" s="150"/>
      <c r="H37" s="110"/>
      <c r="I37" s="117"/>
      <c r="J37" s="154"/>
      <c r="K37" s="114"/>
      <c r="L37" s="132"/>
    </row>
    <row r="38" spans="1:12" s="82" customFormat="1" ht="18.75" x14ac:dyDescent="0.3">
      <c r="A38" s="157"/>
      <c r="B38" s="142"/>
      <c r="C38" s="128"/>
      <c r="D38" s="156"/>
      <c r="E38" s="128"/>
      <c r="G38" s="150"/>
      <c r="H38" s="110"/>
      <c r="I38" s="117"/>
      <c r="J38" s="154"/>
      <c r="K38" s="114"/>
      <c r="L38" s="132"/>
    </row>
    <row r="39" spans="1:12" s="82" customFormat="1" ht="15.75" x14ac:dyDescent="0.25">
      <c r="A39" s="96"/>
      <c r="C39" s="108"/>
      <c r="E39" s="107"/>
      <c r="G39" s="116"/>
      <c r="H39" s="107"/>
      <c r="J39" s="118"/>
      <c r="L39" s="119"/>
    </row>
    <row r="40" spans="1:12" s="82" customFormat="1" ht="15.75" x14ac:dyDescent="0.25">
      <c r="A40" s="107"/>
      <c r="C40" s="107"/>
      <c r="D40" s="115"/>
      <c r="E40" s="107"/>
      <c r="G40" s="116"/>
      <c r="H40" s="110"/>
      <c r="I40" s="117"/>
      <c r="J40" s="118"/>
      <c r="L40" s="119"/>
    </row>
    <row r="41" spans="1:12" s="82" customFormat="1" ht="15.75" x14ac:dyDescent="0.25">
      <c r="A41" s="107"/>
      <c r="C41" s="108"/>
      <c r="D41" s="115"/>
      <c r="E41" s="107"/>
      <c r="G41" s="116"/>
      <c r="H41" s="110"/>
      <c r="I41" s="117"/>
      <c r="J41" s="118"/>
      <c r="L41" s="119"/>
    </row>
    <row r="42" spans="1:12" s="82" customFormat="1" ht="15.75" x14ac:dyDescent="0.25">
      <c r="A42" s="107"/>
      <c r="C42" s="108"/>
      <c r="D42" s="115"/>
      <c r="E42" s="107"/>
      <c r="G42" s="116"/>
      <c r="H42" s="110"/>
      <c r="I42" s="158"/>
      <c r="J42" s="118"/>
      <c r="L42" s="119"/>
    </row>
    <row r="43" spans="1:12" s="82" customFormat="1" ht="15.75" x14ac:dyDescent="0.25">
      <c r="A43" s="107"/>
      <c r="C43" s="108"/>
      <c r="D43" s="115"/>
      <c r="E43" s="107"/>
      <c r="G43" s="116"/>
      <c r="H43" s="110"/>
      <c r="I43" s="117"/>
      <c r="J43" s="118"/>
      <c r="L43" s="119"/>
    </row>
    <row r="44" spans="1:12" s="82" customFormat="1" ht="15.75" x14ac:dyDescent="0.25">
      <c r="A44" s="107"/>
      <c r="C44" s="115"/>
      <c r="D44" s="115"/>
      <c r="E44" s="107"/>
      <c r="G44" s="116"/>
      <c r="H44" s="110"/>
      <c r="I44" s="117"/>
      <c r="J44" s="118"/>
      <c r="L44" s="119"/>
    </row>
    <row r="45" spans="1:12" s="82" customFormat="1" ht="15.75" x14ac:dyDescent="0.25">
      <c r="A45" s="107"/>
      <c r="C45" s="115"/>
      <c r="D45" s="115"/>
      <c r="E45" s="107"/>
      <c r="G45" s="116"/>
      <c r="H45" s="110"/>
      <c r="I45" s="117"/>
      <c r="J45" s="118"/>
      <c r="L45" s="119"/>
    </row>
    <row r="46" spans="1:12" s="82" customFormat="1" x14ac:dyDescent="0.2">
      <c r="A46" s="107"/>
      <c r="C46" s="115"/>
      <c r="D46" s="115"/>
      <c r="E46" s="107"/>
      <c r="H46" s="110"/>
      <c r="I46" s="117"/>
      <c r="J46" s="118"/>
      <c r="L46" s="119"/>
    </row>
    <row r="47" spans="1:12" x14ac:dyDescent="0.2">
      <c r="A47" s="107"/>
      <c r="B47" s="82"/>
      <c r="C47" s="115"/>
      <c r="J47" s="162"/>
      <c r="L47" s="163"/>
    </row>
    <row r="48" spans="1:12" x14ac:dyDescent="0.2">
      <c r="A48" s="1"/>
      <c r="J48" s="162"/>
      <c r="L48" s="163"/>
    </row>
    <row r="49" spans="1:12" x14ac:dyDescent="0.2">
      <c r="A49" s="1"/>
      <c r="J49" s="162"/>
      <c r="L49" s="163"/>
    </row>
    <row r="50" spans="1:12" x14ac:dyDescent="0.2">
      <c r="J50" s="162"/>
      <c r="L50" s="163"/>
    </row>
    <row r="51" spans="1:12" x14ac:dyDescent="0.2">
      <c r="J51" s="162"/>
      <c r="L51" s="163"/>
    </row>
    <row r="52" spans="1:12" x14ac:dyDescent="0.2">
      <c r="J52" s="162"/>
      <c r="L52" s="163"/>
    </row>
    <row r="53" spans="1:12" x14ac:dyDescent="0.2">
      <c r="J53" s="162"/>
      <c r="L53" s="163"/>
    </row>
    <row r="54" spans="1:12" x14ac:dyDescent="0.2">
      <c r="J54" s="162"/>
      <c r="L54" s="163"/>
    </row>
    <row r="55" spans="1:12" x14ac:dyDescent="0.2">
      <c r="J55" s="162"/>
      <c r="L55" s="163"/>
    </row>
    <row r="56" spans="1:12" x14ac:dyDescent="0.2">
      <c r="J56" s="162"/>
      <c r="L56" s="163"/>
    </row>
    <row r="57" spans="1:12" x14ac:dyDescent="0.2">
      <c r="J57" s="162"/>
      <c r="L57" s="163"/>
    </row>
    <row r="58" spans="1:12" x14ac:dyDescent="0.2">
      <c r="J58" s="162"/>
      <c r="L58" s="163"/>
    </row>
    <row r="59" spans="1:12" x14ac:dyDescent="0.2">
      <c r="J59" s="162"/>
      <c r="L59" s="163"/>
    </row>
    <row r="60" spans="1:12" x14ac:dyDescent="0.2">
      <c r="J60" s="162"/>
      <c r="L60" s="163"/>
    </row>
    <row r="61" spans="1:12" x14ac:dyDescent="0.2">
      <c r="J61" s="162"/>
      <c r="L61" s="163"/>
    </row>
    <row r="62" spans="1:12" x14ac:dyDescent="0.2">
      <c r="J62" s="162"/>
      <c r="L62" s="163"/>
    </row>
    <row r="63" spans="1:12" x14ac:dyDescent="0.2">
      <c r="J63" s="162"/>
      <c r="L63" s="163"/>
    </row>
    <row r="64" spans="1:12" x14ac:dyDescent="0.2">
      <c r="J64" s="162"/>
      <c r="L64" s="163"/>
    </row>
    <row r="65" spans="10:12" x14ac:dyDescent="0.2">
      <c r="J65" s="162"/>
      <c r="L65" s="163"/>
    </row>
    <row r="66" spans="10:12" x14ac:dyDescent="0.2">
      <c r="J66" s="162"/>
      <c r="L66" s="163"/>
    </row>
    <row r="67" spans="10:12" x14ac:dyDescent="0.2">
      <c r="J67" s="162"/>
      <c r="L67" s="163"/>
    </row>
    <row r="68" spans="10:12" x14ac:dyDescent="0.2">
      <c r="J68" s="162"/>
      <c r="L68" s="163"/>
    </row>
    <row r="69" spans="10:12" x14ac:dyDescent="0.2">
      <c r="J69" s="162"/>
      <c r="L69" s="163"/>
    </row>
    <row r="70" spans="10:12" x14ac:dyDescent="0.2">
      <c r="J70" s="162"/>
      <c r="L70" s="163"/>
    </row>
    <row r="71" spans="10:12" x14ac:dyDescent="0.2">
      <c r="J71" s="162"/>
      <c r="L71" s="163"/>
    </row>
    <row r="72" spans="10:12" x14ac:dyDescent="0.2">
      <c r="J72" s="162"/>
      <c r="L72" s="163"/>
    </row>
    <row r="73" spans="10:12" x14ac:dyDescent="0.2">
      <c r="J73" s="162"/>
      <c r="L73" s="163"/>
    </row>
    <row r="74" spans="10:12" x14ac:dyDescent="0.2">
      <c r="J74" s="162"/>
      <c r="L74" s="163"/>
    </row>
    <row r="75" spans="10:12" x14ac:dyDescent="0.2">
      <c r="J75" s="162"/>
      <c r="L75" s="163"/>
    </row>
    <row r="76" spans="10:12" x14ac:dyDescent="0.2">
      <c r="J76" s="162"/>
      <c r="L76" s="163"/>
    </row>
    <row r="77" spans="10:12" x14ac:dyDescent="0.2">
      <c r="J77" s="162"/>
      <c r="L77" s="163"/>
    </row>
    <row r="78" spans="10:12" x14ac:dyDescent="0.2">
      <c r="J78" s="162"/>
      <c r="L78" s="163"/>
    </row>
    <row r="79" spans="10:12" x14ac:dyDescent="0.2">
      <c r="J79" s="162"/>
      <c r="L79" s="163"/>
    </row>
    <row r="80" spans="10:12" x14ac:dyDescent="0.2">
      <c r="J80" s="162"/>
      <c r="L80" s="163"/>
    </row>
    <row r="81" spans="10:12" x14ac:dyDescent="0.2">
      <c r="J81" s="162"/>
      <c r="L81" s="163"/>
    </row>
    <row r="82" spans="10:12" x14ac:dyDescent="0.2">
      <c r="J82" s="162"/>
      <c r="L82" s="163"/>
    </row>
    <row r="83" spans="10:12" x14ac:dyDescent="0.2">
      <c r="J83" s="162"/>
      <c r="L83" s="163"/>
    </row>
    <row r="84" spans="10:12" x14ac:dyDescent="0.2">
      <c r="J84" s="162"/>
      <c r="L84" s="163"/>
    </row>
    <row r="85" spans="10:12" x14ac:dyDescent="0.2">
      <c r="J85" s="162"/>
      <c r="L85" s="163"/>
    </row>
    <row r="86" spans="10:12" x14ac:dyDescent="0.2">
      <c r="J86" s="162"/>
      <c r="L86" s="163"/>
    </row>
    <row r="87" spans="10:12" x14ac:dyDescent="0.2">
      <c r="J87" s="162"/>
      <c r="L87" s="163"/>
    </row>
    <row r="88" spans="10:12" x14ac:dyDescent="0.2">
      <c r="J88" s="162"/>
      <c r="L88" s="163"/>
    </row>
    <row r="89" spans="10:12" x14ac:dyDescent="0.2">
      <c r="J89" s="162"/>
      <c r="L89" s="163"/>
    </row>
    <row r="90" spans="10:12" x14ac:dyDescent="0.2">
      <c r="J90" s="162"/>
      <c r="L90" s="163"/>
    </row>
    <row r="91" spans="10:12" x14ac:dyDescent="0.2">
      <c r="J91" s="162"/>
      <c r="L91" s="163"/>
    </row>
    <row r="92" spans="10:12" x14ac:dyDescent="0.2">
      <c r="J92" s="162"/>
      <c r="L92" s="163"/>
    </row>
    <row r="93" spans="10:12" x14ac:dyDescent="0.2">
      <c r="J93" s="162"/>
      <c r="L93" s="163"/>
    </row>
    <row r="94" spans="10:12" x14ac:dyDescent="0.2">
      <c r="J94" s="162"/>
      <c r="L94" s="163"/>
    </row>
    <row r="95" spans="10:12" x14ac:dyDescent="0.2">
      <c r="J95" s="162"/>
      <c r="L95" s="163"/>
    </row>
    <row r="96" spans="10:12" x14ac:dyDescent="0.2">
      <c r="J96" s="162"/>
      <c r="L96" s="163"/>
    </row>
    <row r="97" spans="10:12" x14ac:dyDescent="0.2">
      <c r="J97" s="162"/>
      <c r="L97" s="163"/>
    </row>
    <row r="98" spans="10:12" x14ac:dyDescent="0.2">
      <c r="J98" s="162"/>
      <c r="L98" s="163"/>
    </row>
    <row r="99" spans="10:12" x14ac:dyDescent="0.2">
      <c r="J99" s="162"/>
      <c r="L99" s="163"/>
    </row>
    <row r="100" spans="10:12" x14ac:dyDescent="0.2">
      <c r="J100" s="162"/>
      <c r="L100" s="163"/>
    </row>
    <row r="101" spans="10:12" x14ac:dyDescent="0.2">
      <c r="J101" s="162"/>
      <c r="L101" s="163"/>
    </row>
    <row r="102" spans="10:12" x14ac:dyDescent="0.2">
      <c r="J102" s="162"/>
      <c r="L102" s="163"/>
    </row>
    <row r="103" spans="10:12" x14ac:dyDescent="0.2">
      <c r="J103" s="162"/>
      <c r="L103" s="163"/>
    </row>
    <row r="104" spans="10:12" x14ac:dyDescent="0.2">
      <c r="J104" s="162"/>
      <c r="L104" s="163"/>
    </row>
    <row r="105" spans="10:12" x14ac:dyDescent="0.2">
      <c r="J105" s="162"/>
      <c r="L105" s="163"/>
    </row>
    <row r="106" spans="10:12" x14ac:dyDescent="0.2">
      <c r="J106" s="162"/>
      <c r="L106" s="163"/>
    </row>
    <row r="107" spans="10:12" x14ac:dyDescent="0.2">
      <c r="J107" s="162"/>
      <c r="L107" s="163"/>
    </row>
    <row r="108" spans="10:12" x14ac:dyDescent="0.2">
      <c r="J108" s="162"/>
      <c r="L108" s="163"/>
    </row>
    <row r="109" spans="10:12" x14ac:dyDescent="0.2">
      <c r="J109" s="162"/>
      <c r="L109" s="163"/>
    </row>
    <row r="110" spans="10:12" x14ac:dyDescent="0.2">
      <c r="J110" s="162"/>
      <c r="L110" s="163"/>
    </row>
    <row r="111" spans="10:12" x14ac:dyDescent="0.2">
      <c r="J111" s="162"/>
      <c r="L111" s="163"/>
    </row>
    <row r="112" spans="10:12" x14ac:dyDescent="0.2">
      <c r="J112" s="162"/>
      <c r="L112" s="163"/>
    </row>
    <row r="113" spans="10:12" x14ac:dyDescent="0.2">
      <c r="J113" s="162"/>
      <c r="L113" s="163"/>
    </row>
    <row r="114" spans="10:12" x14ac:dyDescent="0.2">
      <c r="J114" s="162"/>
      <c r="L114" s="163"/>
    </row>
    <row r="115" spans="10:12" x14ac:dyDescent="0.2">
      <c r="J115" s="162"/>
      <c r="L115" s="163"/>
    </row>
    <row r="116" spans="10:12" x14ac:dyDescent="0.2">
      <c r="J116" s="162"/>
      <c r="L116" s="163"/>
    </row>
    <row r="117" spans="10:12" x14ac:dyDescent="0.2">
      <c r="J117" s="162"/>
      <c r="L117" s="163"/>
    </row>
    <row r="118" spans="10:12" x14ac:dyDescent="0.2">
      <c r="J118" s="162"/>
      <c r="L118" s="163"/>
    </row>
    <row r="119" spans="10:12" x14ac:dyDescent="0.2">
      <c r="J119" s="162"/>
      <c r="L119" s="163"/>
    </row>
    <row r="120" spans="10:12" x14ac:dyDescent="0.2">
      <c r="J120" s="162"/>
      <c r="L120" s="163"/>
    </row>
    <row r="121" spans="10:12" x14ac:dyDescent="0.2">
      <c r="J121" s="162"/>
      <c r="L121" s="163"/>
    </row>
    <row r="122" spans="10:12" x14ac:dyDescent="0.2">
      <c r="J122" s="162"/>
    </row>
    <row r="123" spans="10:12" x14ac:dyDescent="0.2">
      <c r="J123" s="162"/>
    </row>
    <row r="124" spans="10:12" x14ac:dyDescent="0.2">
      <c r="J124" s="162"/>
    </row>
    <row r="125" spans="10:12" x14ac:dyDescent="0.2">
      <c r="J125" s="162"/>
    </row>
    <row r="126" spans="10:12" x14ac:dyDescent="0.2">
      <c r="J126" s="162"/>
    </row>
    <row r="127" spans="10:12" x14ac:dyDescent="0.2">
      <c r="J127" s="162"/>
    </row>
    <row r="128" spans="10:12" x14ac:dyDescent="0.2">
      <c r="J128" s="162"/>
    </row>
    <row r="129" spans="10:10" x14ac:dyDescent="0.2">
      <c r="J129" s="162"/>
    </row>
    <row r="130" spans="10:10" x14ac:dyDescent="0.2">
      <c r="J130" s="162"/>
    </row>
    <row r="131" spans="10:10" x14ac:dyDescent="0.2">
      <c r="J131" s="162"/>
    </row>
    <row r="132" spans="10:10" x14ac:dyDescent="0.2">
      <c r="J132" s="162"/>
    </row>
    <row r="133" spans="10:10" x14ac:dyDescent="0.2">
      <c r="J133" s="162"/>
    </row>
    <row r="134" spans="10:10" x14ac:dyDescent="0.2">
      <c r="J134" s="162"/>
    </row>
    <row r="135" spans="10:10" x14ac:dyDescent="0.2">
      <c r="J135" s="162"/>
    </row>
    <row r="136" spans="10:10" x14ac:dyDescent="0.2">
      <c r="J136" s="162"/>
    </row>
    <row r="137" spans="10:10" x14ac:dyDescent="0.2">
      <c r="J137" s="162"/>
    </row>
    <row r="138" spans="10:10" x14ac:dyDescent="0.2">
      <c r="J138" s="162"/>
    </row>
    <row r="139" spans="10:10" x14ac:dyDescent="0.2">
      <c r="J139" s="162"/>
    </row>
    <row r="140" spans="10:10" x14ac:dyDescent="0.2">
      <c r="J140" s="162"/>
    </row>
    <row r="141" spans="10:10" x14ac:dyDescent="0.2">
      <c r="J141" s="162"/>
    </row>
    <row r="142" spans="10:10" x14ac:dyDescent="0.2">
      <c r="J142" s="162"/>
    </row>
    <row r="143" spans="10:10" x14ac:dyDescent="0.2">
      <c r="J143" s="162"/>
    </row>
    <row r="144" spans="10:10" x14ac:dyDescent="0.2">
      <c r="J144" s="162"/>
    </row>
    <row r="145" spans="10:10" x14ac:dyDescent="0.2">
      <c r="J145" s="162"/>
    </row>
    <row r="146" spans="10:10" x14ac:dyDescent="0.2">
      <c r="J146" s="162"/>
    </row>
    <row r="147" spans="10:10" x14ac:dyDescent="0.2">
      <c r="J147" s="162"/>
    </row>
    <row r="148" spans="10:10" x14ac:dyDescent="0.2">
      <c r="J148" s="162"/>
    </row>
    <row r="149" spans="10:10" x14ac:dyDescent="0.2">
      <c r="J149" s="162"/>
    </row>
    <row r="150" spans="10:10" x14ac:dyDescent="0.2">
      <c r="J150" s="162"/>
    </row>
    <row r="151" spans="10:10" x14ac:dyDescent="0.2">
      <c r="J151" s="162"/>
    </row>
    <row r="152" spans="10:10" x14ac:dyDescent="0.2">
      <c r="J152" s="162"/>
    </row>
    <row r="153" spans="10:10" x14ac:dyDescent="0.2">
      <c r="J153" s="162"/>
    </row>
    <row r="154" spans="10:10" x14ac:dyDescent="0.2">
      <c r="J154" s="162"/>
    </row>
    <row r="155" spans="10:10" x14ac:dyDescent="0.2">
      <c r="J155" s="162"/>
    </row>
    <row r="156" spans="10:10" x14ac:dyDescent="0.2">
      <c r="J156" s="162"/>
    </row>
    <row r="157" spans="10:10" x14ac:dyDescent="0.2">
      <c r="J157" s="162"/>
    </row>
    <row r="158" spans="10:10" x14ac:dyDescent="0.2">
      <c r="J158" s="162"/>
    </row>
    <row r="159" spans="10:10" x14ac:dyDescent="0.2">
      <c r="J159" s="162"/>
    </row>
    <row r="160" spans="10:10" x14ac:dyDescent="0.2">
      <c r="J160" s="162"/>
    </row>
    <row r="161" spans="10:10" x14ac:dyDescent="0.2">
      <c r="J161" s="162"/>
    </row>
    <row r="162" spans="10:10" x14ac:dyDescent="0.2">
      <c r="J162" s="162"/>
    </row>
    <row r="163" spans="10:10" x14ac:dyDescent="0.2">
      <c r="J163" s="162"/>
    </row>
    <row r="164" spans="10:10" x14ac:dyDescent="0.2">
      <c r="J164" s="162"/>
    </row>
    <row r="165" spans="10:10" x14ac:dyDescent="0.2">
      <c r="J165" s="162"/>
    </row>
    <row r="166" spans="10:10" x14ac:dyDescent="0.2">
      <c r="J166" s="162"/>
    </row>
    <row r="167" spans="10:10" x14ac:dyDescent="0.2">
      <c r="J167" s="162"/>
    </row>
    <row r="168" spans="10:10" x14ac:dyDescent="0.2">
      <c r="J168" s="162"/>
    </row>
    <row r="169" spans="10:10" x14ac:dyDescent="0.2">
      <c r="J169" s="162"/>
    </row>
    <row r="170" spans="10:10" x14ac:dyDescent="0.2">
      <c r="J170" s="162"/>
    </row>
    <row r="171" spans="10:10" x14ac:dyDescent="0.2">
      <c r="J171" s="162"/>
    </row>
    <row r="172" spans="10:10" x14ac:dyDescent="0.2">
      <c r="J172" s="162"/>
    </row>
    <row r="173" spans="10:10" x14ac:dyDescent="0.2">
      <c r="J173" s="162"/>
    </row>
  </sheetData>
  <mergeCells count="3">
    <mergeCell ref="D19:E19"/>
    <mergeCell ref="F19:G19"/>
    <mergeCell ref="I14:J17"/>
  </mergeCells>
  <phoneticPr fontId="0" type="noConversion"/>
  <printOptions gridLinesSet="0"/>
  <pageMargins left="0" right="0.25" top="0" bottom="0" header="0" footer="0"/>
  <pageSetup scale="77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5121" r:id="rId4">
          <objectPr defaultSize="0" autoLine="0" r:id="rId5">
            <anchor moveWithCells="1">
              <from>
                <xdr:col>0</xdr:col>
                <xdr:colOff>228600</xdr:colOff>
                <xdr:row>0</xdr:row>
                <xdr:rowOff>180975</xdr:rowOff>
              </from>
              <to>
                <xdr:col>1</xdr:col>
                <xdr:colOff>628650</xdr:colOff>
                <xdr:row>7</xdr:row>
                <xdr:rowOff>190500</xdr:rowOff>
              </to>
            </anchor>
          </objectPr>
        </oleObject>
      </mc:Choice>
      <mc:Fallback>
        <oleObject progId="Word.Document.6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Invoice 1</vt:lpstr>
      <vt:lpstr>Carp detail for Invoice 1</vt:lpstr>
      <vt:lpstr>Invoice 1A</vt:lpstr>
      <vt:lpstr>Carp Detail for Invoice 1A</vt:lpstr>
      <vt:lpstr>Invoice 2</vt:lpstr>
      <vt:lpstr>CARP Detail for Invoice 2</vt:lpstr>
      <vt:lpstr>Invoice3</vt:lpstr>
      <vt:lpstr>CARP Detail for Inv.3</vt:lpstr>
      <vt:lpstr>Invoice4</vt:lpstr>
      <vt:lpstr>CARP Detail for Inv.4</vt:lpstr>
      <vt:lpstr>Invoice5</vt:lpstr>
      <vt:lpstr>CARP Detail for Inv. 5</vt:lpstr>
      <vt:lpstr>Schedule</vt:lpstr>
      <vt:lpstr>Invoice6</vt:lpstr>
      <vt:lpstr>CARP Detail for Inv. 6</vt:lpstr>
      <vt:lpstr>'Invoice 1'!Print_Area</vt:lpstr>
      <vt:lpstr>'Invoice 1A'!Print_Area</vt:lpstr>
      <vt:lpstr>'Invoice 2'!Print_Area</vt:lpstr>
      <vt:lpstr>Invoice3!Print_Area</vt:lpstr>
      <vt:lpstr>Invoice4!Print_Area</vt:lpstr>
      <vt:lpstr>Invoice5!Print_Area</vt:lpstr>
      <vt:lpstr>Invoice6!Print_Area</vt:lpstr>
      <vt:lpstr>Schedule!Print_Area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cp:lastModifiedBy>Jan Havlíček</cp:lastModifiedBy>
  <cp:lastPrinted>2001-04-04T14:18:07Z</cp:lastPrinted>
  <dcterms:created xsi:type="dcterms:W3CDTF">2001-03-01T20:41:23Z</dcterms:created>
  <dcterms:modified xsi:type="dcterms:W3CDTF">2023-09-13T10:16:48Z</dcterms:modified>
</cp:coreProperties>
</file>