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FE7C77B-E72A-44BB-A7AB-8737606A2557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2" i="1" l="1"/>
  <c r="D21" i="1"/>
  <c r="F21" i="1"/>
  <c r="D22" i="1"/>
  <c r="F22" i="1"/>
  <c r="D23" i="1"/>
  <c r="F23" i="1"/>
  <c r="D25" i="1"/>
  <c r="F25" i="1"/>
  <c r="D27" i="1"/>
  <c r="F27" i="1"/>
  <c r="D35" i="1"/>
</calcChain>
</file>

<file path=xl/sharedStrings.xml><?xml version="1.0" encoding="utf-8"?>
<sst xmlns="http://schemas.openxmlformats.org/spreadsheetml/2006/main" count="14" uniqueCount="13">
  <si>
    <t>DATE</t>
  </si>
  <si>
    <t>SRP</t>
  </si>
  <si>
    <t>ENA</t>
  </si>
  <si>
    <t>SRP Day total</t>
  </si>
  <si>
    <t>ENA Day Total</t>
  </si>
  <si>
    <t>ENA (MW)</t>
  </si>
  <si>
    <t>SRP (MW)</t>
  </si>
  <si>
    <t>Difference (MW)</t>
  </si>
  <si>
    <t xml:space="preserve">Difference ($) </t>
  </si>
  <si>
    <t>In SRP's Favor</t>
  </si>
  <si>
    <t xml:space="preserve">TOTALS: </t>
  </si>
  <si>
    <t xml:space="preserve">              x 2.3% </t>
  </si>
  <si>
    <t xml:space="preserve">             x 2.3%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</si>
</sst>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5" fontId="0" fillId="0" borderId="0" xfId="0" applyNumberFormat="1"/>
    <xf numFmtId="0" fontId="0" fillId="2" borderId="0" xfId="0" applyFill="1"/>
    <xf numFmtId="15" fontId="0" fillId="2" borderId="0" xfId="0" applyNumberFormat="1" applyFill="1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43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43" fontId="1" fillId="0" borderId="0" xfId="0" applyNumberFormat="1" applyFont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3" borderId="4" xfId="0" applyFont="1" applyFill="1" applyBorder="1"/>
    <xf numFmtId="0" fontId="1" fillId="3" borderId="0" xfId="0" applyFont="1" applyFill="1" applyBorder="1"/>
    <xf numFmtId="0" fontId="1" fillId="3" borderId="5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0" fillId="3" borderId="6" xfId="0" applyFill="1" applyBorder="1"/>
    <xf numFmtId="0" fontId="0" fillId="3" borderId="0" xfId="0" applyFill="1" applyBorder="1"/>
    <xf numFmtId="0" fontId="0" fillId="3" borderId="7" xfId="0" applyFill="1" applyBorder="1"/>
    <xf numFmtId="4" fontId="1" fillId="3" borderId="5" xfId="0" applyNumberFormat="1" applyFont="1" applyFill="1" applyBorder="1"/>
    <xf numFmtId="0" fontId="0" fillId="3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5"/>
  <sheetViews>
    <sheetView tabSelected="1" topLeftCell="A14" workbookViewId="0">
      <selection activeCell="J31" sqref="J31"/>
    </sheetView>
  </sheetViews>
  <sheetFormatPr defaultRowHeight="12.75" x14ac:dyDescent="0.2"/>
  <cols>
    <col min="3" max="3" width="12.5703125" customWidth="1"/>
    <col min="4" max="4" width="15" customWidth="1"/>
    <col min="5" max="5" width="14.42578125" customWidth="1"/>
    <col min="6" max="6" width="14" customWidth="1"/>
    <col min="7" max="7" width="15.7109375" customWidth="1"/>
  </cols>
  <sheetData>
    <row r="1" spans="1:8" x14ac:dyDescent="0.2">
      <c r="A1" s="5" t="s">
        <v>0</v>
      </c>
      <c r="B1" s="6" t="s">
        <v>6</v>
      </c>
      <c r="C1" s="6" t="s">
        <v>5</v>
      </c>
      <c r="D1" s="6" t="s">
        <v>7</v>
      </c>
      <c r="E1" s="7" t="s">
        <v>3</v>
      </c>
      <c r="F1" s="7" t="s">
        <v>4</v>
      </c>
      <c r="G1" s="7" t="s">
        <v>8</v>
      </c>
    </row>
    <row r="2" spans="1:8" x14ac:dyDescent="0.2">
      <c r="A2" s="3">
        <v>36924</v>
      </c>
      <c r="B2" s="8">
        <v>85</v>
      </c>
      <c r="C2" s="8">
        <v>60</v>
      </c>
      <c r="D2" s="8">
        <f>B2-C2</f>
        <v>25</v>
      </c>
      <c r="E2" s="9">
        <v>12845.2</v>
      </c>
      <c r="F2" s="9">
        <v>9067.2000000000007</v>
      </c>
      <c r="G2" s="9">
        <v>3778</v>
      </c>
      <c r="H2" s="2"/>
    </row>
    <row r="3" spans="1:8" x14ac:dyDescent="0.2">
      <c r="A3" s="1">
        <v>36925</v>
      </c>
      <c r="B3" s="10">
        <v>60</v>
      </c>
      <c r="C3" s="10">
        <v>60</v>
      </c>
      <c r="D3" s="10"/>
      <c r="E3" s="11">
        <v>7684.8</v>
      </c>
      <c r="F3" s="11"/>
      <c r="G3" s="11"/>
    </row>
    <row r="4" spans="1:8" x14ac:dyDescent="0.2">
      <c r="A4" s="1">
        <v>36926</v>
      </c>
      <c r="B4" s="10">
        <v>60</v>
      </c>
      <c r="C4" s="10">
        <v>60</v>
      </c>
      <c r="D4" s="10"/>
      <c r="E4" s="11">
        <v>7684.8</v>
      </c>
      <c r="F4" s="11"/>
      <c r="G4" s="11"/>
    </row>
    <row r="5" spans="1:8" x14ac:dyDescent="0.2">
      <c r="A5" s="1">
        <v>36927</v>
      </c>
      <c r="B5" s="10">
        <v>220</v>
      </c>
      <c r="C5" s="10">
        <v>220</v>
      </c>
      <c r="D5" s="10"/>
      <c r="E5" s="11">
        <v>28344.799999999999</v>
      </c>
      <c r="F5" s="11"/>
      <c r="G5" s="11"/>
    </row>
    <row r="6" spans="1:8" x14ac:dyDescent="0.2">
      <c r="A6" s="1">
        <v>36928</v>
      </c>
      <c r="B6" s="10">
        <v>60</v>
      </c>
      <c r="C6" s="10">
        <v>60</v>
      </c>
      <c r="D6" s="10"/>
      <c r="E6" s="11">
        <v>7730.4</v>
      </c>
      <c r="F6" s="11"/>
      <c r="G6" s="11"/>
    </row>
    <row r="7" spans="1:8" x14ac:dyDescent="0.2">
      <c r="A7" s="1">
        <v>36929</v>
      </c>
      <c r="B7" s="10">
        <v>60</v>
      </c>
      <c r="C7" s="10">
        <v>60</v>
      </c>
      <c r="D7" s="10"/>
      <c r="E7" s="11">
        <v>7042.2</v>
      </c>
      <c r="F7" s="11"/>
      <c r="G7" s="11"/>
    </row>
    <row r="8" spans="1:8" x14ac:dyDescent="0.2">
      <c r="A8" s="1">
        <v>36930</v>
      </c>
      <c r="B8" s="10">
        <v>60</v>
      </c>
      <c r="C8" s="10">
        <v>60</v>
      </c>
      <c r="D8" s="10"/>
      <c r="E8" s="11">
        <v>6827.4</v>
      </c>
      <c r="F8" s="11"/>
      <c r="G8" s="11"/>
    </row>
    <row r="9" spans="1:8" x14ac:dyDescent="0.2">
      <c r="A9" s="1">
        <v>36931</v>
      </c>
      <c r="B9" s="10">
        <v>60</v>
      </c>
      <c r="C9" s="10">
        <v>60</v>
      </c>
      <c r="D9" s="10"/>
      <c r="E9" s="11">
        <v>6917.4</v>
      </c>
      <c r="F9" s="11"/>
      <c r="G9" s="11"/>
    </row>
    <row r="10" spans="1:8" x14ac:dyDescent="0.2">
      <c r="A10" s="1">
        <v>36932</v>
      </c>
      <c r="B10" s="10">
        <v>60</v>
      </c>
      <c r="C10" s="10">
        <v>60</v>
      </c>
      <c r="D10" s="10"/>
      <c r="E10" s="11">
        <v>6248.4</v>
      </c>
      <c r="F10" s="11"/>
      <c r="G10" s="11"/>
    </row>
    <row r="11" spans="1:8" x14ac:dyDescent="0.2">
      <c r="A11" s="1">
        <v>36933</v>
      </c>
      <c r="B11" s="10">
        <v>60</v>
      </c>
      <c r="C11" s="10">
        <v>60</v>
      </c>
      <c r="D11" s="10"/>
      <c r="E11" s="11">
        <v>6248.4</v>
      </c>
      <c r="F11" s="11"/>
      <c r="G11" s="11"/>
    </row>
    <row r="12" spans="1:8" x14ac:dyDescent="0.2">
      <c r="A12" s="1">
        <v>36934</v>
      </c>
      <c r="B12" s="10">
        <v>220</v>
      </c>
      <c r="C12" s="10">
        <v>220</v>
      </c>
      <c r="D12" s="10"/>
      <c r="E12" s="11">
        <v>31055.200000000001</v>
      </c>
      <c r="F12" s="11"/>
      <c r="G12" s="11"/>
    </row>
    <row r="13" spans="1:8" x14ac:dyDescent="0.2">
      <c r="A13" s="1">
        <v>36935</v>
      </c>
      <c r="B13" s="10">
        <v>60</v>
      </c>
      <c r="C13" s="10">
        <v>60</v>
      </c>
      <c r="D13" s="10"/>
      <c r="E13" s="11">
        <v>8460</v>
      </c>
      <c r="F13" s="11"/>
      <c r="G13" s="11"/>
    </row>
    <row r="14" spans="1:8" x14ac:dyDescent="0.2">
      <c r="A14" s="1">
        <v>36936</v>
      </c>
      <c r="B14" s="10">
        <v>60</v>
      </c>
      <c r="C14" s="10">
        <v>60</v>
      </c>
      <c r="D14" s="10"/>
      <c r="E14" s="11">
        <v>7650</v>
      </c>
      <c r="F14" s="11"/>
      <c r="G14" s="11"/>
    </row>
    <row r="15" spans="1:8" x14ac:dyDescent="0.2">
      <c r="A15" s="1">
        <v>36937</v>
      </c>
      <c r="B15" s="10">
        <v>60</v>
      </c>
      <c r="C15" s="10">
        <v>60</v>
      </c>
      <c r="D15" s="10"/>
      <c r="E15" s="11">
        <v>9909.5</v>
      </c>
      <c r="F15" s="11"/>
      <c r="G15" s="11"/>
    </row>
    <row r="16" spans="1:8" x14ac:dyDescent="0.2">
      <c r="A16" s="1">
        <v>36938</v>
      </c>
      <c r="B16" s="10">
        <v>60</v>
      </c>
      <c r="C16" s="10">
        <v>60</v>
      </c>
      <c r="D16" s="10"/>
      <c r="E16" s="11">
        <v>15319.8</v>
      </c>
      <c r="F16" s="11"/>
      <c r="G16" s="11"/>
    </row>
    <row r="17" spans="1:8" x14ac:dyDescent="0.2">
      <c r="A17" s="1">
        <v>36939</v>
      </c>
      <c r="B17" s="10">
        <v>60</v>
      </c>
      <c r="C17" s="10">
        <v>60</v>
      </c>
      <c r="D17" s="10"/>
      <c r="E17" s="11">
        <v>15319.8</v>
      </c>
      <c r="F17" s="11"/>
      <c r="G17" s="11"/>
    </row>
    <row r="18" spans="1:8" x14ac:dyDescent="0.2">
      <c r="A18" s="1">
        <v>36940</v>
      </c>
      <c r="B18" s="10">
        <v>60</v>
      </c>
      <c r="C18" s="10">
        <v>60</v>
      </c>
      <c r="D18" s="10"/>
      <c r="E18" s="11">
        <v>14937</v>
      </c>
      <c r="F18" s="11"/>
      <c r="G18" s="11"/>
    </row>
    <row r="19" spans="1:8" x14ac:dyDescent="0.2">
      <c r="A19" s="1">
        <v>36941</v>
      </c>
      <c r="B19" s="10">
        <v>60</v>
      </c>
      <c r="C19" s="10">
        <v>60</v>
      </c>
      <c r="D19" s="10"/>
      <c r="E19" s="11">
        <v>9782.4</v>
      </c>
      <c r="F19" s="11"/>
      <c r="G19" s="11"/>
    </row>
    <row r="20" spans="1:8" x14ac:dyDescent="0.2">
      <c r="A20" s="1">
        <v>36942</v>
      </c>
      <c r="B20" s="10">
        <v>60</v>
      </c>
      <c r="C20" s="10">
        <v>60</v>
      </c>
      <c r="D20" s="10"/>
      <c r="E20" s="11">
        <v>9729</v>
      </c>
      <c r="F20" s="11"/>
      <c r="G20" s="11"/>
    </row>
    <row r="21" spans="1:8" x14ac:dyDescent="0.2">
      <c r="A21" s="3">
        <v>36943</v>
      </c>
      <c r="B21" s="8">
        <v>170</v>
      </c>
      <c r="C21" s="8">
        <v>190</v>
      </c>
      <c r="D21" s="8">
        <f>B21-C21</f>
        <v>-20</v>
      </c>
      <c r="E21" s="9">
        <v>23439.599999999999</v>
      </c>
      <c r="F21" s="9">
        <f>E21-G21</f>
        <v>20682</v>
      </c>
      <c r="G21" s="9">
        <v>2757.6</v>
      </c>
      <c r="H21" t="s">
        <v>9</v>
      </c>
    </row>
    <row r="22" spans="1:8" x14ac:dyDescent="0.2">
      <c r="A22" s="3">
        <v>36944</v>
      </c>
      <c r="B22" s="8">
        <v>80</v>
      </c>
      <c r="C22" s="8">
        <v>60</v>
      </c>
      <c r="D22" s="8">
        <f>B22-C22</f>
        <v>20</v>
      </c>
      <c r="E22" s="9">
        <v>9232</v>
      </c>
      <c r="F22" s="9">
        <f>E22-G22</f>
        <v>6924</v>
      </c>
      <c r="G22" s="9">
        <v>2308</v>
      </c>
    </row>
    <row r="23" spans="1:8" x14ac:dyDescent="0.2">
      <c r="A23" s="3">
        <v>36945</v>
      </c>
      <c r="B23" s="8">
        <v>170</v>
      </c>
      <c r="C23" s="8">
        <v>190</v>
      </c>
      <c r="D23" s="8">
        <f>B23-C23</f>
        <v>-20</v>
      </c>
      <c r="E23" s="9">
        <v>17428.400000000001</v>
      </c>
      <c r="F23" s="9">
        <f>E23-G23</f>
        <v>15378.000000000002</v>
      </c>
      <c r="G23" s="9">
        <v>2050.4</v>
      </c>
      <c r="H23" t="s">
        <v>9</v>
      </c>
    </row>
    <row r="24" spans="1:8" x14ac:dyDescent="0.2">
      <c r="A24" s="1">
        <v>36946</v>
      </c>
      <c r="B24" s="10">
        <v>190</v>
      </c>
      <c r="C24" s="10">
        <v>190</v>
      </c>
      <c r="D24" s="10"/>
      <c r="E24" s="11">
        <v>19478.8</v>
      </c>
      <c r="F24" s="11"/>
      <c r="G24" s="11"/>
    </row>
    <row r="25" spans="1:8" x14ac:dyDescent="0.2">
      <c r="A25" s="3">
        <v>36947</v>
      </c>
      <c r="B25" s="8">
        <v>495</v>
      </c>
      <c r="C25" s="8">
        <v>480</v>
      </c>
      <c r="D25" s="8">
        <f>B25-C25</f>
        <v>15</v>
      </c>
      <c r="E25" s="9">
        <v>63439.199999999997</v>
      </c>
      <c r="F25" s="9">
        <f>+E25-G25</f>
        <v>61516.799999999996</v>
      </c>
      <c r="G25" s="9">
        <v>1922.4</v>
      </c>
    </row>
    <row r="26" spans="1:8" x14ac:dyDescent="0.2">
      <c r="A26" s="1">
        <v>36948</v>
      </c>
      <c r="B26" s="10">
        <v>160</v>
      </c>
      <c r="C26" s="10">
        <v>160</v>
      </c>
      <c r="D26" s="10"/>
      <c r="E26" s="11">
        <v>20505.599999999999</v>
      </c>
      <c r="F26" s="11"/>
      <c r="G26" s="11"/>
    </row>
    <row r="27" spans="1:8" x14ac:dyDescent="0.2">
      <c r="A27" s="3">
        <v>36949</v>
      </c>
      <c r="B27" s="8">
        <v>125</v>
      </c>
      <c r="C27" s="8">
        <v>120</v>
      </c>
      <c r="D27" s="8">
        <f>B27-C27</f>
        <v>5</v>
      </c>
      <c r="E27" s="9">
        <v>12353.75</v>
      </c>
      <c r="F27" s="9">
        <f>+E27-G27</f>
        <v>11870.6</v>
      </c>
      <c r="G27" s="9">
        <v>483.15</v>
      </c>
    </row>
    <row r="28" spans="1:8" x14ac:dyDescent="0.2">
      <c r="A28" s="1">
        <v>36950</v>
      </c>
      <c r="B28" s="10">
        <v>120</v>
      </c>
      <c r="C28" s="10">
        <v>120</v>
      </c>
      <c r="D28" s="12"/>
      <c r="E28" s="11">
        <v>12370.8</v>
      </c>
      <c r="F28" s="11"/>
      <c r="G28" s="11"/>
    </row>
    <row r="29" spans="1:8" x14ac:dyDescent="0.2">
      <c r="A29" s="1"/>
      <c r="B29" s="10"/>
      <c r="C29" s="10"/>
      <c r="D29" s="7" t="s">
        <v>10</v>
      </c>
      <c r="E29" s="13">
        <v>397984.75</v>
      </c>
      <c r="F29" s="13">
        <v>394301.2</v>
      </c>
      <c r="G29" s="13">
        <v>3683.55</v>
      </c>
    </row>
    <row r="30" spans="1:8" x14ac:dyDescent="0.2">
      <c r="A30" s="1"/>
    </row>
    <row r="31" spans="1:8" x14ac:dyDescent="0.2">
      <c r="A31" s="1"/>
      <c r="D31" s="14"/>
      <c r="E31" s="15"/>
      <c r="F31" s="16"/>
    </row>
    <row r="32" spans="1:8" x14ac:dyDescent="0.2">
      <c r="A32" s="1"/>
      <c r="D32" s="17" t="s">
        <v>1</v>
      </c>
      <c r="E32" s="18"/>
      <c r="F32" s="19" t="s">
        <v>2</v>
      </c>
      <c r="G32" s="4"/>
    </row>
    <row r="33" spans="1:7" x14ac:dyDescent="0.2">
      <c r="A33" s="1"/>
      <c r="D33" s="20">
        <v>397984.75</v>
      </c>
      <c r="E33" s="18"/>
      <c r="F33" s="21">
        <v>394301.2</v>
      </c>
      <c r="G33" s="4"/>
    </row>
    <row r="34" spans="1:7" x14ac:dyDescent="0.2">
      <c r="A34" s="1"/>
      <c r="D34" s="22" t="s">
        <v>11</v>
      </c>
      <c r="E34" s="23"/>
      <c r="F34" s="24" t="s">
        <v>12</v>
      </c>
    </row>
    <row r="35" spans="1:7" x14ac:dyDescent="0.2">
      <c r="A35" s="1"/>
      <c r="D35" s="17">
        <f>9153.64925</f>
        <v>9153.6492500000004</v>
      </c>
      <c r="E35" s="23"/>
      <c r="F35" s="25">
        <v>9068.9276000000009</v>
      </c>
    </row>
    <row r="36" spans="1:7" x14ac:dyDescent="0.2">
      <c r="A36" s="1"/>
      <c r="D36" s="22"/>
      <c r="E36" s="26"/>
      <c r="F36" s="24"/>
    </row>
    <row r="37" spans="1:7" x14ac:dyDescent="0.2">
      <c r="A37" s="1"/>
    </row>
    <row r="38" spans="1:7" x14ac:dyDescent="0.2">
      <c r="A38" s="1"/>
    </row>
    <row r="39" spans="1:7" x14ac:dyDescent="0.2">
      <c r="A39" s="1"/>
    </row>
    <row r="40" spans="1:7" x14ac:dyDescent="0.2">
      <c r="A40" s="1"/>
    </row>
    <row r="41" spans="1:7" x14ac:dyDescent="0.2">
      <c r="A41" s="1"/>
    </row>
    <row r="42" spans="1:7" x14ac:dyDescent="0.2">
      <c r="A42" s="1"/>
    </row>
    <row r="43" spans="1:7" x14ac:dyDescent="0.2">
      <c r="A43" s="1"/>
    </row>
    <row r="44" spans="1:7" x14ac:dyDescent="0.2">
      <c r="A44" s="1"/>
    </row>
    <row r="45" spans="1:7" x14ac:dyDescent="0.2">
      <c r="A45" s="1"/>
    </row>
    <row r="46" spans="1:7" x14ac:dyDescent="0.2">
      <c r="A46" s="1"/>
    </row>
    <row r="47" spans="1:7" x14ac:dyDescent="0.2">
      <c r="A47" s="1"/>
    </row>
    <row r="48" spans="1:7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</sheetData>
  <pageMargins left="0.25" right="0.26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vthompso</dc:creator>
  <cp:lastModifiedBy>Jan Havlíček</cp:lastModifiedBy>
  <cp:lastPrinted>2001-03-23T19:19:17Z</cp:lastPrinted>
  <dcterms:created xsi:type="dcterms:W3CDTF">2001-03-06T23:55:45Z</dcterms:created>
  <dcterms:modified xsi:type="dcterms:W3CDTF">2023-09-13T10:27:30Z</dcterms:modified>
</cp:coreProperties>
</file>