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FA4769C-FA68-4602-8D53-B5F19A3F099C}" xr6:coauthVersionLast="47" xr6:coauthVersionMax="47" xr10:uidLastSave="{00000000-0000-0000-0000-000000000000}"/>
  <bookViews>
    <workbookView xWindow="-120" yWindow="-120" windowWidth="23280" windowHeight="12480" activeTab="1"/>
  </bookViews>
  <sheets>
    <sheet name="Chart1" sheetId="4" r:id="rId1"/>
    <sheet name="Sheet1" sheetId="1" r:id="rId2"/>
    <sheet name="Sheet2" sheetId="2" r:id="rId3"/>
    <sheet name="Sheet3" sheetId="3" r:id="rId4"/>
  </sheets>
  <definedNames>
    <definedName name="_xlnm.Print_Area" localSheetId="1">Sheet1!$A$1:$M$28</definedName>
  </definedNames>
  <calcPr calcId="0"/>
</workbook>
</file>

<file path=xl/calcChain.xml><?xml version="1.0" encoding="utf-8"?>
<calcChain xmlns="http://schemas.openxmlformats.org/spreadsheetml/2006/main">
  <c r="D4" i="1" l="1"/>
  <c r="G4" i="1"/>
  <c r="I4" i="1"/>
  <c r="D5" i="1"/>
  <c r="G5" i="1"/>
  <c r="I5" i="1"/>
  <c r="D6" i="1"/>
  <c r="G6" i="1"/>
  <c r="I6" i="1"/>
  <c r="D7" i="1"/>
  <c r="G7" i="1"/>
  <c r="I7" i="1"/>
  <c r="D8" i="1"/>
  <c r="G8" i="1"/>
  <c r="I8" i="1"/>
  <c r="D9" i="1"/>
  <c r="G9" i="1"/>
  <c r="I9" i="1"/>
  <c r="D10" i="1"/>
  <c r="G10" i="1"/>
  <c r="I10" i="1"/>
  <c r="D11" i="1"/>
  <c r="G11" i="1"/>
  <c r="I11" i="1"/>
  <c r="D12" i="1"/>
  <c r="G12" i="1"/>
  <c r="I12" i="1"/>
  <c r="G13" i="1"/>
  <c r="I13" i="1"/>
  <c r="D14" i="1"/>
  <c r="G14" i="1"/>
  <c r="I14" i="1"/>
  <c r="D15" i="1"/>
  <c r="G15" i="1"/>
  <c r="I15" i="1"/>
  <c r="D16" i="1"/>
  <c r="G16" i="1"/>
  <c r="I16" i="1"/>
  <c r="D17" i="1"/>
  <c r="G17" i="1"/>
  <c r="I17" i="1"/>
  <c r="D18" i="1"/>
  <c r="G18" i="1"/>
  <c r="I18" i="1"/>
  <c r="D19" i="1"/>
  <c r="G19" i="1"/>
  <c r="I19" i="1"/>
  <c r="B20" i="1"/>
  <c r="C20" i="1"/>
  <c r="D20" i="1"/>
  <c r="I20" i="1"/>
  <c r="J20" i="1"/>
  <c r="K20" i="1"/>
  <c r="L20" i="1"/>
</calcChain>
</file>

<file path=xl/sharedStrings.xml><?xml version="1.0" encoding="utf-8"?>
<sst xmlns="http://schemas.openxmlformats.org/spreadsheetml/2006/main" count="51" uniqueCount="31">
  <si>
    <t>Month</t>
  </si>
  <si>
    <t>F02</t>
  </si>
  <si>
    <t>G02</t>
  </si>
  <si>
    <t>H02</t>
  </si>
  <si>
    <t>J02</t>
  </si>
  <si>
    <t>K02</t>
  </si>
  <si>
    <t>M02</t>
  </si>
  <si>
    <t>N02</t>
  </si>
  <si>
    <t>Q02</t>
  </si>
  <si>
    <t>U02</t>
  </si>
  <si>
    <t>Z02</t>
  </si>
  <si>
    <t>H03</t>
  </si>
  <si>
    <t>M03</t>
  </si>
  <si>
    <t>U03</t>
  </si>
  <si>
    <t>Z03</t>
  </si>
  <si>
    <t>H04</t>
  </si>
  <si>
    <t>Overall:</t>
  </si>
  <si>
    <t>Overall</t>
  </si>
  <si>
    <t xml:space="preserve"> Delta</t>
  </si>
  <si>
    <t>Gamma</t>
  </si>
  <si>
    <t>Vega</t>
  </si>
  <si>
    <t>Theta</t>
  </si>
  <si>
    <t>Options</t>
  </si>
  <si>
    <t xml:space="preserve">Delta </t>
  </si>
  <si>
    <t>Activity</t>
  </si>
  <si>
    <t>Bod</t>
  </si>
  <si>
    <t>Eod</t>
  </si>
  <si>
    <t>Option Contracts</t>
  </si>
  <si>
    <t>Futures Contracts</t>
  </si>
  <si>
    <t>X02</t>
  </si>
  <si>
    <t xml:space="preserve">ENRON position breakdown (12-06-01) BOD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</si>
</sst>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6" formatCode="&quot;$&quot;#,##0_);[Red]\(&quot;$&quot;#,##0\)"/>
    <numFmt numFmtId="43" formatCode="_(* #,##0.00_);_(* \(#,##0.00\);_(* &quot;-&quot;??_);_(@_)"/>
    <numFmt numFmtId="164" formatCode="_(* #,##0_);_(* \(#,##0\);_(* &quot;-&quot;??_);_(@_)"/>
    <numFmt numFmtId="166" formatCode="0.0_);[Red]\(0.0\)"/>
    <numFmt numFmtId="167" formatCode="0.0%"/>
    <numFmt numFmtId="168" formatCode="#,##0.0_);[Red]\(#,##0.0\)"/>
  </numFmts>
  <fonts count="9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b/>
      <i/>
      <sz val="9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6">
    <xf numFmtId="0" fontId="0" fillId="0" borderId="0" xfId="0"/>
    <xf numFmtId="0" fontId="0" fillId="0" borderId="0" xfId="0" applyAlignment="1">
      <alignment horizontal="left"/>
    </xf>
    <xf numFmtId="0" fontId="3" fillId="0" borderId="0" xfId="0" applyFont="1" applyAlignment="1">
      <alignment horizontal="center" vertical="center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38" fontId="0" fillId="0" borderId="9" xfId="0" applyNumberFormat="1" applyBorder="1"/>
    <xf numFmtId="38" fontId="0" fillId="0" borderId="10" xfId="0" applyNumberFormat="1" applyBorder="1"/>
    <xf numFmtId="38" fontId="0" fillId="0" borderId="11" xfId="0" applyNumberFormat="1" applyBorder="1"/>
    <xf numFmtId="38" fontId="0" fillId="0" borderId="12" xfId="0" applyNumberFormat="1" applyBorder="1"/>
    <xf numFmtId="0" fontId="0" fillId="0" borderId="13" xfId="0" applyBorder="1" applyAlignment="1">
      <alignment horizontal="left"/>
    </xf>
    <xf numFmtId="38" fontId="4" fillId="0" borderId="9" xfId="0" applyNumberFormat="1" applyFont="1" applyBorder="1"/>
    <xf numFmtId="0" fontId="4" fillId="0" borderId="1" xfId="0" applyFont="1" applyBorder="1" applyAlignment="1">
      <alignment horizontal="left"/>
    </xf>
    <xf numFmtId="0" fontId="0" fillId="0" borderId="14" xfId="0" applyBorder="1" applyAlignment="1">
      <alignment horizontal="left"/>
    </xf>
    <xf numFmtId="0" fontId="5" fillId="0" borderId="15" xfId="0" applyFont="1" applyBorder="1" applyAlignment="1">
      <alignment horizontal="left"/>
    </xf>
    <xf numFmtId="0" fontId="0" fillId="0" borderId="16" xfId="0" applyBorder="1"/>
    <xf numFmtId="0" fontId="3" fillId="0" borderId="14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164" fontId="0" fillId="0" borderId="18" xfId="1" applyNumberFormat="1" applyFont="1" applyBorder="1"/>
    <xf numFmtId="164" fontId="0" fillId="0" borderId="9" xfId="1" applyNumberFormat="1" applyFont="1" applyBorder="1"/>
    <xf numFmtId="164" fontId="0" fillId="0" borderId="11" xfId="1" applyNumberFormat="1" applyFont="1" applyBorder="1"/>
    <xf numFmtId="38" fontId="0" fillId="0" borderId="9" xfId="0" applyNumberFormat="1" applyBorder="1" applyAlignment="1">
      <alignment horizontal="right"/>
    </xf>
    <xf numFmtId="38" fontId="4" fillId="0" borderId="9" xfId="0" applyNumberFormat="1" applyFont="1" applyBorder="1" applyAlignment="1">
      <alignment horizontal="right"/>
    </xf>
    <xf numFmtId="38" fontId="4" fillId="0" borderId="10" xfId="0" applyNumberFormat="1" applyFont="1" applyBorder="1" applyAlignment="1">
      <alignment horizontal="right"/>
    </xf>
    <xf numFmtId="38" fontId="0" fillId="0" borderId="11" xfId="0" applyNumberFormat="1" applyBorder="1" applyAlignment="1">
      <alignment horizontal="right"/>
    </xf>
    <xf numFmtId="166" fontId="0" fillId="0" borderId="9" xfId="0" applyNumberFormat="1" applyBorder="1" applyAlignment="1">
      <alignment horizontal="right"/>
    </xf>
    <xf numFmtId="166" fontId="0" fillId="0" borderId="11" xfId="0" applyNumberFormat="1" applyBorder="1" applyAlignment="1">
      <alignment horizontal="right"/>
    </xf>
    <xf numFmtId="38" fontId="6" fillId="0" borderId="9" xfId="0" applyNumberFormat="1" applyFont="1" applyBorder="1" applyAlignment="1">
      <alignment horizontal="right"/>
    </xf>
    <xf numFmtId="10" fontId="0" fillId="0" borderId="0" xfId="0" applyNumberFormat="1" applyAlignment="1">
      <alignment horizontal="left"/>
    </xf>
    <xf numFmtId="0" fontId="6" fillId="0" borderId="1" xfId="0" applyFont="1" applyBorder="1" applyAlignment="1">
      <alignment horizontal="left"/>
    </xf>
    <xf numFmtId="164" fontId="0" fillId="0" borderId="15" xfId="0" applyNumberFormat="1" applyBorder="1" applyAlignment="1">
      <alignment horizontal="left"/>
    </xf>
    <xf numFmtId="3" fontId="0" fillId="0" borderId="0" xfId="0" applyNumberFormat="1" applyAlignment="1">
      <alignment horizontal="left"/>
    </xf>
    <xf numFmtId="3" fontId="0" fillId="0" borderId="7" xfId="0" applyNumberFormat="1" applyBorder="1" applyAlignment="1">
      <alignment horizontal="left"/>
    </xf>
    <xf numFmtId="167" fontId="5" fillId="0" borderId="0" xfId="0" applyNumberFormat="1" applyFont="1" applyAlignment="1">
      <alignment horizontal="center"/>
    </xf>
    <xf numFmtId="167" fontId="5" fillId="0" borderId="0" xfId="0" applyNumberFormat="1" applyFont="1" applyAlignment="1">
      <alignment horizontal="left"/>
    </xf>
    <xf numFmtId="164" fontId="4" fillId="0" borderId="19" xfId="1" applyNumberFormat="1" applyFont="1" applyBorder="1"/>
    <xf numFmtId="164" fontId="4" fillId="0" borderId="10" xfId="1" applyNumberFormat="1" applyFont="1" applyBorder="1"/>
    <xf numFmtId="164" fontId="4" fillId="0" borderId="12" xfId="1" applyNumberFormat="1" applyFont="1" applyBorder="1"/>
    <xf numFmtId="164" fontId="4" fillId="0" borderId="15" xfId="0" applyNumberFormat="1" applyFont="1" applyBorder="1" applyAlignment="1">
      <alignment horizontal="left"/>
    </xf>
    <xf numFmtId="3" fontId="4" fillId="0" borderId="16" xfId="0" applyNumberFormat="1" applyFont="1" applyBorder="1" applyAlignment="1">
      <alignment horizontal="right"/>
    </xf>
    <xf numFmtId="166" fontId="0" fillId="0" borderId="18" xfId="0" applyNumberFormat="1" applyBorder="1" applyAlignment="1">
      <alignment horizontal="right"/>
    </xf>
    <xf numFmtId="38" fontId="0" fillId="0" borderId="18" xfId="0" applyNumberFormat="1" applyBorder="1"/>
    <xf numFmtId="38" fontId="0" fillId="0" borderId="19" xfId="0" applyNumberFormat="1" applyBorder="1"/>
    <xf numFmtId="168" fontId="0" fillId="0" borderId="18" xfId="0" applyNumberFormat="1" applyBorder="1" applyAlignment="1">
      <alignment horizontal="right"/>
    </xf>
    <xf numFmtId="168" fontId="4" fillId="0" borderId="15" xfId="0" applyNumberFormat="1" applyFont="1" applyBorder="1" applyAlignment="1">
      <alignment horizontal="right"/>
    </xf>
    <xf numFmtId="166" fontId="4" fillId="0" borderId="15" xfId="0" applyNumberFormat="1" applyFont="1" applyBorder="1" applyAlignment="1">
      <alignment horizontal="right"/>
    </xf>
    <xf numFmtId="6" fontId="4" fillId="0" borderId="15" xfId="0" applyNumberFormat="1" applyFont="1" applyBorder="1"/>
    <xf numFmtId="38" fontId="6" fillId="0" borderId="9" xfId="0" applyNumberFormat="1" applyFont="1" applyBorder="1"/>
    <xf numFmtId="38" fontId="6" fillId="0" borderId="18" xfId="0" applyNumberFormat="1" applyFont="1" applyBorder="1" applyAlignment="1">
      <alignment horizontal="right"/>
    </xf>
    <xf numFmtId="38" fontId="4" fillId="0" borderId="19" xfId="0" applyNumberFormat="1" applyFont="1" applyBorder="1" applyAlignment="1">
      <alignment horizontal="right"/>
    </xf>
    <xf numFmtId="38" fontId="4" fillId="0" borderId="12" xfId="0" applyNumberFormat="1" applyFont="1" applyBorder="1" applyAlignment="1">
      <alignment horizontal="right"/>
    </xf>
    <xf numFmtId="3" fontId="0" fillId="0" borderId="14" xfId="0" applyNumberFormat="1" applyBorder="1" applyAlignment="1">
      <alignment horizontal="right"/>
    </xf>
    <xf numFmtId="0" fontId="0" fillId="0" borderId="15" xfId="0" applyBorder="1" applyAlignment="1">
      <alignment horizontal="right"/>
    </xf>
    <xf numFmtId="164" fontId="0" fillId="0" borderId="20" xfId="1" applyNumberFormat="1" applyFont="1" applyBorder="1"/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7702552719200892E-2"/>
          <c:y val="3.4257748776508973E-2"/>
          <c:w val="0.8446170921198668"/>
          <c:h val="0.5203915171288744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multiLvlStrRef>
              <c:f>Sheet1!$A$1:$M$19</c:f>
              <c:multiLvlStrCache>
                <c:ptCount val="13"/>
                <c:lvl>
                  <c:pt idx="0">
                    <c:v>H04</c:v>
                  </c:pt>
                  <c:pt idx="1">
                    <c:v> 500 </c:v>
                  </c:pt>
                  <c:pt idx="3">
                    <c:v> 500 </c:v>
                  </c:pt>
                  <c:pt idx="4">
                    <c:v>125</c:v>
                  </c:pt>
                  <c:pt idx="6">
                    <c:v>125 </c:v>
                  </c:pt>
                  <c:pt idx="7">
                    <c:v>-136</c:v>
                  </c:pt>
                  <c:pt idx="8">
                    <c:v>(11.0)</c:v>
                  </c:pt>
                  <c:pt idx="9">
                    <c:v>0.6 </c:v>
                  </c:pt>
                  <c:pt idx="10">
                    <c:v>45,550 </c:v>
                  </c:pt>
                  <c:pt idx="11">
                    <c:v>(781)</c:v>
                  </c:pt>
                  <c:pt idx="12">
                    <c:v>H04</c:v>
                  </c:pt>
                </c:lvl>
                <c:lvl>
                  <c:pt idx="0">
                    <c:v>Z03</c:v>
                  </c:pt>
                  <c:pt idx="1">
                    <c:v> 200 </c:v>
                  </c:pt>
                  <c:pt idx="3">
                    <c:v> 200 </c:v>
                  </c:pt>
                  <c:pt idx="4">
                    <c:v>-29</c:v>
                  </c:pt>
                  <c:pt idx="6">
                    <c:v>(29)</c:v>
                  </c:pt>
                  <c:pt idx="7">
                    <c:v>15</c:v>
                  </c:pt>
                  <c:pt idx="8">
                    <c:v>(14.0)</c:v>
                  </c:pt>
                  <c:pt idx="9">
                    <c:v>0.4 </c:v>
                  </c:pt>
                  <c:pt idx="10">
                    <c:v>32,736 </c:v>
                  </c:pt>
                  <c:pt idx="11">
                    <c:v>(698)</c:v>
                  </c:pt>
                  <c:pt idx="12">
                    <c:v>Z03</c:v>
                  </c:pt>
                </c:lvl>
                <c:lvl>
                  <c:pt idx="0">
                    <c:v>U03</c:v>
                  </c:pt>
                  <c:pt idx="1">
                    <c:v> 50 </c:v>
                  </c:pt>
                  <c:pt idx="3">
                    <c:v> 50 </c:v>
                  </c:pt>
                  <c:pt idx="4">
                    <c:v>-6</c:v>
                  </c:pt>
                  <c:pt idx="6">
                    <c:v>(6)</c:v>
                  </c:pt>
                  <c:pt idx="7">
                    <c:v>4</c:v>
                  </c:pt>
                  <c:pt idx="8">
                    <c:v>(2.0)</c:v>
                  </c:pt>
                  <c:pt idx="9">
                    <c:v>0.1 </c:v>
                  </c:pt>
                  <c:pt idx="10">
                    <c:v>7,058 </c:v>
                  </c:pt>
                  <c:pt idx="11">
                    <c:v>(173)</c:v>
                  </c:pt>
                  <c:pt idx="12">
                    <c:v>U03</c:v>
                  </c:pt>
                </c:lvl>
                <c:lvl>
                  <c:pt idx="0">
                    <c:v>M03</c:v>
                  </c:pt>
                  <c:pt idx="1">
                    <c:v> 300 </c:v>
                  </c:pt>
                  <c:pt idx="3">
                    <c:v> 300 </c:v>
                  </c:pt>
                  <c:pt idx="4">
                    <c:v>18</c:v>
                  </c:pt>
                  <c:pt idx="6">
                    <c:v>18 </c:v>
                  </c:pt>
                  <c:pt idx="7">
                    <c:v>-20</c:v>
                  </c:pt>
                  <c:pt idx="8">
                    <c:v>(2.0)</c:v>
                  </c:pt>
                  <c:pt idx="9">
                    <c:v>0.7 </c:v>
                  </c:pt>
                  <c:pt idx="10">
                    <c:v>39,444 </c:v>
                  </c:pt>
                  <c:pt idx="11">
                    <c:v>(1,242)</c:v>
                  </c:pt>
                  <c:pt idx="12">
                    <c:v>M03</c:v>
                  </c:pt>
                </c:lvl>
                <c:lvl>
                  <c:pt idx="0">
                    <c:v>H03</c:v>
                  </c:pt>
                  <c:pt idx="1">
                    <c:v> 200 </c:v>
                  </c:pt>
                  <c:pt idx="3">
                    <c:v> 200 </c:v>
                  </c:pt>
                  <c:pt idx="4">
                    <c:v>-15</c:v>
                  </c:pt>
                  <c:pt idx="6">
                    <c:v>(15)</c:v>
                  </c:pt>
                  <c:pt idx="7">
                    <c:v>13</c:v>
                  </c:pt>
                  <c:pt idx="8">
                    <c:v>(2.0)</c:v>
                  </c:pt>
                  <c:pt idx="9">
                    <c:v>0.4 </c:v>
                  </c:pt>
                  <c:pt idx="10">
                    <c:v>25,120 </c:v>
                  </c:pt>
                  <c:pt idx="11">
                    <c:v>(1,248)</c:v>
                  </c:pt>
                  <c:pt idx="12">
                    <c:v>H03</c:v>
                  </c:pt>
                </c:lvl>
                <c:lvl>
                  <c:pt idx="0">
                    <c:v>Z02</c:v>
                  </c:pt>
                  <c:pt idx="1">
                    <c:v> 600 </c:v>
                  </c:pt>
                  <c:pt idx="3">
                    <c:v> 600 </c:v>
                  </c:pt>
                  <c:pt idx="4">
                    <c:v>65</c:v>
                  </c:pt>
                  <c:pt idx="6">
                    <c:v>65 </c:v>
                  </c:pt>
                  <c:pt idx="7">
                    <c:v>-31</c:v>
                  </c:pt>
                  <c:pt idx="8">
                    <c:v>34.0 </c:v>
                  </c:pt>
                  <c:pt idx="9">
                    <c:v>(0.9)</c:v>
                  </c:pt>
                  <c:pt idx="10">
                    <c:v>(48,402)</c:v>
                  </c:pt>
                  <c:pt idx="11">
                    <c:v>3,462 </c:v>
                  </c:pt>
                  <c:pt idx="12">
                    <c:v>Z02</c:v>
                  </c:pt>
                </c:lvl>
                <c:lvl>
                  <c:pt idx="0">
                    <c:v>X02</c:v>
                  </c:pt>
                  <c:pt idx="1">
                    <c:v> -   </c:v>
                  </c:pt>
                  <c:pt idx="4">
                    <c:v>8</c:v>
                  </c:pt>
                  <c:pt idx="6">
                    <c:v>8 </c:v>
                  </c:pt>
                  <c:pt idx="7">
                    <c:v>0</c:v>
                  </c:pt>
                  <c:pt idx="8">
                    <c:v>8.0 </c:v>
                  </c:pt>
                  <c:pt idx="12">
                    <c:v>X02</c:v>
                  </c:pt>
                </c:lvl>
                <c:lvl>
                  <c:pt idx="0">
                    <c:v>U02</c:v>
                  </c:pt>
                  <c:pt idx="1">
                    <c:v> 555 </c:v>
                  </c:pt>
                  <c:pt idx="3">
                    <c:v> 555 </c:v>
                  </c:pt>
                  <c:pt idx="4">
                    <c:v>-161</c:v>
                  </c:pt>
                  <c:pt idx="6">
                    <c:v>(161)</c:v>
                  </c:pt>
                  <c:pt idx="7">
                    <c:v>-69</c:v>
                  </c:pt>
                  <c:pt idx="8">
                    <c:v>(230.0)</c:v>
                  </c:pt>
                  <c:pt idx="9">
                    <c:v>(0.6)</c:v>
                  </c:pt>
                  <c:pt idx="10">
                    <c:v>(20,400)</c:v>
                  </c:pt>
                  <c:pt idx="11">
                    <c:v>1,980 </c:v>
                  </c:pt>
                  <c:pt idx="12">
                    <c:v>U02</c:v>
                  </c:pt>
                </c:lvl>
                <c:lvl>
                  <c:pt idx="0">
                    <c:v>Q02</c:v>
                  </c:pt>
                  <c:pt idx="1">
                    <c:v> 750 </c:v>
                  </c:pt>
                  <c:pt idx="3">
                    <c:v> 750 </c:v>
                  </c:pt>
                  <c:pt idx="4">
                    <c:v>12</c:v>
                  </c:pt>
                  <c:pt idx="6">
                    <c:v>12 </c:v>
                  </c:pt>
                  <c:pt idx="7">
                    <c:v>23</c:v>
                  </c:pt>
                  <c:pt idx="8">
                    <c:v>35.0 </c:v>
                  </c:pt>
                  <c:pt idx="9">
                    <c:v>(1.9)</c:v>
                  </c:pt>
                  <c:pt idx="10">
                    <c:v>(55,333)</c:v>
                  </c:pt>
                  <c:pt idx="11">
                    <c:v>5,862 </c:v>
                  </c:pt>
                  <c:pt idx="12">
                    <c:v>Q02</c:v>
                  </c:pt>
                </c:lvl>
                <c:lvl>
                  <c:pt idx="0">
                    <c:v>N02</c:v>
                  </c:pt>
                  <c:pt idx="1">
                    <c:v> 400 </c:v>
                  </c:pt>
                  <c:pt idx="3">
                    <c:v> 400 </c:v>
                  </c:pt>
                  <c:pt idx="4">
                    <c:v>-4</c:v>
                  </c:pt>
                  <c:pt idx="6">
                    <c:v>(4)</c:v>
                  </c:pt>
                  <c:pt idx="7">
                    <c:v>49</c:v>
                  </c:pt>
                  <c:pt idx="8">
                    <c:v>45.0 </c:v>
                  </c:pt>
                  <c:pt idx="9">
                    <c:v>(1.3)</c:v>
                  </c:pt>
                  <c:pt idx="10">
                    <c:v>(29,966)</c:v>
                  </c:pt>
                  <c:pt idx="11">
                    <c:v>3,732 </c:v>
                  </c:pt>
                  <c:pt idx="12">
                    <c:v>N02</c:v>
                  </c:pt>
                </c:lvl>
                <c:lvl>
                  <c:pt idx="0">
                    <c:v>M02</c:v>
                  </c:pt>
                  <c:pt idx="1">
                    <c:v> 802 </c:v>
                  </c:pt>
                  <c:pt idx="3">
                    <c:v> 802 </c:v>
                  </c:pt>
                  <c:pt idx="4">
                    <c:v>142</c:v>
                  </c:pt>
                  <c:pt idx="6">
                    <c:v>142 </c:v>
                  </c:pt>
                  <c:pt idx="7">
                    <c:v>-66</c:v>
                  </c:pt>
                  <c:pt idx="8">
                    <c:v>76.0 </c:v>
                  </c:pt>
                  <c:pt idx="9">
                    <c:v>1.2 </c:v>
                  </c:pt>
                  <c:pt idx="10">
                    <c:v>26,303 </c:v>
                  </c:pt>
                  <c:pt idx="11">
                    <c:v>(4,140)</c:v>
                  </c:pt>
                  <c:pt idx="12">
                    <c:v>M02</c:v>
                  </c:pt>
                </c:lvl>
                <c:lvl>
                  <c:pt idx="0">
                    <c:v>K02</c:v>
                  </c:pt>
                  <c:pt idx="1">
                    <c:v> 1,360 </c:v>
                  </c:pt>
                  <c:pt idx="3">
                    <c:v> 1,360 </c:v>
                  </c:pt>
                  <c:pt idx="4">
                    <c:v>-217</c:v>
                  </c:pt>
                  <c:pt idx="6">
                    <c:v>(217)</c:v>
                  </c:pt>
                  <c:pt idx="7">
                    <c:v>326</c:v>
                  </c:pt>
                  <c:pt idx="8">
                    <c:v>109.0 </c:v>
                  </c:pt>
                  <c:pt idx="9">
                    <c:v>(4.5)</c:v>
                  </c:pt>
                  <c:pt idx="10">
                    <c:v>(65,281)</c:v>
                  </c:pt>
                  <c:pt idx="11">
                    <c:v>12,523 </c:v>
                  </c:pt>
                  <c:pt idx="12">
                    <c:v>K02</c:v>
                  </c:pt>
                </c:lvl>
                <c:lvl>
                  <c:pt idx="0">
                    <c:v>J02</c:v>
                  </c:pt>
                  <c:pt idx="1">
                    <c:v> 600 </c:v>
                  </c:pt>
                  <c:pt idx="3">
                    <c:v> 600 </c:v>
                  </c:pt>
                  <c:pt idx="4">
                    <c:v>-34</c:v>
                  </c:pt>
                  <c:pt idx="6">
                    <c:v>(34)</c:v>
                  </c:pt>
                  <c:pt idx="7">
                    <c:v>112</c:v>
                  </c:pt>
                  <c:pt idx="8">
                    <c:v>78.0 </c:v>
                  </c:pt>
                  <c:pt idx="9">
                    <c:v>0.2 </c:v>
                  </c:pt>
                  <c:pt idx="10">
                    <c:v>2,346 </c:v>
                  </c:pt>
                  <c:pt idx="11">
                    <c:v>(440)</c:v>
                  </c:pt>
                  <c:pt idx="12">
                    <c:v>J02</c:v>
                  </c:pt>
                </c:lvl>
                <c:lvl>
                  <c:pt idx="0">
                    <c:v>H02</c:v>
                  </c:pt>
                  <c:pt idx="1">
                    <c:v> 4,125 </c:v>
                  </c:pt>
                  <c:pt idx="3">
                    <c:v> 4,125 </c:v>
                  </c:pt>
                  <c:pt idx="4">
                    <c:v>591</c:v>
                  </c:pt>
                  <c:pt idx="6">
                    <c:v>591 </c:v>
                  </c:pt>
                  <c:pt idx="7">
                    <c:v>-688</c:v>
                  </c:pt>
                  <c:pt idx="8">
                    <c:v>(97.0)</c:v>
                  </c:pt>
                  <c:pt idx="9">
                    <c:v>3.4 </c:v>
                  </c:pt>
                  <c:pt idx="10">
                    <c:v>42,916 </c:v>
                  </c:pt>
                  <c:pt idx="11">
                    <c:v>(19,644)</c:v>
                  </c:pt>
                  <c:pt idx="12">
                    <c:v>H02</c:v>
                  </c:pt>
                </c:lvl>
                <c:lvl>
                  <c:pt idx="0">
                    <c:v>G02</c:v>
                  </c:pt>
                  <c:pt idx="1">
                    <c:v> 2,918 </c:v>
                  </c:pt>
                  <c:pt idx="3">
                    <c:v> 2,918 </c:v>
                  </c:pt>
                  <c:pt idx="4">
                    <c:v>298</c:v>
                  </c:pt>
                  <c:pt idx="6">
                    <c:v>298 </c:v>
                  </c:pt>
                  <c:pt idx="7">
                    <c:v>-307</c:v>
                  </c:pt>
                  <c:pt idx="8">
                    <c:v>(9.0)</c:v>
                  </c:pt>
                  <c:pt idx="9">
                    <c:v>3.5 </c:v>
                  </c:pt>
                  <c:pt idx="10">
                    <c:v>31,401 </c:v>
                  </c:pt>
                  <c:pt idx="11">
                    <c:v>(24,422)</c:v>
                  </c:pt>
                  <c:pt idx="12">
                    <c:v>G02</c:v>
                  </c:pt>
                </c:lvl>
                <c:lvl>
                  <c:pt idx="0">
                    <c:v>F02</c:v>
                  </c:pt>
                  <c:pt idx="1">
                    <c:v> 7,763 </c:v>
                  </c:pt>
                  <c:pt idx="3">
                    <c:v> 7,763 </c:v>
                  </c:pt>
                  <c:pt idx="4">
                    <c:v>-1389</c:v>
                  </c:pt>
                  <c:pt idx="6">
                    <c:v>(1,389)</c:v>
                  </c:pt>
                  <c:pt idx="7">
                    <c:v>1358</c:v>
                  </c:pt>
                  <c:pt idx="8">
                    <c:v>(31.0)</c:v>
                  </c:pt>
                  <c:pt idx="9">
                    <c:v>(0.6)</c:v>
                  </c:pt>
                  <c:pt idx="10">
                    <c:v>(2,906)</c:v>
                  </c:pt>
                  <c:pt idx="11">
                    <c:v>1,865 </c:v>
                  </c:pt>
                  <c:pt idx="12">
                    <c:v>F02</c:v>
                  </c:pt>
                </c:lvl>
                <c:lvl>
                  <c:pt idx="0">
                    <c:v>Month</c:v>
                  </c:pt>
                  <c:pt idx="1">
                    <c:v>Bod</c:v>
                  </c:pt>
                  <c:pt idx="2">
                    <c:v>Activity</c:v>
                  </c:pt>
                  <c:pt idx="3">
                    <c:v>Eod</c:v>
                  </c:pt>
                  <c:pt idx="4">
                    <c:v>Bod</c:v>
                  </c:pt>
                  <c:pt idx="5">
                    <c:v>Activity</c:v>
                  </c:pt>
                  <c:pt idx="6">
                    <c:v>Eod</c:v>
                  </c:pt>
                  <c:pt idx="7">
                    <c:v>Delta </c:v>
                  </c:pt>
                  <c:pt idx="8">
                    <c:v> Delta</c:v>
                  </c:pt>
                  <c:pt idx="9">
                    <c:v>Gamma</c:v>
                  </c:pt>
                  <c:pt idx="10">
                    <c:v>Vega</c:v>
                  </c:pt>
                  <c:pt idx="11">
                    <c:v>Theta</c:v>
                  </c:pt>
                  <c:pt idx="12">
                    <c:v>Month</c:v>
                  </c:pt>
                </c:lvl>
                <c:lvl>
                  <c:pt idx="1">
                    <c:v>Option Contracts</c:v>
                  </c:pt>
                  <c:pt idx="4">
                    <c:v>Futures Contracts</c:v>
                  </c:pt>
                  <c:pt idx="7">
                    <c:v>Options</c:v>
                  </c:pt>
                  <c:pt idx="8">
                    <c:v>Overall</c:v>
                  </c:pt>
                </c:lvl>
                <c:lvl>
                  <c:pt idx="0">
                    <c:v>ENRON position breakdown (12-06-01) BOD </c:v>
                  </c:pt>
                </c:lvl>
              </c:multiLvlStrCache>
            </c:multiLvlStrRef>
          </c:cat>
          <c:val>
            <c:numRef>
              <c:f>Sheet1!$A$20:$M$20</c:f>
              <c:numCache>
                <c:formatCode>_(* #,##0_);_(* \(#,##0\);_(* "-"??_);_(@_)</c:formatCode>
                <c:ptCount val="13"/>
                <c:pt idx="1">
                  <c:v>21123</c:v>
                </c:pt>
                <c:pt idx="2">
                  <c:v>0</c:v>
                </c:pt>
                <c:pt idx="3">
                  <c:v>21123</c:v>
                </c:pt>
                <c:pt idx="4" formatCode="#,##0">
                  <c:v>3114</c:v>
                </c:pt>
                <c:pt idx="6" formatCode="#,##0">
                  <c:v>3114</c:v>
                </c:pt>
                <c:pt idx="7" formatCode="General">
                  <c:v>0</c:v>
                </c:pt>
                <c:pt idx="8" formatCode="#,##0.0_);[Red]\(#,##0.0\)">
                  <c:v>-13</c:v>
                </c:pt>
                <c:pt idx="9" formatCode="0.0_);[Red]\(0.0\)">
                  <c:v>0.73999999999999966</c:v>
                </c:pt>
                <c:pt idx="10" formatCode="&quot;$&quot;#,##0_);[Red]\(&quot;$&quot;#,##0\)">
                  <c:v>30586</c:v>
                </c:pt>
                <c:pt idx="11" formatCode="&quot;$&quot;#,##0_);[Red]\(&quot;$&quot;#,##0\)">
                  <c:v>-23364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C6-4C4F-986E-D746CC31942B}"/>
            </c:ext>
          </c:extLst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multiLvlStrRef>
              <c:f>Sheet1!$A$1:$M$19</c:f>
              <c:multiLvlStrCache>
                <c:ptCount val="13"/>
                <c:lvl>
                  <c:pt idx="0">
                    <c:v>H04</c:v>
                  </c:pt>
                  <c:pt idx="1">
                    <c:v> 500 </c:v>
                  </c:pt>
                  <c:pt idx="3">
                    <c:v> 500 </c:v>
                  </c:pt>
                  <c:pt idx="4">
                    <c:v>125</c:v>
                  </c:pt>
                  <c:pt idx="6">
                    <c:v>125 </c:v>
                  </c:pt>
                  <c:pt idx="7">
                    <c:v>-136</c:v>
                  </c:pt>
                  <c:pt idx="8">
                    <c:v>(11.0)</c:v>
                  </c:pt>
                  <c:pt idx="9">
                    <c:v>0.6 </c:v>
                  </c:pt>
                  <c:pt idx="10">
                    <c:v>45,550 </c:v>
                  </c:pt>
                  <c:pt idx="11">
                    <c:v>(781)</c:v>
                  </c:pt>
                  <c:pt idx="12">
                    <c:v>H04</c:v>
                  </c:pt>
                </c:lvl>
                <c:lvl>
                  <c:pt idx="0">
                    <c:v>Z03</c:v>
                  </c:pt>
                  <c:pt idx="1">
                    <c:v> 200 </c:v>
                  </c:pt>
                  <c:pt idx="3">
                    <c:v> 200 </c:v>
                  </c:pt>
                  <c:pt idx="4">
                    <c:v>-29</c:v>
                  </c:pt>
                  <c:pt idx="6">
                    <c:v>(29)</c:v>
                  </c:pt>
                  <c:pt idx="7">
                    <c:v>15</c:v>
                  </c:pt>
                  <c:pt idx="8">
                    <c:v>(14.0)</c:v>
                  </c:pt>
                  <c:pt idx="9">
                    <c:v>0.4 </c:v>
                  </c:pt>
                  <c:pt idx="10">
                    <c:v>32,736 </c:v>
                  </c:pt>
                  <c:pt idx="11">
                    <c:v>(698)</c:v>
                  </c:pt>
                  <c:pt idx="12">
                    <c:v>Z03</c:v>
                  </c:pt>
                </c:lvl>
                <c:lvl>
                  <c:pt idx="0">
                    <c:v>U03</c:v>
                  </c:pt>
                  <c:pt idx="1">
                    <c:v> 50 </c:v>
                  </c:pt>
                  <c:pt idx="3">
                    <c:v> 50 </c:v>
                  </c:pt>
                  <c:pt idx="4">
                    <c:v>-6</c:v>
                  </c:pt>
                  <c:pt idx="6">
                    <c:v>(6)</c:v>
                  </c:pt>
                  <c:pt idx="7">
                    <c:v>4</c:v>
                  </c:pt>
                  <c:pt idx="8">
                    <c:v>(2.0)</c:v>
                  </c:pt>
                  <c:pt idx="9">
                    <c:v>0.1 </c:v>
                  </c:pt>
                  <c:pt idx="10">
                    <c:v>7,058 </c:v>
                  </c:pt>
                  <c:pt idx="11">
                    <c:v>(173)</c:v>
                  </c:pt>
                  <c:pt idx="12">
                    <c:v>U03</c:v>
                  </c:pt>
                </c:lvl>
                <c:lvl>
                  <c:pt idx="0">
                    <c:v>M03</c:v>
                  </c:pt>
                  <c:pt idx="1">
                    <c:v> 300 </c:v>
                  </c:pt>
                  <c:pt idx="3">
                    <c:v> 300 </c:v>
                  </c:pt>
                  <c:pt idx="4">
                    <c:v>18</c:v>
                  </c:pt>
                  <c:pt idx="6">
                    <c:v>18 </c:v>
                  </c:pt>
                  <c:pt idx="7">
                    <c:v>-20</c:v>
                  </c:pt>
                  <c:pt idx="8">
                    <c:v>(2.0)</c:v>
                  </c:pt>
                  <c:pt idx="9">
                    <c:v>0.7 </c:v>
                  </c:pt>
                  <c:pt idx="10">
                    <c:v>39,444 </c:v>
                  </c:pt>
                  <c:pt idx="11">
                    <c:v>(1,242)</c:v>
                  </c:pt>
                  <c:pt idx="12">
                    <c:v>M03</c:v>
                  </c:pt>
                </c:lvl>
                <c:lvl>
                  <c:pt idx="0">
                    <c:v>H03</c:v>
                  </c:pt>
                  <c:pt idx="1">
                    <c:v> 200 </c:v>
                  </c:pt>
                  <c:pt idx="3">
                    <c:v> 200 </c:v>
                  </c:pt>
                  <c:pt idx="4">
                    <c:v>-15</c:v>
                  </c:pt>
                  <c:pt idx="6">
                    <c:v>(15)</c:v>
                  </c:pt>
                  <c:pt idx="7">
                    <c:v>13</c:v>
                  </c:pt>
                  <c:pt idx="8">
                    <c:v>(2.0)</c:v>
                  </c:pt>
                  <c:pt idx="9">
                    <c:v>0.4 </c:v>
                  </c:pt>
                  <c:pt idx="10">
                    <c:v>25,120 </c:v>
                  </c:pt>
                  <c:pt idx="11">
                    <c:v>(1,248)</c:v>
                  </c:pt>
                  <c:pt idx="12">
                    <c:v>H03</c:v>
                  </c:pt>
                </c:lvl>
                <c:lvl>
                  <c:pt idx="0">
                    <c:v>Z02</c:v>
                  </c:pt>
                  <c:pt idx="1">
                    <c:v> 600 </c:v>
                  </c:pt>
                  <c:pt idx="3">
                    <c:v> 600 </c:v>
                  </c:pt>
                  <c:pt idx="4">
                    <c:v>65</c:v>
                  </c:pt>
                  <c:pt idx="6">
                    <c:v>65 </c:v>
                  </c:pt>
                  <c:pt idx="7">
                    <c:v>-31</c:v>
                  </c:pt>
                  <c:pt idx="8">
                    <c:v>34.0 </c:v>
                  </c:pt>
                  <c:pt idx="9">
                    <c:v>(0.9)</c:v>
                  </c:pt>
                  <c:pt idx="10">
                    <c:v>(48,402)</c:v>
                  </c:pt>
                  <c:pt idx="11">
                    <c:v>3,462 </c:v>
                  </c:pt>
                  <c:pt idx="12">
                    <c:v>Z02</c:v>
                  </c:pt>
                </c:lvl>
                <c:lvl>
                  <c:pt idx="0">
                    <c:v>X02</c:v>
                  </c:pt>
                  <c:pt idx="1">
                    <c:v> -   </c:v>
                  </c:pt>
                  <c:pt idx="4">
                    <c:v>8</c:v>
                  </c:pt>
                  <c:pt idx="6">
                    <c:v>8 </c:v>
                  </c:pt>
                  <c:pt idx="7">
                    <c:v>0</c:v>
                  </c:pt>
                  <c:pt idx="8">
                    <c:v>8.0 </c:v>
                  </c:pt>
                  <c:pt idx="12">
                    <c:v>X02</c:v>
                  </c:pt>
                </c:lvl>
                <c:lvl>
                  <c:pt idx="0">
                    <c:v>U02</c:v>
                  </c:pt>
                  <c:pt idx="1">
                    <c:v> 555 </c:v>
                  </c:pt>
                  <c:pt idx="3">
                    <c:v> 555 </c:v>
                  </c:pt>
                  <c:pt idx="4">
                    <c:v>-161</c:v>
                  </c:pt>
                  <c:pt idx="6">
                    <c:v>(161)</c:v>
                  </c:pt>
                  <c:pt idx="7">
                    <c:v>-69</c:v>
                  </c:pt>
                  <c:pt idx="8">
                    <c:v>(230.0)</c:v>
                  </c:pt>
                  <c:pt idx="9">
                    <c:v>(0.6)</c:v>
                  </c:pt>
                  <c:pt idx="10">
                    <c:v>(20,400)</c:v>
                  </c:pt>
                  <c:pt idx="11">
                    <c:v>1,980 </c:v>
                  </c:pt>
                  <c:pt idx="12">
                    <c:v>U02</c:v>
                  </c:pt>
                </c:lvl>
                <c:lvl>
                  <c:pt idx="0">
                    <c:v>Q02</c:v>
                  </c:pt>
                  <c:pt idx="1">
                    <c:v> 750 </c:v>
                  </c:pt>
                  <c:pt idx="3">
                    <c:v> 750 </c:v>
                  </c:pt>
                  <c:pt idx="4">
                    <c:v>12</c:v>
                  </c:pt>
                  <c:pt idx="6">
                    <c:v>12 </c:v>
                  </c:pt>
                  <c:pt idx="7">
                    <c:v>23</c:v>
                  </c:pt>
                  <c:pt idx="8">
                    <c:v>35.0 </c:v>
                  </c:pt>
                  <c:pt idx="9">
                    <c:v>(1.9)</c:v>
                  </c:pt>
                  <c:pt idx="10">
                    <c:v>(55,333)</c:v>
                  </c:pt>
                  <c:pt idx="11">
                    <c:v>5,862 </c:v>
                  </c:pt>
                  <c:pt idx="12">
                    <c:v>Q02</c:v>
                  </c:pt>
                </c:lvl>
                <c:lvl>
                  <c:pt idx="0">
                    <c:v>N02</c:v>
                  </c:pt>
                  <c:pt idx="1">
                    <c:v> 400 </c:v>
                  </c:pt>
                  <c:pt idx="3">
                    <c:v> 400 </c:v>
                  </c:pt>
                  <c:pt idx="4">
                    <c:v>-4</c:v>
                  </c:pt>
                  <c:pt idx="6">
                    <c:v>(4)</c:v>
                  </c:pt>
                  <c:pt idx="7">
                    <c:v>49</c:v>
                  </c:pt>
                  <c:pt idx="8">
                    <c:v>45.0 </c:v>
                  </c:pt>
                  <c:pt idx="9">
                    <c:v>(1.3)</c:v>
                  </c:pt>
                  <c:pt idx="10">
                    <c:v>(29,966)</c:v>
                  </c:pt>
                  <c:pt idx="11">
                    <c:v>3,732 </c:v>
                  </c:pt>
                  <c:pt idx="12">
                    <c:v>N02</c:v>
                  </c:pt>
                </c:lvl>
                <c:lvl>
                  <c:pt idx="0">
                    <c:v>M02</c:v>
                  </c:pt>
                  <c:pt idx="1">
                    <c:v> 802 </c:v>
                  </c:pt>
                  <c:pt idx="3">
                    <c:v> 802 </c:v>
                  </c:pt>
                  <c:pt idx="4">
                    <c:v>142</c:v>
                  </c:pt>
                  <c:pt idx="6">
                    <c:v>142 </c:v>
                  </c:pt>
                  <c:pt idx="7">
                    <c:v>-66</c:v>
                  </c:pt>
                  <c:pt idx="8">
                    <c:v>76.0 </c:v>
                  </c:pt>
                  <c:pt idx="9">
                    <c:v>1.2 </c:v>
                  </c:pt>
                  <c:pt idx="10">
                    <c:v>26,303 </c:v>
                  </c:pt>
                  <c:pt idx="11">
                    <c:v>(4,140)</c:v>
                  </c:pt>
                  <c:pt idx="12">
                    <c:v>M02</c:v>
                  </c:pt>
                </c:lvl>
                <c:lvl>
                  <c:pt idx="0">
                    <c:v>K02</c:v>
                  </c:pt>
                  <c:pt idx="1">
                    <c:v> 1,360 </c:v>
                  </c:pt>
                  <c:pt idx="3">
                    <c:v> 1,360 </c:v>
                  </c:pt>
                  <c:pt idx="4">
                    <c:v>-217</c:v>
                  </c:pt>
                  <c:pt idx="6">
                    <c:v>(217)</c:v>
                  </c:pt>
                  <c:pt idx="7">
                    <c:v>326</c:v>
                  </c:pt>
                  <c:pt idx="8">
                    <c:v>109.0 </c:v>
                  </c:pt>
                  <c:pt idx="9">
                    <c:v>(4.5)</c:v>
                  </c:pt>
                  <c:pt idx="10">
                    <c:v>(65,281)</c:v>
                  </c:pt>
                  <c:pt idx="11">
                    <c:v>12,523 </c:v>
                  </c:pt>
                  <c:pt idx="12">
                    <c:v>K02</c:v>
                  </c:pt>
                </c:lvl>
                <c:lvl>
                  <c:pt idx="0">
                    <c:v>J02</c:v>
                  </c:pt>
                  <c:pt idx="1">
                    <c:v> 600 </c:v>
                  </c:pt>
                  <c:pt idx="3">
                    <c:v> 600 </c:v>
                  </c:pt>
                  <c:pt idx="4">
                    <c:v>-34</c:v>
                  </c:pt>
                  <c:pt idx="6">
                    <c:v>(34)</c:v>
                  </c:pt>
                  <c:pt idx="7">
                    <c:v>112</c:v>
                  </c:pt>
                  <c:pt idx="8">
                    <c:v>78.0 </c:v>
                  </c:pt>
                  <c:pt idx="9">
                    <c:v>0.2 </c:v>
                  </c:pt>
                  <c:pt idx="10">
                    <c:v>2,346 </c:v>
                  </c:pt>
                  <c:pt idx="11">
                    <c:v>(440)</c:v>
                  </c:pt>
                  <c:pt idx="12">
                    <c:v>J02</c:v>
                  </c:pt>
                </c:lvl>
                <c:lvl>
                  <c:pt idx="0">
                    <c:v>H02</c:v>
                  </c:pt>
                  <c:pt idx="1">
                    <c:v> 4,125 </c:v>
                  </c:pt>
                  <c:pt idx="3">
                    <c:v> 4,125 </c:v>
                  </c:pt>
                  <c:pt idx="4">
                    <c:v>591</c:v>
                  </c:pt>
                  <c:pt idx="6">
                    <c:v>591 </c:v>
                  </c:pt>
                  <c:pt idx="7">
                    <c:v>-688</c:v>
                  </c:pt>
                  <c:pt idx="8">
                    <c:v>(97.0)</c:v>
                  </c:pt>
                  <c:pt idx="9">
                    <c:v>3.4 </c:v>
                  </c:pt>
                  <c:pt idx="10">
                    <c:v>42,916 </c:v>
                  </c:pt>
                  <c:pt idx="11">
                    <c:v>(19,644)</c:v>
                  </c:pt>
                  <c:pt idx="12">
                    <c:v>H02</c:v>
                  </c:pt>
                </c:lvl>
                <c:lvl>
                  <c:pt idx="0">
                    <c:v>G02</c:v>
                  </c:pt>
                  <c:pt idx="1">
                    <c:v> 2,918 </c:v>
                  </c:pt>
                  <c:pt idx="3">
                    <c:v> 2,918 </c:v>
                  </c:pt>
                  <c:pt idx="4">
                    <c:v>298</c:v>
                  </c:pt>
                  <c:pt idx="6">
                    <c:v>298 </c:v>
                  </c:pt>
                  <c:pt idx="7">
                    <c:v>-307</c:v>
                  </c:pt>
                  <c:pt idx="8">
                    <c:v>(9.0)</c:v>
                  </c:pt>
                  <c:pt idx="9">
                    <c:v>3.5 </c:v>
                  </c:pt>
                  <c:pt idx="10">
                    <c:v>31,401 </c:v>
                  </c:pt>
                  <c:pt idx="11">
                    <c:v>(24,422)</c:v>
                  </c:pt>
                  <c:pt idx="12">
                    <c:v>G02</c:v>
                  </c:pt>
                </c:lvl>
                <c:lvl>
                  <c:pt idx="0">
                    <c:v>F02</c:v>
                  </c:pt>
                  <c:pt idx="1">
                    <c:v> 7,763 </c:v>
                  </c:pt>
                  <c:pt idx="3">
                    <c:v> 7,763 </c:v>
                  </c:pt>
                  <c:pt idx="4">
                    <c:v>-1389</c:v>
                  </c:pt>
                  <c:pt idx="6">
                    <c:v>(1,389)</c:v>
                  </c:pt>
                  <c:pt idx="7">
                    <c:v>1358</c:v>
                  </c:pt>
                  <c:pt idx="8">
                    <c:v>(31.0)</c:v>
                  </c:pt>
                  <c:pt idx="9">
                    <c:v>(0.6)</c:v>
                  </c:pt>
                  <c:pt idx="10">
                    <c:v>(2,906)</c:v>
                  </c:pt>
                  <c:pt idx="11">
                    <c:v>1,865 </c:v>
                  </c:pt>
                  <c:pt idx="12">
                    <c:v>F02</c:v>
                  </c:pt>
                </c:lvl>
                <c:lvl>
                  <c:pt idx="0">
                    <c:v>Month</c:v>
                  </c:pt>
                  <c:pt idx="1">
                    <c:v>Bod</c:v>
                  </c:pt>
                  <c:pt idx="2">
                    <c:v>Activity</c:v>
                  </c:pt>
                  <c:pt idx="3">
                    <c:v>Eod</c:v>
                  </c:pt>
                  <c:pt idx="4">
                    <c:v>Bod</c:v>
                  </c:pt>
                  <c:pt idx="5">
                    <c:v>Activity</c:v>
                  </c:pt>
                  <c:pt idx="6">
                    <c:v>Eod</c:v>
                  </c:pt>
                  <c:pt idx="7">
                    <c:v>Delta </c:v>
                  </c:pt>
                  <c:pt idx="8">
                    <c:v> Delta</c:v>
                  </c:pt>
                  <c:pt idx="9">
                    <c:v>Gamma</c:v>
                  </c:pt>
                  <c:pt idx="10">
                    <c:v>Vega</c:v>
                  </c:pt>
                  <c:pt idx="11">
                    <c:v>Theta</c:v>
                  </c:pt>
                  <c:pt idx="12">
                    <c:v>Month</c:v>
                  </c:pt>
                </c:lvl>
                <c:lvl>
                  <c:pt idx="1">
                    <c:v>Option Contracts</c:v>
                  </c:pt>
                  <c:pt idx="4">
                    <c:v>Futures Contracts</c:v>
                  </c:pt>
                  <c:pt idx="7">
                    <c:v>Options</c:v>
                  </c:pt>
                  <c:pt idx="8">
                    <c:v>Overall</c:v>
                  </c:pt>
                </c:lvl>
                <c:lvl>
                  <c:pt idx="0">
                    <c:v>ENRON position breakdown (12-06-01) BOD </c:v>
                  </c:pt>
                </c:lvl>
              </c:multiLvlStrCache>
            </c:multiLvlStrRef>
          </c:cat>
          <c:val>
            <c:numRef>
              <c:f>Sheet1!$A$21:$M$21</c:f>
              <c:numCache>
                <c:formatCode>General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01-FEC6-4C4F-986E-D746CC31942B}"/>
            </c:ext>
          </c:extLst>
        </c:ser>
        <c:ser>
          <c:idx val="2"/>
          <c:order val="2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multiLvlStrRef>
              <c:f>Sheet1!$A$1:$M$19</c:f>
              <c:multiLvlStrCache>
                <c:ptCount val="13"/>
                <c:lvl>
                  <c:pt idx="0">
                    <c:v>H04</c:v>
                  </c:pt>
                  <c:pt idx="1">
                    <c:v> 500 </c:v>
                  </c:pt>
                  <c:pt idx="3">
                    <c:v> 500 </c:v>
                  </c:pt>
                  <c:pt idx="4">
                    <c:v>125</c:v>
                  </c:pt>
                  <c:pt idx="6">
                    <c:v>125 </c:v>
                  </c:pt>
                  <c:pt idx="7">
                    <c:v>-136</c:v>
                  </c:pt>
                  <c:pt idx="8">
                    <c:v>(11.0)</c:v>
                  </c:pt>
                  <c:pt idx="9">
                    <c:v>0.6 </c:v>
                  </c:pt>
                  <c:pt idx="10">
                    <c:v>45,550 </c:v>
                  </c:pt>
                  <c:pt idx="11">
                    <c:v>(781)</c:v>
                  </c:pt>
                  <c:pt idx="12">
                    <c:v>H04</c:v>
                  </c:pt>
                </c:lvl>
                <c:lvl>
                  <c:pt idx="0">
                    <c:v>Z03</c:v>
                  </c:pt>
                  <c:pt idx="1">
                    <c:v> 200 </c:v>
                  </c:pt>
                  <c:pt idx="3">
                    <c:v> 200 </c:v>
                  </c:pt>
                  <c:pt idx="4">
                    <c:v>-29</c:v>
                  </c:pt>
                  <c:pt idx="6">
                    <c:v>(29)</c:v>
                  </c:pt>
                  <c:pt idx="7">
                    <c:v>15</c:v>
                  </c:pt>
                  <c:pt idx="8">
                    <c:v>(14.0)</c:v>
                  </c:pt>
                  <c:pt idx="9">
                    <c:v>0.4 </c:v>
                  </c:pt>
                  <c:pt idx="10">
                    <c:v>32,736 </c:v>
                  </c:pt>
                  <c:pt idx="11">
                    <c:v>(698)</c:v>
                  </c:pt>
                  <c:pt idx="12">
                    <c:v>Z03</c:v>
                  </c:pt>
                </c:lvl>
                <c:lvl>
                  <c:pt idx="0">
                    <c:v>U03</c:v>
                  </c:pt>
                  <c:pt idx="1">
                    <c:v> 50 </c:v>
                  </c:pt>
                  <c:pt idx="3">
                    <c:v> 50 </c:v>
                  </c:pt>
                  <c:pt idx="4">
                    <c:v>-6</c:v>
                  </c:pt>
                  <c:pt idx="6">
                    <c:v>(6)</c:v>
                  </c:pt>
                  <c:pt idx="7">
                    <c:v>4</c:v>
                  </c:pt>
                  <c:pt idx="8">
                    <c:v>(2.0)</c:v>
                  </c:pt>
                  <c:pt idx="9">
                    <c:v>0.1 </c:v>
                  </c:pt>
                  <c:pt idx="10">
                    <c:v>7,058 </c:v>
                  </c:pt>
                  <c:pt idx="11">
                    <c:v>(173)</c:v>
                  </c:pt>
                  <c:pt idx="12">
                    <c:v>U03</c:v>
                  </c:pt>
                </c:lvl>
                <c:lvl>
                  <c:pt idx="0">
                    <c:v>M03</c:v>
                  </c:pt>
                  <c:pt idx="1">
                    <c:v> 300 </c:v>
                  </c:pt>
                  <c:pt idx="3">
                    <c:v> 300 </c:v>
                  </c:pt>
                  <c:pt idx="4">
                    <c:v>18</c:v>
                  </c:pt>
                  <c:pt idx="6">
                    <c:v>18 </c:v>
                  </c:pt>
                  <c:pt idx="7">
                    <c:v>-20</c:v>
                  </c:pt>
                  <c:pt idx="8">
                    <c:v>(2.0)</c:v>
                  </c:pt>
                  <c:pt idx="9">
                    <c:v>0.7 </c:v>
                  </c:pt>
                  <c:pt idx="10">
                    <c:v>39,444 </c:v>
                  </c:pt>
                  <c:pt idx="11">
                    <c:v>(1,242)</c:v>
                  </c:pt>
                  <c:pt idx="12">
                    <c:v>M03</c:v>
                  </c:pt>
                </c:lvl>
                <c:lvl>
                  <c:pt idx="0">
                    <c:v>H03</c:v>
                  </c:pt>
                  <c:pt idx="1">
                    <c:v> 200 </c:v>
                  </c:pt>
                  <c:pt idx="3">
                    <c:v> 200 </c:v>
                  </c:pt>
                  <c:pt idx="4">
                    <c:v>-15</c:v>
                  </c:pt>
                  <c:pt idx="6">
                    <c:v>(15)</c:v>
                  </c:pt>
                  <c:pt idx="7">
                    <c:v>13</c:v>
                  </c:pt>
                  <c:pt idx="8">
                    <c:v>(2.0)</c:v>
                  </c:pt>
                  <c:pt idx="9">
                    <c:v>0.4 </c:v>
                  </c:pt>
                  <c:pt idx="10">
                    <c:v>25,120 </c:v>
                  </c:pt>
                  <c:pt idx="11">
                    <c:v>(1,248)</c:v>
                  </c:pt>
                  <c:pt idx="12">
                    <c:v>H03</c:v>
                  </c:pt>
                </c:lvl>
                <c:lvl>
                  <c:pt idx="0">
                    <c:v>Z02</c:v>
                  </c:pt>
                  <c:pt idx="1">
                    <c:v> 600 </c:v>
                  </c:pt>
                  <c:pt idx="3">
                    <c:v> 600 </c:v>
                  </c:pt>
                  <c:pt idx="4">
                    <c:v>65</c:v>
                  </c:pt>
                  <c:pt idx="6">
                    <c:v>65 </c:v>
                  </c:pt>
                  <c:pt idx="7">
                    <c:v>-31</c:v>
                  </c:pt>
                  <c:pt idx="8">
                    <c:v>34.0 </c:v>
                  </c:pt>
                  <c:pt idx="9">
                    <c:v>(0.9)</c:v>
                  </c:pt>
                  <c:pt idx="10">
                    <c:v>(48,402)</c:v>
                  </c:pt>
                  <c:pt idx="11">
                    <c:v>3,462 </c:v>
                  </c:pt>
                  <c:pt idx="12">
                    <c:v>Z02</c:v>
                  </c:pt>
                </c:lvl>
                <c:lvl>
                  <c:pt idx="0">
                    <c:v>X02</c:v>
                  </c:pt>
                  <c:pt idx="1">
                    <c:v> -   </c:v>
                  </c:pt>
                  <c:pt idx="4">
                    <c:v>8</c:v>
                  </c:pt>
                  <c:pt idx="6">
                    <c:v>8 </c:v>
                  </c:pt>
                  <c:pt idx="7">
                    <c:v>0</c:v>
                  </c:pt>
                  <c:pt idx="8">
                    <c:v>8.0 </c:v>
                  </c:pt>
                  <c:pt idx="12">
                    <c:v>X02</c:v>
                  </c:pt>
                </c:lvl>
                <c:lvl>
                  <c:pt idx="0">
                    <c:v>U02</c:v>
                  </c:pt>
                  <c:pt idx="1">
                    <c:v> 555 </c:v>
                  </c:pt>
                  <c:pt idx="3">
                    <c:v> 555 </c:v>
                  </c:pt>
                  <c:pt idx="4">
                    <c:v>-161</c:v>
                  </c:pt>
                  <c:pt idx="6">
                    <c:v>(161)</c:v>
                  </c:pt>
                  <c:pt idx="7">
                    <c:v>-69</c:v>
                  </c:pt>
                  <c:pt idx="8">
                    <c:v>(230.0)</c:v>
                  </c:pt>
                  <c:pt idx="9">
                    <c:v>(0.6)</c:v>
                  </c:pt>
                  <c:pt idx="10">
                    <c:v>(20,400)</c:v>
                  </c:pt>
                  <c:pt idx="11">
                    <c:v>1,980 </c:v>
                  </c:pt>
                  <c:pt idx="12">
                    <c:v>U02</c:v>
                  </c:pt>
                </c:lvl>
                <c:lvl>
                  <c:pt idx="0">
                    <c:v>Q02</c:v>
                  </c:pt>
                  <c:pt idx="1">
                    <c:v> 750 </c:v>
                  </c:pt>
                  <c:pt idx="3">
                    <c:v> 750 </c:v>
                  </c:pt>
                  <c:pt idx="4">
                    <c:v>12</c:v>
                  </c:pt>
                  <c:pt idx="6">
                    <c:v>12 </c:v>
                  </c:pt>
                  <c:pt idx="7">
                    <c:v>23</c:v>
                  </c:pt>
                  <c:pt idx="8">
                    <c:v>35.0 </c:v>
                  </c:pt>
                  <c:pt idx="9">
                    <c:v>(1.9)</c:v>
                  </c:pt>
                  <c:pt idx="10">
                    <c:v>(55,333)</c:v>
                  </c:pt>
                  <c:pt idx="11">
                    <c:v>5,862 </c:v>
                  </c:pt>
                  <c:pt idx="12">
                    <c:v>Q02</c:v>
                  </c:pt>
                </c:lvl>
                <c:lvl>
                  <c:pt idx="0">
                    <c:v>N02</c:v>
                  </c:pt>
                  <c:pt idx="1">
                    <c:v> 400 </c:v>
                  </c:pt>
                  <c:pt idx="3">
                    <c:v> 400 </c:v>
                  </c:pt>
                  <c:pt idx="4">
                    <c:v>-4</c:v>
                  </c:pt>
                  <c:pt idx="6">
                    <c:v>(4)</c:v>
                  </c:pt>
                  <c:pt idx="7">
                    <c:v>49</c:v>
                  </c:pt>
                  <c:pt idx="8">
                    <c:v>45.0 </c:v>
                  </c:pt>
                  <c:pt idx="9">
                    <c:v>(1.3)</c:v>
                  </c:pt>
                  <c:pt idx="10">
                    <c:v>(29,966)</c:v>
                  </c:pt>
                  <c:pt idx="11">
                    <c:v>3,732 </c:v>
                  </c:pt>
                  <c:pt idx="12">
                    <c:v>N02</c:v>
                  </c:pt>
                </c:lvl>
                <c:lvl>
                  <c:pt idx="0">
                    <c:v>M02</c:v>
                  </c:pt>
                  <c:pt idx="1">
                    <c:v> 802 </c:v>
                  </c:pt>
                  <c:pt idx="3">
                    <c:v> 802 </c:v>
                  </c:pt>
                  <c:pt idx="4">
                    <c:v>142</c:v>
                  </c:pt>
                  <c:pt idx="6">
                    <c:v>142 </c:v>
                  </c:pt>
                  <c:pt idx="7">
                    <c:v>-66</c:v>
                  </c:pt>
                  <c:pt idx="8">
                    <c:v>76.0 </c:v>
                  </c:pt>
                  <c:pt idx="9">
                    <c:v>1.2 </c:v>
                  </c:pt>
                  <c:pt idx="10">
                    <c:v>26,303 </c:v>
                  </c:pt>
                  <c:pt idx="11">
                    <c:v>(4,140)</c:v>
                  </c:pt>
                  <c:pt idx="12">
                    <c:v>M02</c:v>
                  </c:pt>
                </c:lvl>
                <c:lvl>
                  <c:pt idx="0">
                    <c:v>K02</c:v>
                  </c:pt>
                  <c:pt idx="1">
                    <c:v> 1,360 </c:v>
                  </c:pt>
                  <c:pt idx="3">
                    <c:v> 1,360 </c:v>
                  </c:pt>
                  <c:pt idx="4">
                    <c:v>-217</c:v>
                  </c:pt>
                  <c:pt idx="6">
                    <c:v>(217)</c:v>
                  </c:pt>
                  <c:pt idx="7">
                    <c:v>326</c:v>
                  </c:pt>
                  <c:pt idx="8">
                    <c:v>109.0 </c:v>
                  </c:pt>
                  <c:pt idx="9">
                    <c:v>(4.5)</c:v>
                  </c:pt>
                  <c:pt idx="10">
                    <c:v>(65,281)</c:v>
                  </c:pt>
                  <c:pt idx="11">
                    <c:v>12,523 </c:v>
                  </c:pt>
                  <c:pt idx="12">
                    <c:v>K02</c:v>
                  </c:pt>
                </c:lvl>
                <c:lvl>
                  <c:pt idx="0">
                    <c:v>J02</c:v>
                  </c:pt>
                  <c:pt idx="1">
                    <c:v> 600 </c:v>
                  </c:pt>
                  <c:pt idx="3">
                    <c:v> 600 </c:v>
                  </c:pt>
                  <c:pt idx="4">
                    <c:v>-34</c:v>
                  </c:pt>
                  <c:pt idx="6">
                    <c:v>(34)</c:v>
                  </c:pt>
                  <c:pt idx="7">
                    <c:v>112</c:v>
                  </c:pt>
                  <c:pt idx="8">
                    <c:v>78.0 </c:v>
                  </c:pt>
                  <c:pt idx="9">
                    <c:v>0.2 </c:v>
                  </c:pt>
                  <c:pt idx="10">
                    <c:v>2,346 </c:v>
                  </c:pt>
                  <c:pt idx="11">
                    <c:v>(440)</c:v>
                  </c:pt>
                  <c:pt idx="12">
                    <c:v>J02</c:v>
                  </c:pt>
                </c:lvl>
                <c:lvl>
                  <c:pt idx="0">
                    <c:v>H02</c:v>
                  </c:pt>
                  <c:pt idx="1">
                    <c:v> 4,125 </c:v>
                  </c:pt>
                  <c:pt idx="3">
                    <c:v> 4,125 </c:v>
                  </c:pt>
                  <c:pt idx="4">
                    <c:v>591</c:v>
                  </c:pt>
                  <c:pt idx="6">
                    <c:v>591 </c:v>
                  </c:pt>
                  <c:pt idx="7">
                    <c:v>-688</c:v>
                  </c:pt>
                  <c:pt idx="8">
                    <c:v>(97.0)</c:v>
                  </c:pt>
                  <c:pt idx="9">
                    <c:v>3.4 </c:v>
                  </c:pt>
                  <c:pt idx="10">
                    <c:v>42,916 </c:v>
                  </c:pt>
                  <c:pt idx="11">
                    <c:v>(19,644)</c:v>
                  </c:pt>
                  <c:pt idx="12">
                    <c:v>H02</c:v>
                  </c:pt>
                </c:lvl>
                <c:lvl>
                  <c:pt idx="0">
                    <c:v>G02</c:v>
                  </c:pt>
                  <c:pt idx="1">
                    <c:v> 2,918 </c:v>
                  </c:pt>
                  <c:pt idx="3">
                    <c:v> 2,918 </c:v>
                  </c:pt>
                  <c:pt idx="4">
                    <c:v>298</c:v>
                  </c:pt>
                  <c:pt idx="6">
                    <c:v>298 </c:v>
                  </c:pt>
                  <c:pt idx="7">
                    <c:v>-307</c:v>
                  </c:pt>
                  <c:pt idx="8">
                    <c:v>(9.0)</c:v>
                  </c:pt>
                  <c:pt idx="9">
                    <c:v>3.5 </c:v>
                  </c:pt>
                  <c:pt idx="10">
                    <c:v>31,401 </c:v>
                  </c:pt>
                  <c:pt idx="11">
                    <c:v>(24,422)</c:v>
                  </c:pt>
                  <c:pt idx="12">
                    <c:v>G02</c:v>
                  </c:pt>
                </c:lvl>
                <c:lvl>
                  <c:pt idx="0">
                    <c:v>F02</c:v>
                  </c:pt>
                  <c:pt idx="1">
                    <c:v> 7,763 </c:v>
                  </c:pt>
                  <c:pt idx="3">
                    <c:v> 7,763 </c:v>
                  </c:pt>
                  <c:pt idx="4">
                    <c:v>-1389</c:v>
                  </c:pt>
                  <c:pt idx="6">
                    <c:v>(1,389)</c:v>
                  </c:pt>
                  <c:pt idx="7">
                    <c:v>1358</c:v>
                  </c:pt>
                  <c:pt idx="8">
                    <c:v>(31.0)</c:v>
                  </c:pt>
                  <c:pt idx="9">
                    <c:v>(0.6)</c:v>
                  </c:pt>
                  <c:pt idx="10">
                    <c:v>(2,906)</c:v>
                  </c:pt>
                  <c:pt idx="11">
                    <c:v>1,865 </c:v>
                  </c:pt>
                  <c:pt idx="12">
                    <c:v>F02</c:v>
                  </c:pt>
                </c:lvl>
                <c:lvl>
                  <c:pt idx="0">
                    <c:v>Month</c:v>
                  </c:pt>
                  <c:pt idx="1">
                    <c:v>Bod</c:v>
                  </c:pt>
                  <c:pt idx="2">
                    <c:v>Activity</c:v>
                  </c:pt>
                  <c:pt idx="3">
                    <c:v>Eod</c:v>
                  </c:pt>
                  <c:pt idx="4">
                    <c:v>Bod</c:v>
                  </c:pt>
                  <c:pt idx="5">
                    <c:v>Activity</c:v>
                  </c:pt>
                  <c:pt idx="6">
                    <c:v>Eod</c:v>
                  </c:pt>
                  <c:pt idx="7">
                    <c:v>Delta </c:v>
                  </c:pt>
                  <c:pt idx="8">
                    <c:v> Delta</c:v>
                  </c:pt>
                  <c:pt idx="9">
                    <c:v>Gamma</c:v>
                  </c:pt>
                  <c:pt idx="10">
                    <c:v>Vega</c:v>
                  </c:pt>
                  <c:pt idx="11">
                    <c:v>Theta</c:v>
                  </c:pt>
                  <c:pt idx="12">
                    <c:v>Month</c:v>
                  </c:pt>
                </c:lvl>
                <c:lvl>
                  <c:pt idx="1">
                    <c:v>Option Contracts</c:v>
                  </c:pt>
                  <c:pt idx="4">
                    <c:v>Futures Contracts</c:v>
                  </c:pt>
                  <c:pt idx="7">
                    <c:v>Options</c:v>
                  </c:pt>
                  <c:pt idx="8">
                    <c:v>Overall</c:v>
                  </c:pt>
                </c:lvl>
                <c:lvl>
                  <c:pt idx="0">
                    <c:v>ENRON position breakdown (12-06-01) BOD </c:v>
                  </c:pt>
                </c:lvl>
              </c:multiLvlStrCache>
            </c:multiLvlStrRef>
          </c:cat>
          <c:val>
            <c:numRef>
              <c:f>Sheet1!$A$22:$M$22</c:f>
              <c:numCache>
                <c:formatCode>General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02-FEC6-4C4F-986E-D746CC31942B}"/>
            </c:ext>
          </c:extLst>
        </c:ser>
        <c:ser>
          <c:idx val="3"/>
          <c:order val="3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multiLvlStrRef>
              <c:f>Sheet1!$A$1:$M$19</c:f>
              <c:multiLvlStrCache>
                <c:ptCount val="13"/>
                <c:lvl>
                  <c:pt idx="0">
                    <c:v>H04</c:v>
                  </c:pt>
                  <c:pt idx="1">
                    <c:v> 500 </c:v>
                  </c:pt>
                  <c:pt idx="3">
                    <c:v> 500 </c:v>
                  </c:pt>
                  <c:pt idx="4">
                    <c:v>125</c:v>
                  </c:pt>
                  <c:pt idx="6">
                    <c:v>125 </c:v>
                  </c:pt>
                  <c:pt idx="7">
                    <c:v>-136</c:v>
                  </c:pt>
                  <c:pt idx="8">
                    <c:v>(11.0)</c:v>
                  </c:pt>
                  <c:pt idx="9">
                    <c:v>0.6 </c:v>
                  </c:pt>
                  <c:pt idx="10">
                    <c:v>45,550 </c:v>
                  </c:pt>
                  <c:pt idx="11">
                    <c:v>(781)</c:v>
                  </c:pt>
                  <c:pt idx="12">
                    <c:v>H04</c:v>
                  </c:pt>
                </c:lvl>
                <c:lvl>
                  <c:pt idx="0">
                    <c:v>Z03</c:v>
                  </c:pt>
                  <c:pt idx="1">
                    <c:v> 200 </c:v>
                  </c:pt>
                  <c:pt idx="3">
                    <c:v> 200 </c:v>
                  </c:pt>
                  <c:pt idx="4">
                    <c:v>-29</c:v>
                  </c:pt>
                  <c:pt idx="6">
                    <c:v>(29)</c:v>
                  </c:pt>
                  <c:pt idx="7">
                    <c:v>15</c:v>
                  </c:pt>
                  <c:pt idx="8">
                    <c:v>(14.0)</c:v>
                  </c:pt>
                  <c:pt idx="9">
                    <c:v>0.4 </c:v>
                  </c:pt>
                  <c:pt idx="10">
                    <c:v>32,736 </c:v>
                  </c:pt>
                  <c:pt idx="11">
                    <c:v>(698)</c:v>
                  </c:pt>
                  <c:pt idx="12">
                    <c:v>Z03</c:v>
                  </c:pt>
                </c:lvl>
                <c:lvl>
                  <c:pt idx="0">
                    <c:v>U03</c:v>
                  </c:pt>
                  <c:pt idx="1">
                    <c:v> 50 </c:v>
                  </c:pt>
                  <c:pt idx="3">
                    <c:v> 50 </c:v>
                  </c:pt>
                  <c:pt idx="4">
                    <c:v>-6</c:v>
                  </c:pt>
                  <c:pt idx="6">
                    <c:v>(6)</c:v>
                  </c:pt>
                  <c:pt idx="7">
                    <c:v>4</c:v>
                  </c:pt>
                  <c:pt idx="8">
                    <c:v>(2.0)</c:v>
                  </c:pt>
                  <c:pt idx="9">
                    <c:v>0.1 </c:v>
                  </c:pt>
                  <c:pt idx="10">
                    <c:v>7,058 </c:v>
                  </c:pt>
                  <c:pt idx="11">
                    <c:v>(173)</c:v>
                  </c:pt>
                  <c:pt idx="12">
                    <c:v>U03</c:v>
                  </c:pt>
                </c:lvl>
                <c:lvl>
                  <c:pt idx="0">
                    <c:v>M03</c:v>
                  </c:pt>
                  <c:pt idx="1">
                    <c:v> 300 </c:v>
                  </c:pt>
                  <c:pt idx="3">
                    <c:v> 300 </c:v>
                  </c:pt>
                  <c:pt idx="4">
                    <c:v>18</c:v>
                  </c:pt>
                  <c:pt idx="6">
                    <c:v>18 </c:v>
                  </c:pt>
                  <c:pt idx="7">
                    <c:v>-20</c:v>
                  </c:pt>
                  <c:pt idx="8">
                    <c:v>(2.0)</c:v>
                  </c:pt>
                  <c:pt idx="9">
                    <c:v>0.7 </c:v>
                  </c:pt>
                  <c:pt idx="10">
                    <c:v>39,444 </c:v>
                  </c:pt>
                  <c:pt idx="11">
                    <c:v>(1,242)</c:v>
                  </c:pt>
                  <c:pt idx="12">
                    <c:v>M03</c:v>
                  </c:pt>
                </c:lvl>
                <c:lvl>
                  <c:pt idx="0">
                    <c:v>H03</c:v>
                  </c:pt>
                  <c:pt idx="1">
                    <c:v> 200 </c:v>
                  </c:pt>
                  <c:pt idx="3">
                    <c:v> 200 </c:v>
                  </c:pt>
                  <c:pt idx="4">
                    <c:v>-15</c:v>
                  </c:pt>
                  <c:pt idx="6">
                    <c:v>(15)</c:v>
                  </c:pt>
                  <c:pt idx="7">
                    <c:v>13</c:v>
                  </c:pt>
                  <c:pt idx="8">
                    <c:v>(2.0)</c:v>
                  </c:pt>
                  <c:pt idx="9">
                    <c:v>0.4 </c:v>
                  </c:pt>
                  <c:pt idx="10">
                    <c:v>25,120 </c:v>
                  </c:pt>
                  <c:pt idx="11">
                    <c:v>(1,248)</c:v>
                  </c:pt>
                  <c:pt idx="12">
                    <c:v>H03</c:v>
                  </c:pt>
                </c:lvl>
                <c:lvl>
                  <c:pt idx="0">
                    <c:v>Z02</c:v>
                  </c:pt>
                  <c:pt idx="1">
                    <c:v> 600 </c:v>
                  </c:pt>
                  <c:pt idx="3">
                    <c:v> 600 </c:v>
                  </c:pt>
                  <c:pt idx="4">
                    <c:v>65</c:v>
                  </c:pt>
                  <c:pt idx="6">
                    <c:v>65 </c:v>
                  </c:pt>
                  <c:pt idx="7">
                    <c:v>-31</c:v>
                  </c:pt>
                  <c:pt idx="8">
                    <c:v>34.0 </c:v>
                  </c:pt>
                  <c:pt idx="9">
                    <c:v>(0.9)</c:v>
                  </c:pt>
                  <c:pt idx="10">
                    <c:v>(48,402)</c:v>
                  </c:pt>
                  <c:pt idx="11">
                    <c:v>3,462 </c:v>
                  </c:pt>
                  <c:pt idx="12">
                    <c:v>Z02</c:v>
                  </c:pt>
                </c:lvl>
                <c:lvl>
                  <c:pt idx="0">
                    <c:v>X02</c:v>
                  </c:pt>
                  <c:pt idx="1">
                    <c:v> -   </c:v>
                  </c:pt>
                  <c:pt idx="4">
                    <c:v>8</c:v>
                  </c:pt>
                  <c:pt idx="6">
                    <c:v>8 </c:v>
                  </c:pt>
                  <c:pt idx="7">
                    <c:v>0</c:v>
                  </c:pt>
                  <c:pt idx="8">
                    <c:v>8.0 </c:v>
                  </c:pt>
                  <c:pt idx="12">
                    <c:v>X02</c:v>
                  </c:pt>
                </c:lvl>
                <c:lvl>
                  <c:pt idx="0">
                    <c:v>U02</c:v>
                  </c:pt>
                  <c:pt idx="1">
                    <c:v> 555 </c:v>
                  </c:pt>
                  <c:pt idx="3">
                    <c:v> 555 </c:v>
                  </c:pt>
                  <c:pt idx="4">
                    <c:v>-161</c:v>
                  </c:pt>
                  <c:pt idx="6">
                    <c:v>(161)</c:v>
                  </c:pt>
                  <c:pt idx="7">
                    <c:v>-69</c:v>
                  </c:pt>
                  <c:pt idx="8">
                    <c:v>(230.0)</c:v>
                  </c:pt>
                  <c:pt idx="9">
                    <c:v>(0.6)</c:v>
                  </c:pt>
                  <c:pt idx="10">
                    <c:v>(20,400)</c:v>
                  </c:pt>
                  <c:pt idx="11">
                    <c:v>1,980 </c:v>
                  </c:pt>
                  <c:pt idx="12">
                    <c:v>U02</c:v>
                  </c:pt>
                </c:lvl>
                <c:lvl>
                  <c:pt idx="0">
                    <c:v>Q02</c:v>
                  </c:pt>
                  <c:pt idx="1">
                    <c:v> 750 </c:v>
                  </c:pt>
                  <c:pt idx="3">
                    <c:v> 750 </c:v>
                  </c:pt>
                  <c:pt idx="4">
                    <c:v>12</c:v>
                  </c:pt>
                  <c:pt idx="6">
                    <c:v>12 </c:v>
                  </c:pt>
                  <c:pt idx="7">
                    <c:v>23</c:v>
                  </c:pt>
                  <c:pt idx="8">
                    <c:v>35.0 </c:v>
                  </c:pt>
                  <c:pt idx="9">
                    <c:v>(1.9)</c:v>
                  </c:pt>
                  <c:pt idx="10">
                    <c:v>(55,333)</c:v>
                  </c:pt>
                  <c:pt idx="11">
                    <c:v>5,862 </c:v>
                  </c:pt>
                  <c:pt idx="12">
                    <c:v>Q02</c:v>
                  </c:pt>
                </c:lvl>
                <c:lvl>
                  <c:pt idx="0">
                    <c:v>N02</c:v>
                  </c:pt>
                  <c:pt idx="1">
                    <c:v> 400 </c:v>
                  </c:pt>
                  <c:pt idx="3">
                    <c:v> 400 </c:v>
                  </c:pt>
                  <c:pt idx="4">
                    <c:v>-4</c:v>
                  </c:pt>
                  <c:pt idx="6">
                    <c:v>(4)</c:v>
                  </c:pt>
                  <c:pt idx="7">
                    <c:v>49</c:v>
                  </c:pt>
                  <c:pt idx="8">
                    <c:v>45.0 </c:v>
                  </c:pt>
                  <c:pt idx="9">
                    <c:v>(1.3)</c:v>
                  </c:pt>
                  <c:pt idx="10">
                    <c:v>(29,966)</c:v>
                  </c:pt>
                  <c:pt idx="11">
                    <c:v>3,732 </c:v>
                  </c:pt>
                  <c:pt idx="12">
                    <c:v>N02</c:v>
                  </c:pt>
                </c:lvl>
                <c:lvl>
                  <c:pt idx="0">
                    <c:v>M02</c:v>
                  </c:pt>
                  <c:pt idx="1">
                    <c:v> 802 </c:v>
                  </c:pt>
                  <c:pt idx="3">
                    <c:v> 802 </c:v>
                  </c:pt>
                  <c:pt idx="4">
                    <c:v>142</c:v>
                  </c:pt>
                  <c:pt idx="6">
                    <c:v>142 </c:v>
                  </c:pt>
                  <c:pt idx="7">
                    <c:v>-66</c:v>
                  </c:pt>
                  <c:pt idx="8">
                    <c:v>76.0 </c:v>
                  </c:pt>
                  <c:pt idx="9">
                    <c:v>1.2 </c:v>
                  </c:pt>
                  <c:pt idx="10">
                    <c:v>26,303 </c:v>
                  </c:pt>
                  <c:pt idx="11">
                    <c:v>(4,140)</c:v>
                  </c:pt>
                  <c:pt idx="12">
                    <c:v>M02</c:v>
                  </c:pt>
                </c:lvl>
                <c:lvl>
                  <c:pt idx="0">
                    <c:v>K02</c:v>
                  </c:pt>
                  <c:pt idx="1">
                    <c:v> 1,360 </c:v>
                  </c:pt>
                  <c:pt idx="3">
                    <c:v> 1,360 </c:v>
                  </c:pt>
                  <c:pt idx="4">
                    <c:v>-217</c:v>
                  </c:pt>
                  <c:pt idx="6">
                    <c:v>(217)</c:v>
                  </c:pt>
                  <c:pt idx="7">
                    <c:v>326</c:v>
                  </c:pt>
                  <c:pt idx="8">
                    <c:v>109.0 </c:v>
                  </c:pt>
                  <c:pt idx="9">
                    <c:v>(4.5)</c:v>
                  </c:pt>
                  <c:pt idx="10">
                    <c:v>(65,281)</c:v>
                  </c:pt>
                  <c:pt idx="11">
                    <c:v>12,523 </c:v>
                  </c:pt>
                  <c:pt idx="12">
                    <c:v>K02</c:v>
                  </c:pt>
                </c:lvl>
                <c:lvl>
                  <c:pt idx="0">
                    <c:v>J02</c:v>
                  </c:pt>
                  <c:pt idx="1">
                    <c:v> 600 </c:v>
                  </c:pt>
                  <c:pt idx="3">
                    <c:v> 600 </c:v>
                  </c:pt>
                  <c:pt idx="4">
                    <c:v>-34</c:v>
                  </c:pt>
                  <c:pt idx="6">
                    <c:v>(34)</c:v>
                  </c:pt>
                  <c:pt idx="7">
                    <c:v>112</c:v>
                  </c:pt>
                  <c:pt idx="8">
                    <c:v>78.0 </c:v>
                  </c:pt>
                  <c:pt idx="9">
                    <c:v>0.2 </c:v>
                  </c:pt>
                  <c:pt idx="10">
                    <c:v>2,346 </c:v>
                  </c:pt>
                  <c:pt idx="11">
                    <c:v>(440)</c:v>
                  </c:pt>
                  <c:pt idx="12">
                    <c:v>J02</c:v>
                  </c:pt>
                </c:lvl>
                <c:lvl>
                  <c:pt idx="0">
                    <c:v>H02</c:v>
                  </c:pt>
                  <c:pt idx="1">
                    <c:v> 4,125 </c:v>
                  </c:pt>
                  <c:pt idx="3">
                    <c:v> 4,125 </c:v>
                  </c:pt>
                  <c:pt idx="4">
                    <c:v>591</c:v>
                  </c:pt>
                  <c:pt idx="6">
                    <c:v>591 </c:v>
                  </c:pt>
                  <c:pt idx="7">
                    <c:v>-688</c:v>
                  </c:pt>
                  <c:pt idx="8">
                    <c:v>(97.0)</c:v>
                  </c:pt>
                  <c:pt idx="9">
                    <c:v>3.4 </c:v>
                  </c:pt>
                  <c:pt idx="10">
                    <c:v>42,916 </c:v>
                  </c:pt>
                  <c:pt idx="11">
                    <c:v>(19,644)</c:v>
                  </c:pt>
                  <c:pt idx="12">
                    <c:v>H02</c:v>
                  </c:pt>
                </c:lvl>
                <c:lvl>
                  <c:pt idx="0">
                    <c:v>G02</c:v>
                  </c:pt>
                  <c:pt idx="1">
                    <c:v> 2,918 </c:v>
                  </c:pt>
                  <c:pt idx="3">
                    <c:v> 2,918 </c:v>
                  </c:pt>
                  <c:pt idx="4">
                    <c:v>298</c:v>
                  </c:pt>
                  <c:pt idx="6">
                    <c:v>298 </c:v>
                  </c:pt>
                  <c:pt idx="7">
                    <c:v>-307</c:v>
                  </c:pt>
                  <c:pt idx="8">
                    <c:v>(9.0)</c:v>
                  </c:pt>
                  <c:pt idx="9">
                    <c:v>3.5 </c:v>
                  </c:pt>
                  <c:pt idx="10">
                    <c:v>31,401 </c:v>
                  </c:pt>
                  <c:pt idx="11">
                    <c:v>(24,422)</c:v>
                  </c:pt>
                  <c:pt idx="12">
                    <c:v>G02</c:v>
                  </c:pt>
                </c:lvl>
                <c:lvl>
                  <c:pt idx="0">
                    <c:v>F02</c:v>
                  </c:pt>
                  <c:pt idx="1">
                    <c:v> 7,763 </c:v>
                  </c:pt>
                  <c:pt idx="3">
                    <c:v> 7,763 </c:v>
                  </c:pt>
                  <c:pt idx="4">
                    <c:v>-1389</c:v>
                  </c:pt>
                  <c:pt idx="6">
                    <c:v>(1,389)</c:v>
                  </c:pt>
                  <c:pt idx="7">
                    <c:v>1358</c:v>
                  </c:pt>
                  <c:pt idx="8">
                    <c:v>(31.0)</c:v>
                  </c:pt>
                  <c:pt idx="9">
                    <c:v>(0.6)</c:v>
                  </c:pt>
                  <c:pt idx="10">
                    <c:v>(2,906)</c:v>
                  </c:pt>
                  <c:pt idx="11">
                    <c:v>1,865 </c:v>
                  </c:pt>
                  <c:pt idx="12">
                    <c:v>F02</c:v>
                  </c:pt>
                </c:lvl>
                <c:lvl>
                  <c:pt idx="0">
                    <c:v>Month</c:v>
                  </c:pt>
                  <c:pt idx="1">
                    <c:v>Bod</c:v>
                  </c:pt>
                  <c:pt idx="2">
                    <c:v>Activity</c:v>
                  </c:pt>
                  <c:pt idx="3">
                    <c:v>Eod</c:v>
                  </c:pt>
                  <c:pt idx="4">
                    <c:v>Bod</c:v>
                  </c:pt>
                  <c:pt idx="5">
                    <c:v>Activity</c:v>
                  </c:pt>
                  <c:pt idx="6">
                    <c:v>Eod</c:v>
                  </c:pt>
                  <c:pt idx="7">
                    <c:v>Delta </c:v>
                  </c:pt>
                  <c:pt idx="8">
                    <c:v> Delta</c:v>
                  </c:pt>
                  <c:pt idx="9">
                    <c:v>Gamma</c:v>
                  </c:pt>
                  <c:pt idx="10">
                    <c:v>Vega</c:v>
                  </c:pt>
                  <c:pt idx="11">
                    <c:v>Theta</c:v>
                  </c:pt>
                  <c:pt idx="12">
                    <c:v>Month</c:v>
                  </c:pt>
                </c:lvl>
                <c:lvl>
                  <c:pt idx="1">
                    <c:v>Option Contracts</c:v>
                  </c:pt>
                  <c:pt idx="4">
                    <c:v>Futures Contracts</c:v>
                  </c:pt>
                  <c:pt idx="7">
                    <c:v>Options</c:v>
                  </c:pt>
                  <c:pt idx="8">
                    <c:v>Overall</c:v>
                  </c:pt>
                </c:lvl>
                <c:lvl>
                  <c:pt idx="0">
                    <c:v>ENRON position breakdown (12-06-01) BOD </c:v>
                  </c:pt>
                </c:lvl>
              </c:multiLvlStrCache>
            </c:multiLvlStrRef>
          </c:cat>
          <c:val>
            <c:numRef>
              <c:f>Sheet1!$A$23:$M$23</c:f>
              <c:numCache>
                <c:formatCode>General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03-FEC6-4C4F-986E-D746CC31942B}"/>
            </c:ext>
          </c:extLst>
        </c:ser>
        <c:ser>
          <c:idx val="4"/>
          <c:order val="4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multiLvlStrRef>
              <c:f>Sheet1!$A$1:$M$19</c:f>
              <c:multiLvlStrCache>
                <c:ptCount val="13"/>
                <c:lvl>
                  <c:pt idx="0">
                    <c:v>H04</c:v>
                  </c:pt>
                  <c:pt idx="1">
                    <c:v> 500 </c:v>
                  </c:pt>
                  <c:pt idx="3">
                    <c:v> 500 </c:v>
                  </c:pt>
                  <c:pt idx="4">
                    <c:v>125</c:v>
                  </c:pt>
                  <c:pt idx="6">
                    <c:v>125 </c:v>
                  </c:pt>
                  <c:pt idx="7">
                    <c:v>-136</c:v>
                  </c:pt>
                  <c:pt idx="8">
                    <c:v>(11.0)</c:v>
                  </c:pt>
                  <c:pt idx="9">
                    <c:v>0.6 </c:v>
                  </c:pt>
                  <c:pt idx="10">
                    <c:v>45,550 </c:v>
                  </c:pt>
                  <c:pt idx="11">
                    <c:v>(781)</c:v>
                  </c:pt>
                  <c:pt idx="12">
                    <c:v>H04</c:v>
                  </c:pt>
                </c:lvl>
                <c:lvl>
                  <c:pt idx="0">
                    <c:v>Z03</c:v>
                  </c:pt>
                  <c:pt idx="1">
                    <c:v> 200 </c:v>
                  </c:pt>
                  <c:pt idx="3">
                    <c:v> 200 </c:v>
                  </c:pt>
                  <c:pt idx="4">
                    <c:v>-29</c:v>
                  </c:pt>
                  <c:pt idx="6">
                    <c:v>(29)</c:v>
                  </c:pt>
                  <c:pt idx="7">
                    <c:v>15</c:v>
                  </c:pt>
                  <c:pt idx="8">
                    <c:v>(14.0)</c:v>
                  </c:pt>
                  <c:pt idx="9">
                    <c:v>0.4 </c:v>
                  </c:pt>
                  <c:pt idx="10">
                    <c:v>32,736 </c:v>
                  </c:pt>
                  <c:pt idx="11">
                    <c:v>(698)</c:v>
                  </c:pt>
                  <c:pt idx="12">
                    <c:v>Z03</c:v>
                  </c:pt>
                </c:lvl>
                <c:lvl>
                  <c:pt idx="0">
                    <c:v>U03</c:v>
                  </c:pt>
                  <c:pt idx="1">
                    <c:v> 50 </c:v>
                  </c:pt>
                  <c:pt idx="3">
                    <c:v> 50 </c:v>
                  </c:pt>
                  <c:pt idx="4">
                    <c:v>-6</c:v>
                  </c:pt>
                  <c:pt idx="6">
                    <c:v>(6)</c:v>
                  </c:pt>
                  <c:pt idx="7">
                    <c:v>4</c:v>
                  </c:pt>
                  <c:pt idx="8">
                    <c:v>(2.0)</c:v>
                  </c:pt>
                  <c:pt idx="9">
                    <c:v>0.1 </c:v>
                  </c:pt>
                  <c:pt idx="10">
                    <c:v>7,058 </c:v>
                  </c:pt>
                  <c:pt idx="11">
                    <c:v>(173)</c:v>
                  </c:pt>
                  <c:pt idx="12">
                    <c:v>U03</c:v>
                  </c:pt>
                </c:lvl>
                <c:lvl>
                  <c:pt idx="0">
                    <c:v>M03</c:v>
                  </c:pt>
                  <c:pt idx="1">
                    <c:v> 300 </c:v>
                  </c:pt>
                  <c:pt idx="3">
                    <c:v> 300 </c:v>
                  </c:pt>
                  <c:pt idx="4">
                    <c:v>18</c:v>
                  </c:pt>
                  <c:pt idx="6">
                    <c:v>18 </c:v>
                  </c:pt>
                  <c:pt idx="7">
                    <c:v>-20</c:v>
                  </c:pt>
                  <c:pt idx="8">
                    <c:v>(2.0)</c:v>
                  </c:pt>
                  <c:pt idx="9">
                    <c:v>0.7 </c:v>
                  </c:pt>
                  <c:pt idx="10">
                    <c:v>39,444 </c:v>
                  </c:pt>
                  <c:pt idx="11">
                    <c:v>(1,242)</c:v>
                  </c:pt>
                  <c:pt idx="12">
                    <c:v>M03</c:v>
                  </c:pt>
                </c:lvl>
                <c:lvl>
                  <c:pt idx="0">
                    <c:v>H03</c:v>
                  </c:pt>
                  <c:pt idx="1">
                    <c:v> 200 </c:v>
                  </c:pt>
                  <c:pt idx="3">
                    <c:v> 200 </c:v>
                  </c:pt>
                  <c:pt idx="4">
                    <c:v>-15</c:v>
                  </c:pt>
                  <c:pt idx="6">
                    <c:v>(15)</c:v>
                  </c:pt>
                  <c:pt idx="7">
                    <c:v>13</c:v>
                  </c:pt>
                  <c:pt idx="8">
                    <c:v>(2.0)</c:v>
                  </c:pt>
                  <c:pt idx="9">
                    <c:v>0.4 </c:v>
                  </c:pt>
                  <c:pt idx="10">
                    <c:v>25,120 </c:v>
                  </c:pt>
                  <c:pt idx="11">
                    <c:v>(1,248)</c:v>
                  </c:pt>
                  <c:pt idx="12">
                    <c:v>H03</c:v>
                  </c:pt>
                </c:lvl>
                <c:lvl>
                  <c:pt idx="0">
                    <c:v>Z02</c:v>
                  </c:pt>
                  <c:pt idx="1">
                    <c:v> 600 </c:v>
                  </c:pt>
                  <c:pt idx="3">
                    <c:v> 600 </c:v>
                  </c:pt>
                  <c:pt idx="4">
                    <c:v>65</c:v>
                  </c:pt>
                  <c:pt idx="6">
                    <c:v>65 </c:v>
                  </c:pt>
                  <c:pt idx="7">
                    <c:v>-31</c:v>
                  </c:pt>
                  <c:pt idx="8">
                    <c:v>34.0 </c:v>
                  </c:pt>
                  <c:pt idx="9">
                    <c:v>(0.9)</c:v>
                  </c:pt>
                  <c:pt idx="10">
                    <c:v>(48,402)</c:v>
                  </c:pt>
                  <c:pt idx="11">
                    <c:v>3,462 </c:v>
                  </c:pt>
                  <c:pt idx="12">
                    <c:v>Z02</c:v>
                  </c:pt>
                </c:lvl>
                <c:lvl>
                  <c:pt idx="0">
                    <c:v>X02</c:v>
                  </c:pt>
                  <c:pt idx="1">
                    <c:v> -   </c:v>
                  </c:pt>
                  <c:pt idx="4">
                    <c:v>8</c:v>
                  </c:pt>
                  <c:pt idx="6">
                    <c:v>8 </c:v>
                  </c:pt>
                  <c:pt idx="7">
                    <c:v>0</c:v>
                  </c:pt>
                  <c:pt idx="8">
                    <c:v>8.0 </c:v>
                  </c:pt>
                  <c:pt idx="12">
                    <c:v>X02</c:v>
                  </c:pt>
                </c:lvl>
                <c:lvl>
                  <c:pt idx="0">
                    <c:v>U02</c:v>
                  </c:pt>
                  <c:pt idx="1">
                    <c:v> 555 </c:v>
                  </c:pt>
                  <c:pt idx="3">
                    <c:v> 555 </c:v>
                  </c:pt>
                  <c:pt idx="4">
                    <c:v>-161</c:v>
                  </c:pt>
                  <c:pt idx="6">
                    <c:v>(161)</c:v>
                  </c:pt>
                  <c:pt idx="7">
                    <c:v>-69</c:v>
                  </c:pt>
                  <c:pt idx="8">
                    <c:v>(230.0)</c:v>
                  </c:pt>
                  <c:pt idx="9">
                    <c:v>(0.6)</c:v>
                  </c:pt>
                  <c:pt idx="10">
                    <c:v>(20,400)</c:v>
                  </c:pt>
                  <c:pt idx="11">
                    <c:v>1,980 </c:v>
                  </c:pt>
                  <c:pt idx="12">
                    <c:v>U02</c:v>
                  </c:pt>
                </c:lvl>
                <c:lvl>
                  <c:pt idx="0">
                    <c:v>Q02</c:v>
                  </c:pt>
                  <c:pt idx="1">
                    <c:v> 750 </c:v>
                  </c:pt>
                  <c:pt idx="3">
                    <c:v> 750 </c:v>
                  </c:pt>
                  <c:pt idx="4">
                    <c:v>12</c:v>
                  </c:pt>
                  <c:pt idx="6">
                    <c:v>12 </c:v>
                  </c:pt>
                  <c:pt idx="7">
                    <c:v>23</c:v>
                  </c:pt>
                  <c:pt idx="8">
                    <c:v>35.0 </c:v>
                  </c:pt>
                  <c:pt idx="9">
                    <c:v>(1.9)</c:v>
                  </c:pt>
                  <c:pt idx="10">
                    <c:v>(55,333)</c:v>
                  </c:pt>
                  <c:pt idx="11">
                    <c:v>5,862 </c:v>
                  </c:pt>
                  <c:pt idx="12">
                    <c:v>Q02</c:v>
                  </c:pt>
                </c:lvl>
                <c:lvl>
                  <c:pt idx="0">
                    <c:v>N02</c:v>
                  </c:pt>
                  <c:pt idx="1">
                    <c:v> 400 </c:v>
                  </c:pt>
                  <c:pt idx="3">
                    <c:v> 400 </c:v>
                  </c:pt>
                  <c:pt idx="4">
                    <c:v>-4</c:v>
                  </c:pt>
                  <c:pt idx="6">
                    <c:v>(4)</c:v>
                  </c:pt>
                  <c:pt idx="7">
                    <c:v>49</c:v>
                  </c:pt>
                  <c:pt idx="8">
                    <c:v>45.0 </c:v>
                  </c:pt>
                  <c:pt idx="9">
                    <c:v>(1.3)</c:v>
                  </c:pt>
                  <c:pt idx="10">
                    <c:v>(29,966)</c:v>
                  </c:pt>
                  <c:pt idx="11">
                    <c:v>3,732 </c:v>
                  </c:pt>
                  <c:pt idx="12">
                    <c:v>N02</c:v>
                  </c:pt>
                </c:lvl>
                <c:lvl>
                  <c:pt idx="0">
                    <c:v>M02</c:v>
                  </c:pt>
                  <c:pt idx="1">
                    <c:v> 802 </c:v>
                  </c:pt>
                  <c:pt idx="3">
                    <c:v> 802 </c:v>
                  </c:pt>
                  <c:pt idx="4">
                    <c:v>142</c:v>
                  </c:pt>
                  <c:pt idx="6">
                    <c:v>142 </c:v>
                  </c:pt>
                  <c:pt idx="7">
                    <c:v>-66</c:v>
                  </c:pt>
                  <c:pt idx="8">
                    <c:v>76.0 </c:v>
                  </c:pt>
                  <c:pt idx="9">
                    <c:v>1.2 </c:v>
                  </c:pt>
                  <c:pt idx="10">
                    <c:v>26,303 </c:v>
                  </c:pt>
                  <c:pt idx="11">
                    <c:v>(4,140)</c:v>
                  </c:pt>
                  <c:pt idx="12">
                    <c:v>M02</c:v>
                  </c:pt>
                </c:lvl>
                <c:lvl>
                  <c:pt idx="0">
                    <c:v>K02</c:v>
                  </c:pt>
                  <c:pt idx="1">
                    <c:v> 1,360 </c:v>
                  </c:pt>
                  <c:pt idx="3">
                    <c:v> 1,360 </c:v>
                  </c:pt>
                  <c:pt idx="4">
                    <c:v>-217</c:v>
                  </c:pt>
                  <c:pt idx="6">
                    <c:v>(217)</c:v>
                  </c:pt>
                  <c:pt idx="7">
                    <c:v>326</c:v>
                  </c:pt>
                  <c:pt idx="8">
                    <c:v>109.0 </c:v>
                  </c:pt>
                  <c:pt idx="9">
                    <c:v>(4.5)</c:v>
                  </c:pt>
                  <c:pt idx="10">
                    <c:v>(65,281)</c:v>
                  </c:pt>
                  <c:pt idx="11">
                    <c:v>12,523 </c:v>
                  </c:pt>
                  <c:pt idx="12">
                    <c:v>K02</c:v>
                  </c:pt>
                </c:lvl>
                <c:lvl>
                  <c:pt idx="0">
                    <c:v>J02</c:v>
                  </c:pt>
                  <c:pt idx="1">
                    <c:v> 600 </c:v>
                  </c:pt>
                  <c:pt idx="3">
                    <c:v> 600 </c:v>
                  </c:pt>
                  <c:pt idx="4">
                    <c:v>-34</c:v>
                  </c:pt>
                  <c:pt idx="6">
                    <c:v>(34)</c:v>
                  </c:pt>
                  <c:pt idx="7">
                    <c:v>112</c:v>
                  </c:pt>
                  <c:pt idx="8">
                    <c:v>78.0 </c:v>
                  </c:pt>
                  <c:pt idx="9">
                    <c:v>0.2 </c:v>
                  </c:pt>
                  <c:pt idx="10">
                    <c:v>2,346 </c:v>
                  </c:pt>
                  <c:pt idx="11">
                    <c:v>(440)</c:v>
                  </c:pt>
                  <c:pt idx="12">
                    <c:v>J02</c:v>
                  </c:pt>
                </c:lvl>
                <c:lvl>
                  <c:pt idx="0">
                    <c:v>H02</c:v>
                  </c:pt>
                  <c:pt idx="1">
                    <c:v> 4,125 </c:v>
                  </c:pt>
                  <c:pt idx="3">
                    <c:v> 4,125 </c:v>
                  </c:pt>
                  <c:pt idx="4">
                    <c:v>591</c:v>
                  </c:pt>
                  <c:pt idx="6">
                    <c:v>591 </c:v>
                  </c:pt>
                  <c:pt idx="7">
                    <c:v>-688</c:v>
                  </c:pt>
                  <c:pt idx="8">
                    <c:v>(97.0)</c:v>
                  </c:pt>
                  <c:pt idx="9">
                    <c:v>3.4 </c:v>
                  </c:pt>
                  <c:pt idx="10">
                    <c:v>42,916 </c:v>
                  </c:pt>
                  <c:pt idx="11">
                    <c:v>(19,644)</c:v>
                  </c:pt>
                  <c:pt idx="12">
                    <c:v>H02</c:v>
                  </c:pt>
                </c:lvl>
                <c:lvl>
                  <c:pt idx="0">
                    <c:v>G02</c:v>
                  </c:pt>
                  <c:pt idx="1">
                    <c:v> 2,918 </c:v>
                  </c:pt>
                  <c:pt idx="3">
                    <c:v> 2,918 </c:v>
                  </c:pt>
                  <c:pt idx="4">
                    <c:v>298</c:v>
                  </c:pt>
                  <c:pt idx="6">
                    <c:v>298 </c:v>
                  </c:pt>
                  <c:pt idx="7">
                    <c:v>-307</c:v>
                  </c:pt>
                  <c:pt idx="8">
                    <c:v>(9.0)</c:v>
                  </c:pt>
                  <c:pt idx="9">
                    <c:v>3.5 </c:v>
                  </c:pt>
                  <c:pt idx="10">
                    <c:v>31,401 </c:v>
                  </c:pt>
                  <c:pt idx="11">
                    <c:v>(24,422)</c:v>
                  </c:pt>
                  <c:pt idx="12">
                    <c:v>G02</c:v>
                  </c:pt>
                </c:lvl>
                <c:lvl>
                  <c:pt idx="0">
                    <c:v>F02</c:v>
                  </c:pt>
                  <c:pt idx="1">
                    <c:v> 7,763 </c:v>
                  </c:pt>
                  <c:pt idx="3">
                    <c:v> 7,763 </c:v>
                  </c:pt>
                  <c:pt idx="4">
                    <c:v>-1389</c:v>
                  </c:pt>
                  <c:pt idx="6">
                    <c:v>(1,389)</c:v>
                  </c:pt>
                  <c:pt idx="7">
                    <c:v>1358</c:v>
                  </c:pt>
                  <c:pt idx="8">
                    <c:v>(31.0)</c:v>
                  </c:pt>
                  <c:pt idx="9">
                    <c:v>(0.6)</c:v>
                  </c:pt>
                  <c:pt idx="10">
                    <c:v>(2,906)</c:v>
                  </c:pt>
                  <c:pt idx="11">
                    <c:v>1,865 </c:v>
                  </c:pt>
                  <c:pt idx="12">
                    <c:v>F02</c:v>
                  </c:pt>
                </c:lvl>
                <c:lvl>
                  <c:pt idx="0">
                    <c:v>Month</c:v>
                  </c:pt>
                  <c:pt idx="1">
                    <c:v>Bod</c:v>
                  </c:pt>
                  <c:pt idx="2">
                    <c:v>Activity</c:v>
                  </c:pt>
                  <c:pt idx="3">
                    <c:v>Eod</c:v>
                  </c:pt>
                  <c:pt idx="4">
                    <c:v>Bod</c:v>
                  </c:pt>
                  <c:pt idx="5">
                    <c:v>Activity</c:v>
                  </c:pt>
                  <c:pt idx="6">
                    <c:v>Eod</c:v>
                  </c:pt>
                  <c:pt idx="7">
                    <c:v>Delta </c:v>
                  </c:pt>
                  <c:pt idx="8">
                    <c:v> Delta</c:v>
                  </c:pt>
                  <c:pt idx="9">
                    <c:v>Gamma</c:v>
                  </c:pt>
                  <c:pt idx="10">
                    <c:v>Vega</c:v>
                  </c:pt>
                  <c:pt idx="11">
                    <c:v>Theta</c:v>
                  </c:pt>
                  <c:pt idx="12">
                    <c:v>Month</c:v>
                  </c:pt>
                </c:lvl>
                <c:lvl>
                  <c:pt idx="1">
                    <c:v>Option Contracts</c:v>
                  </c:pt>
                  <c:pt idx="4">
                    <c:v>Futures Contracts</c:v>
                  </c:pt>
                  <c:pt idx="7">
                    <c:v>Options</c:v>
                  </c:pt>
                  <c:pt idx="8">
                    <c:v>Overall</c:v>
                  </c:pt>
                </c:lvl>
                <c:lvl>
                  <c:pt idx="0">
                    <c:v>ENRON position breakdown (12-06-01) BOD </c:v>
                  </c:pt>
                </c:lvl>
              </c:multiLvlStrCache>
            </c:multiLvlStrRef>
          </c:cat>
          <c:val>
            <c:numRef>
              <c:f>Sheet1!$A$24:$M$24</c:f>
              <c:numCache>
                <c:formatCode>General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04-FEC6-4C4F-986E-D746CC31942B}"/>
            </c:ext>
          </c:extLst>
        </c:ser>
        <c:ser>
          <c:idx val="5"/>
          <c:order val="5"/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multiLvlStrRef>
              <c:f>Sheet1!$A$1:$M$19</c:f>
              <c:multiLvlStrCache>
                <c:ptCount val="13"/>
                <c:lvl>
                  <c:pt idx="0">
                    <c:v>H04</c:v>
                  </c:pt>
                  <c:pt idx="1">
                    <c:v> 500 </c:v>
                  </c:pt>
                  <c:pt idx="3">
                    <c:v> 500 </c:v>
                  </c:pt>
                  <c:pt idx="4">
                    <c:v>125</c:v>
                  </c:pt>
                  <c:pt idx="6">
                    <c:v>125 </c:v>
                  </c:pt>
                  <c:pt idx="7">
                    <c:v>-136</c:v>
                  </c:pt>
                  <c:pt idx="8">
                    <c:v>(11.0)</c:v>
                  </c:pt>
                  <c:pt idx="9">
                    <c:v>0.6 </c:v>
                  </c:pt>
                  <c:pt idx="10">
                    <c:v>45,550 </c:v>
                  </c:pt>
                  <c:pt idx="11">
                    <c:v>(781)</c:v>
                  </c:pt>
                  <c:pt idx="12">
                    <c:v>H04</c:v>
                  </c:pt>
                </c:lvl>
                <c:lvl>
                  <c:pt idx="0">
                    <c:v>Z03</c:v>
                  </c:pt>
                  <c:pt idx="1">
                    <c:v> 200 </c:v>
                  </c:pt>
                  <c:pt idx="3">
                    <c:v> 200 </c:v>
                  </c:pt>
                  <c:pt idx="4">
                    <c:v>-29</c:v>
                  </c:pt>
                  <c:pt idx="6">
                    <c:v>(29)</c:v>
                  </c:pt>
                  <c:pt idx="7">
                    <c:v>15</c:v>
                  </c:pt>
                  <c:pt idx="8">
                    <c:v>(14.0)</c:v>
                  </c:pt>
                  <c:pt idx="9">
                    <c:v>0.4 </c:v>
                  </c:pt>
                  <c:pt idx="10">
                    <c:v>32,736 </c:v>
                  </c:pt>
                  <c:pt idx="11">
                    <c:v>(698)</c:v>
                  </c:pt>
                  <c:pt idx="12">
                    <c:v>Z03</c:v>
                  </c:pt>
                </c:lvl>
                <c:lvl>
                  <c:pt idx="0">
                    <c:v>U03</c:v>
                  </c:pt>
                  <c:pt idx="1">
                    <c:v> 50 </c:v>
                  </c:pt>
                  <c:pt idx="3">
                    <c:v> 50 </c:v>
                  </c:pt>
                  <c:pt idx="4">
                    <c:v>-6</c:v>
                  </c:pt>
                  <c:pt idx="6">
                    <c:v>(6)</c:v>
                  </c:pt>
                  <c:pt idx="7">
                    <c:v>4</c:v>
                  </c:pt>
                  <c:pt idx="8">
                    <c:v>(2.0)</c:v>
                  </c:pt>
                  <c:pt idx="9">
                    <c:v>0.1 </c:v>
                  </c:pt>
                  <c:pt idx="10">
                    <c:v>7,058 </c:v>
                  </c:pt>
                  <c:pt idx="11">
                    <c:v>(173)</c:v>
                  </c:pt>
                  <c:pt idx="12">
                    <c:v>U03</c:v>
                  </c:pt>
                </c:lvl>
                <c:lvl>
                  <c:pt idx="0">
                    <c:v>M03</c:v>
                  </c:pt>
                  <c:pt idx="1">
                    <c:v> 300 </c:v>
                  </c:pt>
                  <c:pt idx="3">
                    <c:v> 300 </c:v>
                  </c:pt>
                  <c:pt idx="4">
                    <c:v>18</c:v>
                  </c:pt>
                  <c:pt idx="6">
                    <c:v>18 </c:v>
                  </c:pt>
                  <c:pt idx="7">
                    <c:v>-20</c:v>
                  </c:pt>
                  <c:pt idx="8">
                    <c:v>(2.0)</c:v>
                  </c:pt>
                  <c:pt idx="9">
                    <c:v>0.7 </c:v>
                  </c:pt>
                  <c:pt idx="10">
                    <c:v>39,444 </c:v>
                  </c:pt>
                  <c:pt idx="11">
                    <c:v>(1,242)</c:v>
                  </c:pt>
                  <c:pt idx="12">
                    <c:v>M03</c:v>
                  </c:pt>
                </c:lvl>
                <c:lvl>
                  <c:pt idx="0">
                    <c:v>H03</c:v>
                  </c:pt>
                  <c:pt idx="1">
                    <c:v> 200 </c:v>
                  </c:pt>
                  <c:pt idx="3">
                    <c:v> 200 </c:v>
                  </c:pt>
                  <c:pt idx="4">
                    <c:v>-15</c:v>
                  </c:pt>
                  <c:pt idx="6">
                    <c:v>(15)</c:v>
                  </c:pt>
                  <c:pt idx="7">
                    <c:v>13</c:v>
                  </c:pt>
                  <c:pt idx="8">
                    <c:v>(2.0)</c:v>
                  </c:pt>
                  <c:pt idx="9">
                    <c:v>0.4 </c:v>
                  </c:pt>
                  <c:pt idx="10">
                    <c:v>25,120 </c:v>
                  </c:pt>
                  <c:pt idx="11">
                    <c:v>(1,248)</c:v>
                  </c:pt>
                  <c:pt idx="12">
                    <c:v>H03</c:v>
                  </c:pt>
                </c:lvl>
                <c:lvl>
                  <c:pt idx="0">
                    <c:v>Z02</c:v>
                  </c:pt>
                  <c:pt idx="1">
                    <c:v> 600 </c:v>
                  </c:pt>
                  <c:pt idx="3">
                    <c:v> 600 </c:v>
                  </c:pt>
                  <c:pt idx="4">
                    <c:v>65</c:v>
                  </c:pt>
                  <c:pt idx="6">
                    <c:v>65 </c:v>
                  </c:pt>
                  <c:pt idx="7">
                    <c:v>-31</c:v>
                  </c:pt>
                  <c:pt idx="8">
                    <c:v>34.0 </c:v>
                  </c:pt>
                  <c:pt idx="9">
                    <c:v>(0.9)</c:v>
                  </c:pt>
                  <c:pt idx="10">
                    <c:v>(48,402)</c:v>
                  </c:pt>
                  <c:pt idx="11">
                    <c:v>3,462 </c:v>
                  </c:pt>
                  <c:pt idx="12">
                    <c:v>Z02</c:v>
                  </c:pt>
                </c:lvl>
                <c:lvl>
                  <c:pt idx="0">
                    <c:v>X02</c:v>
                  </c:pt>
                  <c:pt idx="1">
                    <c:v> -   </c:v>
                  </c:pt>
                  <c:pt idx="4">
                    <c:v>8</c:v>
                  </c:pt>
                  <c:pt idx="6">
                    <c:v>8 </c:v>
                  </c:pt>
                  <c:pt idx="7">
                    <c:v>0</c:v>
                  </c:pt>
                  <c:pt idx="8">
                    <c:v>8.0 </c:v>
                  </c:pt>
                  <c:pt idx="12">
                    <c:v>X02</c:v>
                  </c:pt>
                </c:lvl>
                <c:lvl>
                  <c:pt idx="0">
                    <c:v>U02</c:v>
                  </c:pt>
                  <c:pt idx="1">
                    <c:v> 555 </c:v>
                  </c:pt>
                  <c:pt idx="3">
                    <c:v> 555 </c:v>
                  </c:pt>
                  <c:pt idx="4">
                    <c:v>-161</c:v>
                  </c:pt>
                  <c:pt idx="6">
                    <c:v>(161)</c:v>
                  </c:pt>
                  <c:pt idx="7">
                    <c:v>-69</c:v>
                  </c:pt>
                  <c:pt idx="8">
                    <c:v>(230.0)</c:v>
                  </c:pt>
                  <c:pt idx="9">
                    <c:v>(0.6)</c:v>
                  </c:pt>
                  <c:pt idx="10">
                    <c:v>(20,400)</c:v>
                  </c:pt>
                  <c:pt idx="11">
                    <c:v>1,980 </c:v>
                  </c:pt>
                  <c:pt idx="12">
                    <c:v>U02</c:v>
                  </c:pt>
                </c:lvl>
                <c:lvl>
                  <c:pt idx="0">
                    <c:v>Q02</c:v>
                  </c:pt>
                  <c:pt idx="1">
                    <c:v> 750 </c:v>
                  </c:pt>
                  <c:pt idx="3">
                    <c:v> 750 </c:v>
                  </c:pt>
                  <c:pt idx="4">
                    <c:v>12</c:v>
                  </c:pt>
                  <c:pt idx="6">
                    <c:v>12 </c:v>
                  </c:pt>
                  <c:pt idx="7">
                    <c:v>23</c:v>
                  </c:pt>
                  <c:pt idx="8">
                    <c:v>35.0 </c:v>
                  </c:pt>
                  <c:pt idx="9">
                    <c:v>(1.9)</c:v>
                  </c:pt>
                  <c:pt idx="10">
                    <c:v>(55,333)</c:v>
                  </c:pt>
                  <c:pt idx="11">
                    <c:v>5,862 </c:v>
                  </c:pt>
                  <c:pt idx="12">
                    <c:v>Q02</c:v>
                  </c:pt>
                </c:lvl>
                <c:lvl>
                  <c:pt idx="0">
                    <c:v>N02</c:v>
                  </c:pt>
                  <c:pt idx="1">
                    <c:v> 400 </c:v>
                  </c:pt>
                  <c:pt idx="3">
                    <c:v> 400 </c:v>
                  </c:pt>
                  <c:pt idx="4">
                    <c:v>-4</c:v>
                  </c:pt>
                  <c:pt idx="6">
                    <c:v>(4)</c:v>
                  </c:pt>
                  <c:pt idx="7">
                    <c:v>49</c:v>
                  </c:pt>
                  <c:pt idx="8">
                    <c:v>45.0 </c:v>
                  </c:pt>
                  <c:pt idx="9">
                    <c:v>(1.3)</c:v>
                  </c:pt>
                  <c:pt idx="10">
                    <c:v>(29,966)</c:v>
                  </c:pt>
                  <c:pt idx="11">
                    <c:v>3,732 </c:v>
                  </c:pt>
                  <c:pt idx="12">
                    <c:v>N02</c:v>
                  </c:pt>
                </c:lvl>
                <c:lvl>
                  <c:pt idx="0">
                    <c:v>M02</c:v>
                  </c:pt>
                  <c:pt idx="1">
                    <c:v> 802 </c:v>
                  </c:pt>
                  <c:pt idx="3">
                    <c:v> 802 </c:v>
                  </c:pt>
                  <c:pt idx="4">
                    <c:v>142</c:v>
                  </c:pt>
                  <c:pt idx="6">
                    <c:v>142 </c:v>
                  </c:pt>
                  <c:pt idx="7">
                    <c:v>-66</c:v>
                  </c:pt>
                  <c:pt idx="8">
                    <c:v>76.0 </c:v>
                  </c:pt>
                  <c:pt idx="9">
                    <c:v>1.2 </c:v>
                  </c:pt>
                  <c:pt idx="10">
                    <c:v>26,303 </c:v>
                  </c:pt>
                  <c:pt idx="11">
                    <c:v>(4,140)</c:v>
                  </c:pt>
                  <c:pt idx="12">
                    <c:v>M02</c:v>
                  </c:pt>
                </c:lvl>
                <c:lvl>
                  <c:pt idx="0">
                    <c:v>K02</c:v>
                  </c:pt>
                  <c:pt idx="1">
                    <c:v> 1,360 </c:v>
                  </c:pt>
                  <c:pt idx="3">
                    <c:v> 1,360 </c:v>
                  </c:pt>
                  <c:pt idx="4">
                    <c:v>-217</c:v>
                  </c:pt>
                  <c:pt idx="6">
                    <c:v>(217)</c:v>
                  </c:pt>
                  <c:pt idx="7">
                    <c:v>326</c:v>
                  </c:pt>
                  <c:pt idx="8">
                    <c:v>109.0 </c:v>
                  </c:pt>
                  <c:pt idx="9">
                    <c:v>(4.5)</c:v>
                  </c:pt>
                  <c:pt idx="10">
                    <c:v>(65,281)</c:v>
                  </c:pt>
                  <c:pt idx="11">
                    <c:v>12,523 </c:v>
                  </c:pt>
                  <c:pt idx="12">
                    <c:v>K02</c:v>
                  </c:pt>
                </c:lvl>
                <c:lvl>
                  <c:pt idx="0">
                    <c:v>J02</c:v>
                  </c:pt>
                  <c:pt idx="1">
                    <c:v> 600 </c:v>
                  </c:pt>
                  <c:pt idx="3">
                    <c:v> 600 </c:v>
                  </c:pt>
                  <c:pt idx="4">
                    <c:v>-34</c:v>
                  </c:pt>
                  <c:pt idx="6">
                    <c:v>(34)</c:v>
                  </c:pt>
                  <c:pt idx="7">
                    <c:v>112</c:v>
                  </c:pt>
                  <c:pt idx="8">
                    <c:v>78.0 </c:v>
                  </c:pt>
                  <c:pt idx="9">
                    <c:v>0.2 </c:v>
                  </c:pt>
                  <c:pt idx="10">
                    <c:v>2,346 </c:v>
                  </c:pt>
                  <c:pt idx="11">
                    <c:v>(440)</c:v>
                  </c:pt>
                  <c:pt idx="12">
                    <c:v>J02</c:v>
                  </c:pt>
                </c:lvl>
                <c:lvl>
                  <c:pt idx="0">
                    <c:v>H02</c:v>
                  </c:pt>
                  <c:pt idx="1">
                    <c:v> 4,125 </c:v>
                  </c:pt>
                  <c:pt idx="3">
                    <c:v> 4,125 </c:v>
                  </c:pt>
                  <c:pt idx="4">
                    <c:v>591</c:v>
                  </c:pt>
                  <c:pt idx="6">
                    <c:v>591 </c:v>
                  </c:pt>
                  <c:pt idx="7">
                    <c:v>-688</c:v>
                  </c:pt>
                  <c:pt idx="8">
                    <c:v>(97.0)</c:v>
                  </c:pt>
                  <c:pt idx="9">
                    <c:v>3.4 </c:v>
                  </c:pt>
                  <c:pt idx="10">
                    <c:v>42,916 </c:v>
                  </c:pt>
                  <c:pt idx="11">
                    <c:v>(19,644)</c:v>
                  </c:pt>
                  <c:pt idx="12">
                    <c:v>H02</c:v>
                  </c:pt>
                </c:lvl>
                <c:lvl>
                  <c:pt idx="0">
                    <c:v>G02</c:v>
                  </c:pt>
                  <c:pt idx="1">
                    <c:v> 2,918 </c:v>
                  </c:pt>
                  <c:pt idx="3">
                    <c:v> 2,918 </c:v>
                  </c:pt>
                  <c:pt idx="4">
                    <c:v>298</c:v>
                  </c:pt>
                  <c:pt idx="6">
                    <c:v>298 </c:v>
                  </c:pt>
                  <c:pt idx="7">
                    <c:v>-307</c:v>
                  </c:pt>
                  <c:pt idx="8">
                    <c:v>(9.0)</c:v>
                  </c:pt>
                  <c:pt idx="9">
                    <c:v>3.5 </c:v>
                  </c:pt>
                  <c:pt idx="10">
                    <c:v>31,401 </c:v>
                  </c:pt>
                  <c:pt idx="11">
                    <c:v>(24,422)</c:v>
                  </c:pt>
                  <c:pt idx="12">
                    <c:v>G02</c:v>
                  </c:pt>
                </c:lvl>
                <c:lvl>
                  <c:pt idx="0">
                    <c:v>F02</c:v>
                  </c:pt>
                  <c:pt idx="1">
                    <c:v> 7,763 </c:v>
                  </c:pt>
                  <c:pt idx="3">
                    <c:v> 7,763 </c:v>
                  </c:pt>
                  <c:pt idx="4">
                    <c:v>-1389</c:v>
                  </c:pt>
                  <c:pt idx="6">
                    <c:v>(1,389)</c:v>
                  </c:pt>
                  <c:pt idx="7">
                    <c:v>1358</c:v>
                  </c:pt>
                  <c:pt idx="8">
                    <c:v>(31.0)</c:v>
                  </c:pt>
                  <c:pt idx="9">
                    <c:v>(0.6)</c:v>
                  </c:pt>
                  <c:pt idx="10">
                    <c:v>(2,906)</c:v>
                  </c:pt>
                  <c:pt idx="11">
                    <c:v>1,865 </c:v>
                  </c:pt>
                  <c:pt idx="12">
                    <c:v>F02</c:v>
                  </c:pt>
                </c:lvl>
                <c:lvl>
                  <c:pt idx="0">
                    <c:v>Month</c:v>
                  </c:pt>
                  <c:pt idx="1">
                    <c:v>Bod</c:v>
                  </c:pt>
                  <c:pt idx="2">
                    <c:v>Activity</c:v>
                  </c:pt>
                  <c:pt idx="3">
                    <c:v>Eod</c:v>
                  </c:pt>
                  <c:pt idx="4">
                    <c:v>Bod</c:v>
                  </c:pt>
                  <c:pt idx="5">
                    <c:v>Activity</c:v>
                  </c:pt>
                  <c:pt idx="6">
                    <c:v>Eod</c:v>
                  </c:pt>
                  <c:pt idx="7">
                    <c:v>Delta </c:v>
                  </c:pt>
                  <c:pt idx="8">
                    <c:v> Delta</c:v>
                  </c:pt>
                  <c:pt idx="9">
                    <c:v>Gamma</c:v>
                  </c:pt>
                  <c:pt idx="10">
                    <c:v>Vega</c:v>
                  </c:pt>
                  <c:pt idx="11">
                    <c:v>Theta</c:v>
                  </c:pt>
                  <c:pt idx="12">
                    <c:v>Month</c:v>
                  </c:pt>
                </c:lvl>
                <c:lvl>
                  <c:pt idx="1">
                    <c:v>Option Contracts</c:v>
                  </c:pt>
                  <c:pt idx="4">
                    <c:v>Futures Contracts</c:v>
                  </c:pt>
                  <c:pt idx="7">
                    <c:v>Options</c:v>
                  </c:pt>
                  <c:pt idx="8">
                    <c:v>Overall</c:v>
                  </c:pt>
                </c:lvl>
                <c:lvl>
                  <c:pt idx="0">
                    <c:v>ENRON position breakdown (12-06-01) BOD </c:v>
                  </c:pt>
                </c:lvl>
              </c:multiLvlStrCache>
            </c:multiLvlStrRef>
          </c:cat>
          <c:val>
            <c:numRef>
              <c:f>Sheet1!$A$25:$M$25</c:f>
              <c:numCache>
                <c:formatCode>General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05-FEC6-4C4F-986E-D746CC31942B}"/>
            </c:ext>
          </c:extLst>
        </c:ser>
        <c:ser>
          <c:idx val="6"/>
          <c:order val="6"/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multiLvlStrRef>
              <c:f>Sheet1!$A$1:$M$19</c:f>
              <c:multiLvlStrCache>
                <c:ptCount val="13"/>
                <c:lvl>
                  <c:pt idx="0">
                    <c:v>H04</c:v>
                  </c:pt>
                  <c:pt idx="1">
                    <c:v> 500 </c:v>
                  </c:pt>
                  <c:pt idx="3">
                    <c:v> 500 </c:v>
                  </c:pt>
                  <c:pt idx="4">
                    <c:v>125</c:v>
                  </c:pt>
                  <c:pt idx="6">
                    <c:v>125 </c:v>
                  </c:pt>
                  <c:pt idx="7">
                    <c:v>-136</c:v>
                  </c:pt>
                  <c:pt idx="8">
                    <c:v>(11.0)</c:v>
                  </c:pt>
                  <c:pt idx="9">
                    <c:v>0.6 </c:v>
                  </c:pt>
                  <c:pt idx="10">
                    <c:v>45,550 </c:v>
                  </c:pt>
                  <c:pt idx="11">
                    <c:v>(781)</c:v>
                  </c:pt>
                  <c:pt idx="12">
                    <c:v>H04</c:v>
                  </c:pt>
                </c:lvl>
                <c:lvl>
                  <c:pt idx="0">
                    <c:v>Z03</c:v>
                  </c:pt>
                  <c:pt idx="1">
                    <c:v> 200 </c:v>
                  </c:pt>
                  <c:pt idx="3">
                    <c:v> 200 </c:v>
                  </c:pt>
                  <c:pt idx="4">
                    <c:v>-29</c:v>
                  </c:pt>
                  <c:pt idx="6">
                    <c:v>(29)</c:v>
                  </c:pt>
                  <c:pt idx="7">
                    <c:v>15</c:v>
                  </c:pt>
                  <c:pt idx="8">
                    <c:v>(14.0)</c:v>
                  </c:pt>
                  <c:pt idx="9">
                    <c:v>0.4 </c:v>
                  </c:pt>
                  <c:pt idx="10">
                    <c:v>32,736 </c:v>
                  </c:pt>
                  <c:pt idx="11">
                    <c:v>(698)</c:v>
                  </c:pt>
                  <c:pt idx="12">
                    <c:v>Z03</c:v>
                  </c:pt>
                </c:lvl>
                <c:lvl>
                  <c:pt idx="0">
                    <c:v>U03</c:v>
                  </c:pt>
                  <c:pt idx="1">
                    <c:v> 50 </c:v>
                  </c:pt>
                  <c:pt idx="3">
                    <c:v> 50 </c:v>
                  </c:pt>
                  <c:pt idx="4">
                    <c:v>-6</c:v>
                  </c:pt>
                  <c:pt idx="6">
                    <c:v>(6)</c:v>
                  </c:pt>
                  <c:pt idx="7">
                    <c:v>4</c:v>
                  </c:pt>
                  <c:pt idx="8">
                    <c:v>(2.0)</c:v>
                  </c:pt>
                  <c:pt idx="9">
                    <c:v>0.1 </c:v>
                  </c:pt>
                  <c:pt idx="10">
                    <c:v>7,058 </c:v>
                  </c:pt>
                  <c:pt idx="11">
                    <c:v>(173)</c:v>
                  </c:pt>
                  <c:pt idx="12">
                    <c:v>U03</c:v>
                  </c:pt>
                </c:lvl>
                <c:lvl>
                  <c:pt idx="0">
                    <c:v>M03</c:v>
                  </c:pt>
                  <c:pt idx="1">
                    <c:v> 300 </c:v>
                  </c:pt>
                  <c:pt idx="3">
                    <c:v> 300 </c:v>
                  </c:pt>
                  <c:pt idx="4">
                    <c:v>18</c:v>
                  </c:pt>
                  <c:pt idx="6">
                    <c:v>18 </c:v>
                  </c:pt>
                  <c:pt idx="7">
                    <c:v>-20</c:v>
                  </c:pt>
                  <c:pt idx="8">
                    <c:v>(2.0)</c:v>
                  </c:pt>
                  <c:pt idx="9">
                    <c:v>0.7 </c:v>
                  </c:pt>
                  <c:pt idx="10">
                    <c:v>39,444 </c:v>
                  </c:pt>
                  <c:pt idx="11">
                    <c:v>(1,242)</c:v>
                  </c:pt>
                  <c:pt idx="12">
                    <c:v>M03</c:v>
                  </c:pt>
                </c:lvl>
                <c:lvl>
                  <c:pt idx="0">
                    <c:v>H03</c:v>
                  </c:pt>
                  <c:pt idx="1">
                    <c:v> 200 </c:v>
                  </c:pt>
                  <c:pt idx="3">
                    <c:v> 200 </c:v>
                  </c:pt>
                  <c:pt idx="4">
                    <c:v>-15</c:v>
                  </c:pt>
                  <c:pt idx="6">
                    <c:v>(15)</c:v>
                  </c:pt>
                  <c:pt idx="7">
                    <c:v>13</c:v>
                  </c:pt>
                  <c:pt idx="8">
                    <c:v>(2.0)</c:v>
                  </c:pt>
                  <c:pt idx="9">
                    <c:v>0.4 </c:v>
                  </c:pt>
                  <c:pt idx="10">
                    <c:v>25,120 </c:v>
                  </c:pt>
                  <c:pt idx="11">
                    <c:v>(1,248)</c:v>
                  </c:pt>
                  <c:pt idx="12">
                    <c:v>H03</c:v>
                  </c:pt>
                </c:lvl>
                <c:lvl>
                  <c:pt idx="0">
                    <c:v>Z02</c:v>
                  </c:pt>
                  <c:pt idx="1">
                    <c:v> 600 </c:v>
                  </c:pt>
                  <c:pt idx="3">
                    <c:v> 600 </c:v>
                  </c:pt>
                  <c:pt idx="4">
                    <c:v>65</c:v>
                  </c:pt>
                  <c:pt idx="6">
                    <c:v>65 </c:v>
                  </c:pt>
                  <c:pt idx="7">
                    <c:v>-31</c:v>
                  </c:pt>
                  <c:pt idx="8">
                    <c:v>34.0 </c:v>
                  </c:pt>
                  <c:pt idx="9">
                    <c:v>(0.9)</c:v>
                  </c:pt>
                  <c:pt idx="10">
                    <c:v>(48,402)</c:v>
                  </c:pt>
                  <c:pt idx="11">
                    <c:v>3,462 </c:v>
                  </c:pt>
                  <c:pt idx="12">
                    <c:v>Z02</c:v>
                  </c:pt>
                </c:lvl>
                <c:lvl>
                  <c:pt idx="0">
                    <c:v>X02</c:v>
                  </c:pt>
                  <c:pt idx="1">
                    <c:v> -   </c:v>
                  </c:pt>
                  <c:pt idx="4">
                    <c:v>8</c:v>
                  </c:pt>
                  <c:pt idx="6">
                    <c:v>8 </c:v>
                  </c:pt>
                  <c:pt idx="7">
                    <c:v>0</c:v>
                  </c:pt>
                  <c:pt idx="8">
                    <c:v>8.0 </c:v>
                  </c:pt>
                  <c:pt idx="12">
                    <c:v>X02</c:v>
                  </c:pt>
                </c:lvl>
                <c:lvl>
                  <c:pt idx="0">
                    <c:v>U02</c:v>
                  </c:pt>
                  <c:pt idx="1">
                    <c:v> 555 </c:v>
                  </c:pt>
                  <c:pt idx="3">
                    <c:v> 555 </c:v>
                  </c:pt>
                  <c:pt idx="4">
                    <c:v>-161</c:v>
                  </c:pt>
                  <c:pt idx="6">
                    <c:v>(161)</c:v>
                  </c:pt>
                  <c:pt idx="7">
                    <c:v>-69</c:v>
                  </c:pt>
                  <c:pt idx="8">
                    <c:v>(230.0)</c:v>
                  </c:pt>
                  <c:pt idx="9">
                    <c:v>(0.6)</c:v>
                  </c:pt>
                  <c:pt idx="10">
                    <c:v>(20,400)</c:v>
                  </c:pt>
                  <c:pt idx="11">
                    <c:v>1,980 </c:v>
                  </c:pt>
                  <c:pt idx="12">
                    <c:v>U02</c:v>
                  </c:pt>
                </c:lvl>
                <c:lvl>
                  <c:pt idx="0">
                    <c:v>Q02</c:v>
                  </c:pt>
                  <c:pt idx="1">
                    <c:v> 750 </c:v>
                  </c:pt>
                  <c:pt idx="3">
                    <c:v> 750 </c:v>
                  </c:pt>
                  <c:pt idx="4">
                    <c:v>12</c:v>
                  </c:pt>
                  <c:pt idx="6">
                    <c:v>12 </c:v>
                  </c:pt>
                  <c:pt idx="7">
                    <c:v>23</c:v>
                  </c:pt>
                  <c:pt idx="8">
                    <c:v>35.0 </c:v>
                  </c:pt>
                  <c:pt idx="9">
                    <c:v>(1.9)</c:v>
                  </c:pt>
                  <c:pt idx="10">
                    <c:v>(55,333)</c:v>
                  </c:pt>
                  <c:pt idx="11">
                    <c:v>5,862 </c:v>
                  </c:pt>
                  <c:pt idx="12">
                    <c:v>Q02</c:v>
                  </c:pt>
                </c:lvl>
                <c:lvl>
                  <c:pt idx="0">
                    <c:v>N02</c:v>
                  </c:pt>
                  <c:pt idx="1">
                    <c:v> 400 </c:v>
                  </c:pt>
                  <c:pt idx="3">
                    <c:v> 400 </c:v>
                  </c:pt>
                  <c:pt idx="4">
                    <c:v>-4</c:v>
                  </c:pt>
                  <c:pt idx="6">
                    <c:v>(4)</c:v>
                  </c:pt>
                  <c:pt idx="7">
                    <c:v>49</c:v>
                  </c:pt>
                  <c:pt idx="8">
                    <c:v>45.0 </c:v>
                  </c:pt>
                  <c:pt idx="9">
                    <c:v>(1.3)</c:v>
                  </c:pt>
                  <c:pt idx="10">
                    <c:v>(29,966)</c:v>
                  </c:pt>
                  <c:pt idx="11">
                    <c:v>3,732 </c:v>
                  </c:pt>
                  <c:pt idx="12">
                    <c:v>N02</c:v>
                  </c:pt>
                </c:lvl>
                <c:lvl>
                  <c:pt idx="0">
                    <c:v>M02</c:v>
                  </c:pt>
                  <c:pt idx="1">
                    <c:v> 802 </c:v>
                  </c:pt>
                  <c:pt idx="3">
                    <c:v> 802 </c:v>
                  </c:pt>
                  <c:pt idx="4">
                    <c:v>142</c:v>
                  </c:pt>
                  <c:pt idx="6">
                    <c:v>142 </c:v>
                  </c:pt>
                  <c:pt idx="7">
                    <c:v>-66</c:v>
                  </c:pt>
                  <c:pt idx="8">
                    <c:v>76.0 </c:v>
                  </c:pt>
                  <c:pt idx="9">
                    <c:v>1.2 </c:v>
                  </c:pt>
                  <c:pt idx="10">
                    <c:v>26,303 </c:v>
                  </c:pt>
                  <c:pt idx="11">
                    <c:v>(4,140)</c:v>
                  </c:pt>
                  <c:pt idx="12">
                    <c:v>M02</c:v>
                  </c:pt>
                </c:lvl>
                <c:lvl>
                  <c:pt idx="0">
                    <c:v>K02</c:v>
                  </c:pt>
                  <c:pt idx="1">
                    <c:v> 1,360 </c:v>
                  </c:pt>
                  <c:pt idx="3">
                    <c:v> 1,360 </c:v>
                  </c:pt>
                  <c:pt idx="4">
                    <c:v>-217</c:v>
                  </c:pt>
                  <c:pt idx="6">
                    <c:v>(217)</c:v>
                  </c:pt>
                  <c:pt idx="7">
                    <c:v>326</c:v>
                  </c:pt>
                  <c:pt idx="8">
                    <c:v>109.0 </c:v>
                  </c:pt>
                  <c:pt idx="9">
                    <c:v>(4.5)</c:v>
                  </c:pt>
                  <c:pt idx="10">
                    <c:v>(65,281)</c:v>
                  </c:pt>
                  <c:pt idx="11">
                    <c:v>12,523 </c:v>
                  </c:pt>
                  <c:pt idx="12">
                    <c:v>K02</c:v>
                  </c:pt>
                </c:lvl>
                <c:lvl>
                  <c:pt idx="0">
                    <c:v>J02</c:v>
                  </c:pt>
                  <c:pt idx="1">
                    <c:v> 600 </c:v>
                  </c:pt>
                  <c:pt idx="3">
                    <c:v> 600 </c:v>
                  </c:pt>
                  <c:pt idx="4">
                    <c:v>-34</c:v>
                  </c:pt>
                  <c:pt idx="6">
                    <c:v>(34)</c:v>
                  </c:pt>
                  <c:pt idx="7">
                    <c:v>112</c:v>
                  </c:pt>
                  <c:pt idx="8">
                    <c:v>78.0 </c:v>
                  </c:pt>
                  <c:pt idx="9">
                    <c:v>0.2 </c:v>
                  </c:pt>
                  <c:pt idx="10">
                    <c:v>2,346 </c:v>
                  </c:pt>
                  <c:pt idx="11">
                    <c:v>(440)</c:v>
                  </c:pt>
                  <c:pt idx="12">
                    <c:v>J02</c:v>
                  </c:pt>
                </c:lvl>
                <c:lvl>
                  <c:pt idx="0">
                    <c:v>H02</c:v>
                  </c:pt>
                  <c:pt idx="1">
                    <c:v> 4,125 </c:v>
                  </c:pt>
                  <c:pt idx="3">
                    <c:v> 4,125 </c:v>
                  </c:pt>
                  <c:pt idx="4">
                    <c:v>591</c:v>
                  </c:pt>
                  <c:pt idx="6">
                    <c:v>591 </c:v>
                  </c:pt>
                  <c:pt idx="7">
                    <c:v>-688</c:v>
                  </c:pt>
                  <c:pt idx="8">
                    <c:v>(97.0)</c:v>
                  </c:pt>
                  <c:pt idx="9">
                    <c:v>3.4 </c:v>
                  </c:pt>
                  <c:pt idx="10">
                    <c:v>42,916 </c:v>
                  </c:pt>
                  <c:pt idx="11">
                    <c:v>(19,644)</c:v>
                  </c:pt>
                  <c:pt idx="12">
                    <c:v>H02</c:v>
                  </c:pt>
                </c:lvl>
                <c:lvl>
                  <c:pt idx="0">
                    <c:v>G02</c:v>
                  </c:pt>
                  <c:pt idx="1">
                    <c:v> 2,918 </c:v>
                  </c:pt>
                  <c:pt idx="3">
                    <c:v> 2,918 </c:v>
                  </c:pt>
                  <c:pt idx="4">
                    <c:v>298</c:v>
                  </c:pt>
                  <c:pt idx="6">
                    <c:v>298 </c:v>
                  </c:pt>
                  <c:pt idx="7">
                    <c:v>-307</c:v>
                  </c:pt>
                  <c:pt idx="8">
                    <c:v>(9.0)</c:v>
                  </c:pt>
                  <c:pt idx="9">
                    <c:v>3.5 </c:v>
                  </c:pt>
                  <c:pt idx="10">
                    <c:v>31,401 </c:v>
                  </c:pt>
                  <c:pt idx="11">
                    <c:v>(24,422)</c:v>
                  </c:pt>
                  <c:pt idx="12">
                    <c:v>G02</c:v>
                  </c:pt>
                </c:lvl>
                <c:lvl>
                  <c:pt idx="0">
                    <c:v>F02</c:v>
                  </c:pt>
                  <c:pt idx="1">
                    <c:v> 7,763 </c:v>
                  </c:pt>
                  <c:pt idx="3">
                    <c:v> 7,763 </c:v>
                  </c:pt>
                  <c:pt idx="4">
                    <c:v>-1389</c:v>
                  </c:pt>
                  <c:pt idx="6">
                    <c:v>(1,389)</c:v>
                  </c:pt>
                  <c:pt idx="7">
                    <c:v>1358</c:v>
                  </c:pt>
                  <c:pt idx="8">
                    <c:v>(31.0)</c:v>
                  </c:pt>
                  <c:pt idx="9">
                    <c:v>(0.6)</c:v>
                  </c:pt>
                  <c:pt idx="10">
                    <c:v>(2,906)</c:v>
                  </c:pt>
                  <c:pt idx="11">
                    <c:v>1,865 </c:v>
                  </c:pt>
                  <c:pt idx="12">
                    <c:v>F02</c:v>
                  </c:pt>
                </c:lvl>
                <c:lvl>
                  <c:pt idx="0">
                    <c:v>Month</c:v>
                  </c:pt>
                  <c:pt idx="1">
                    <c:v>Bod</c:v>
                  </c:pt>
                  <c:pt idx="2">
                    <c:v>Activity</c:v>
                  </c:pt>
                  <c:pt idx="3">
                    <c:v>Eod</c:v>
                  </c:pt>
                  <c:pt idx="4">
                    <c:v>Bod</c:v>
                  </c:pt>
                  <c:pt idx="5">
                    <c:v>Activity</c:v>
                  </c:pt>
                  <c:pt idx="6">
                    <c:v>Eod</c:v>
                  </c:pt>
                  <c:pt idx="7">
                    <c:v>Delta </c:v>
                  </c:pt>
                  <c:pt idx="8">
                    <c:v> Delta</c:v>
                  </c:pt>
                  <c:pt idx="9">
                    <c:v>Gamma</c:v>
                  </c:pt>
                  <c:pt idx="10">
                    <c:v>Vega</c:v>
                  </c:pt>
                  <c:pt idx="11">
                    <c:v>Theta</c:v>
                  </c:pt>
                  <c:pt idx="12">
                    <c:v>Month</c:v>
                  </c:pt>
                </c:lvl>
                <c:lvl>
                  <c:pt idx="1">
                    <c:v>Option Contracts</c:v>
                  </c:pt>
                  <c:pt idx="4">
                    <c:v>Futures Contracts</c:v>
                  </c:pt>
                  <c:pt idx="7">
                    <c:v>Options</c:v>
                  </c:pt>
                  <c:pt idx="8">
                    <c:v>Overall</c:v>
                  </c:pt>
                </c:lvl>
                <c:lvl>
                  <c:pt idx="0">
                    <c:v>ENRON position breakdown (12-06-01) BOD </c:v>
                  </c:pt>
                </c:lvl>
              </c:multiLvlStrCache>
            </c:multiLvlStrRef>
          </c:cat>
          <c:val>
            <c:numRef>
              <c:f>Sheet1!$A$26:$M$26</c:f>
              <c:numCache>
                <c:formatCode>General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06-FEC6-4C4F-986E-D746CC3194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14293568"/>
        <c:axId val="1"/>
      </c:barChart>
      <c:catAx>
        <c:axId val="1714293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1429356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2452830188679247"/>
          <c:y val="0.17455138662316477"/>
          <c:w val="7.1032186459489458E-2"/>
          <c:h val="0.2414355628058727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58" workbookViewId="0"/>
  </sheetViews>
  <pageMargins left="0.75" right="0.75" top="1" bottom="1" header="0.5" footer="0.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6E22EBB4-2D55-3E2F-F0AE-0872AD62025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26"/>
  <sheetViews>
    <sheetView tabSelected="1" view="pageBreakPreview" zoomScale="75" zoomScaleNormal="75" zoomScaleSheetLayoutView="75" workbookViewId="0">
      <selection activeCell="G5" sqref="G5"/>
    </sheetView>
  </sheetViews>
  <sheetFormatPr defaultRowHeight="12.75" x14ac:dyDescent="0.2"/>
  <cols>
    <col min="1" max="1" width="9.140625" style="1"/>
    <col min="2" max="4" width="9.7109375" style="1" customWidth="1"/>
    <col min="5" max="5" width="10.140625" style="1" customWidth="1"/>
    <col min="6" max="6" width="8.85546875" style="1" customWidth="1"/>
    <col min="7" max="8" width="9.42578125" style="1" customWidth="1"/>
    <col min="9" max="9" width="9.140625" style="1"/>
    <col min="11" max="11" width="11.42578125" customWidth="1"/>
    <col min="12" max="12" width="12" customWidth="1"/>
    <col min="13" max="13" width="6.5703125" customWidth="1"/>
  </cols>
  <sheetData>
    <row r="1" spans="1:13" ht="16.5" thickBot="1" x14ac:dyDescent="0.3">
      <c r="A1" s="60" t="s">
        <v>30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2"/>
    </row>
    <row r="2" spans="1:13" s="2" customFormat="1" ht="13.9" customHeight="1" thickBot="1" x14ac:dyDescent="0.25">
      <c r="A2" s="5"/>
      <c r="B2" s="63" t="s">
        <v>27</v>
      </c>
      <c r="C2" s="64"/>
      <c r="D2" s="65"/>
      <c r="E2" s="63" t="s">
        <v>28</v>
      </c>
      <c r="F2" s="64"/>
      <c r="G2" s="65"/>
      <c r="H2" s="6" t="s">
        <v>22</v>
      </c>
      <c r="I2" s="6" t="s">
        <v>17</v>
      </c>
      <c r="J2" s="6"/>
      <c r="K2" s="6"/>
      <c r="L2" s="6"/>
      <c r="M2" s="7"/>
    </row>
    <row r="3" spans="1:13" s="2" customFormat="1" thickBot="1" x14ac:dyDescent="0.25">
      <c r="A3" s="8" t="s">
        <v>0</v>
      </c>
      <c r="B3" s="21" t="s">
        <v>25</v>
      </c>
      <c r="C3" s="23" t="s">
        <v>24</v>
      </c>
      <c r="D3" s="22" t="s">
        <v>26</v>
      </c>
      <c r="E3" s="23" t="s">
        <v>25</v>
      </c>
      <c r="F3" s="9" t="s">
        <v>24</v>
      </c>
      <c r="G3" s="23" t="s">
        <v>26</v>
      </c>
      <c r="H3" s="9" t="s">
        <v>23</v>
      </c>
      <c r="I3" s="9" t="s">
        <v>18</v>
      </c>
      <c r="J3" s="9" t="s">
        <v>19</v>
      </c>
      <c r="K3" s="9" t="s">
        <v>20</v>
      </c>
      <c r="L3" s="9" t="s">
        <v>21</v>
      </c>
      <c r="M3" s="10" t="s">
        <v>0</v>
      </c>
    </row>
    <row r="4" spans="1:13" ht="13.5" thickBot="1" x14ac:dyDescent="0.25">
      <c r="A4" s="15" t="s">
        <v>1</v>
      </c>
      <c r="B4" s="59">
        <v>7763</v>
      </c>
      <c r="C4" s="24"/>
      <c r="D4" s="41">
        <f t="shared" ref="D4:D12" si="0">SUM(B4-C4)</f>
        <v>7763</v>
      </c>
      <c r="E4" s="1">
        <v>-1389</v>
      </c>
      <c r="F4" s="54"/>
      <c r="G4" s="55">
        <f t="shared" ref="G4:G19" si="1">SUM(E4+F4)</f>
        <v>-1389</v>
      </c>
      <c r="H4" s="1">
        <v>1358</v>
      </c>
      <c r="I4" s="49">
        <f>G4+H4</f>
        <v>-31</v>
      </c>
      <c r="J4" s="46">
        <v>-0.56999999999999995</v>
      </c>
      <c r="K4" s="47">
        <v>-2906</v>
      </c>
      <c r="L4" s="48">
        <v>1865</v>
      </c>
      <c r="M4" s="15" t="s">
        <v>1</v>
      </c>
    </row>
    <row r="5" spans="1:13" ht="13.5" thickBot="1" x14ac:dyDescent="0.25">
      <c r="A5" s="3" t="s">
        <v>2</v>
      </c>
      <c r="B5" s="59">
        <v>2918</v>
      </c>
      <c r="C5" s="25"/>
      <c r="D5" s="42">
        <f t="shared" si="0"/>
        <v>2918</v>
      </c>
      <c r="E5" s="1">
        <v>298</v>
      </c>
      <c r="F5" s="33"/>
      <c r="G5" s="29">
        <f t="shared" si="1"/>
        <v>298</v>
      </c>
      <c r="H5" s="1">
        <v>-307</v>
      </c>
      <c r="I5" s="49">
        <f t="shared" ref="I5:I19" si="2">G5+H5</f>
        <v>-9</v>
      </c>
      <c r="J5" s="31">
        <v>3.48</v>
      </c>
      <c r="K5" s="11">
        <v>31401</v>
      </c>
      <c r="L5" s="12">
        <v>-24422</v>
      </c>
      <c r="M5" s="3" t="s">
        <v>2</v>
      </c>
    </row>
    <row r="6" spans="1:13" ht="13.5" thickBot="1" x14ac:dyDescent="0.25">
      <c r="A6" s="3" t="s">
        <v>3</v>
      </c>
      <c r="B6" s="59">
        <v>4125</v>
      </c>
      <c r="C6" s="25"/>
      <c r="D6" s="42">
        <f t="shared" si="0"/>
        <v>4125</v>
      </c>
      <c r="E6" s="1">
        <v>591</v>
      </c>
      <c r="F6" s="33"/>
      <c r="G6" s="29">
        <f t="shared" si="1"/>
        <v>591</v>
      </c>
      <c r="H6" s="1">
        <v>-688</v>
      </c>
      <c r="I6" s="49">
        <f t="shared" si="2"/>
        <v>-97</v>
      </c>
      <c r="J6" s="31">
        <v>3.36</v>
      </c>
      <c r="K6" s="11">
        <v>42916</v>
      </c>
      <c r="L6" s="12">
        <v>-19644</v>
      </c>
      <c r="M6" s="3" t="s">
        <v>3</v>
      </c>
    </row>
    <row r="7" spans="1:13" ht="13.5" thickBot="1" x14ac:dyDescent="0.25">
      <c r="A7" s="3" t="s">
        <v>4</v>
      </c>
      <c r="B7" s="59">
        <v>600</v>
      </c>
      <c r="C7" s="25"/>
      <c r="D7" s="42">
        <f t="shared" si="0"/>
        <v>600</v>
      </c>
      <c r="E7" s="1">
        <v>-34</v>
      </c>
      <c r="F7" s="33"/>
      <c r="G7" s="29">
        <f t="shared" si="1"/>
        <v>-34</v>
      </c>
      <c r="H7" s="1">
        <v>112</v>
      </c>
      <c r="I7" s="49">
        <f t="shared" si="2"/>
        <v>78</v>
      </c>
      <c r="J7" s="31">
        <v>0.16</v>
      </c>
      <c r="K7" s="53">
        <v>2346</v>
      </c>
      <c r="L7" s="12">
        <v>-440</v>
      </c>
      <c r="M7" s="17" t="s">
        <v>4</v>
      </c>
    </row>
    <row r="8" spans="1:13" ht="13.5" thickBot="1" x14ac:dyDescent="0.25">
      <c r="A8" s="3" t="s">
        <v>5</v>
      </c>
      <c r="B8" s="59">
        <v>1360</v>
      </c>
      <c r="C8" s="25"/>
      <c r="D8" s="42">
        <f t="shared" si="0"/>
        <v>1360</v>
      </c>
      <c r="E8" s="1">
        <v>-217</v>
      </c>
      <c r="F8" s="33"/>
      <c r="G8" s="29">
        <f t="shared" si="1"/>
        <v>-217</v>
      </c>
      <c r="H8" s="1">
        <v>326</v>
      </c>
      <c r="I8" s="49">
        <f t="shared" si="2"/>
        <v>109</v>
      </c>
      <c r="J8" s="31">
        <v>-4.5</v>
      </c>
      <c r="K8" s="16">
        <v>-65281</v>
      </c>
      <c r="L8" s="12">
        <v>12523</v>
      </c>
      <c r="M8" s="17" t="s">
        <v>5</v>
      </c>
    </row>
    <row r="9" spans="1:13" ht="13.5" thickBot="1" x14ac:dyDescent="0.25">
      <c r="A9" s="35" t="s">
        <v>6</v>
      </c>
      <c r="B9" s="59">
        <v>802</v>
      </c>
      <c r="C9" s="25"/>
      <c r="D9" s="42">
        <f t="shared" si="0"/>
        <v>802</v>
      </c>
      <c r="E9" s="1">
        <v>142</v>
      </c>
      <c r="F9" s="33"/>
      <c r="G9" s="29">
        <f t="shared" si="1"/>
        <v>142</v>
      </c>
      <c r="H9" s="1">
        <v>-66</v>
      </c>
      <c r="I9" s="49">
        <f t="shared" si="2"/>
        <v>76</v>
      </c>
      <c r="J9" s="31">
        <v>1.2</v>
      </c>
      <c r="K9" s="11">
        <v>26303</v>
      </c>
      <c r="L9" s="12">
        <v>-4140</v>
      </c>
      <c r="M9" s="3" t="s">
        <v>6</v>
      </c>
    </row>
    <row r="10" spans="1:13" ht="13.5" thickBot="1" x14ac:dyDescent="0.25">
      <c r="A10" s="3" t="s">
        <v>7</v>
      </c>
      <c r="B10" s="59">
        <v>400</v>
      </c>
      <c r="C10" s="25"/>
      <c r="D10" s="42">
        <f t="shared" si="0"/>
        <v>400</v>
      </c>
      <c r="E10" s="1">
        <v>-4</v>
      </c>
      <c r="F10" s="33"/>
      <c r="G10" s="29">
        <f t="shared" si="1"/>
        <v>-4</v>
      </c>
      <c r="H10" s="1">
        <v>49</v>
      </c>
      <c r="I10" s="49">
        <f t="shared" si="2"/>
        <v>45</v>
      </c>
      <c r="J10" s="31">
        <v>-1.25</v>
      </c>
      <c r="K10" s="11">
        <v>-29966</v>
      </c>
      <c r="L10" s="12">
        <v>3732</v>
      </c>
      <c r="M10" s="3" t="s">
        <v>7</v>
      </c>
    </row>
    <row r="11" spans="1:13" ht="13.5" thickBot="1" x14ac:dyDescent="0.25">
      <c r="A11" s="35" t="s">
        <v>8</v>
      </c>
      <c r="B11" s="59">
        <v>750</v>
      </c>
      <c r="C11" s="25"/>
      <c r="D11" s="42">
        <f t="shared" si="0"/>
        <v>750</v>
      </c>
      <c r="E11" s="1">
        <v>12</v>
      </c>
      <c r="F11" s="33"/>
      <c r="G11" s="29">
        <f t="shared" si="1"/>
        <v>12</v>
      </c>
      <c r="H11" s="1">
        <v>23</v>
      </c>
      <c r="I11" s="49">
        <f t="shared" si="2"/>
        <v>35</v>
      </c>
      <c r="J11" s="31">
        <v>-1.85</v>
      </c>
      <c r="K11" s="11">
        <v>-55333</v>
      </c>
      <c r="L11" s="12">
        <v>5862</v>
      </c>
      <c r="M11" s="3" t="s">
        <v>8</v>
      </c>
    </row>
    <row r="12" spans="1:13" ht="13.5" thickBot="1" x14ac:dyDescent="0.25">
      <c r="A12" s="35" t="s">
        <v>9</v>
      </c>
      <c r="B12" s="59">
        <v>555</v>
      </c>
      <c r="C12" s="25"/>
      <c r="D12" s="42">
        <f t="shared" si="0"/>
        <v>555</v>
      </c>
      <c r="E12" s="1">
        <v>-161</v>
      </c>
      <c r="F12" s="33"/>
      <c r="G12" s="29">
        <f t="shared" si="1"/>
        <v>-161</v>
      </c>
      <c r="H12" s="1">
        <v>-69</v>
      </c>
      <c r="I12" s="49">
        <f t="shared" si="2"/>
        <v>-230</v>
      </c>
      <c r="J12" s="31">
        <v>-0.64</v>
      </c>
      <c r="K12" s="53">
        <v>-20400</v>
      </c>
      <c r="L12" s="12">
        <v>1980</v>
      </c>
      <c r="M12" s="17" t="s">
        <v>9</v>
      </c>
    </row>
    <row r="13" spans="1:13" ht="13.5" thickBot="1" x14ac:dyDescent="0.25">
      <c r="A13" s="35" t="s">
        <v>29</v>
      </c>
      <c r="B13" s="59">
        <v>0</v>
      </c>
      <c r="C13" s="25"/>
      <c r="D13" s="42"/>
      <c r="E13" s="1">
        <v>8</v>
      </c>
      <c r="F13" s="28"/>
      <c r="G13" s="29">
        <f t="shared" si="1"/>
        <v>8</v>
      </c>
      <c r="H13" s="1">
        <v>0</v>
      </c>
      <c r="I13" s="49">
        <f t="shared" si="2"/>
        <v>8</v>
      </c>
      <c r="J13" s="31"/>
      <c r="K13" s="16"/>
      <c r="L13" s="12"/>
      <c r="M13" s="17" t="s">
        <v>29</v>
      </c>
    </row>
    <row r="14" spans="1:13" ht="13.5" thickBot="1" x14ac:dyDescent="0.25">
      <c r="A14" s="3" t="s">
        <v>10</v>
      </c>
      <c r="B14" s="59">
        <v>600</v>
      </c>
      <c r="C14" s="25"/>
      <c r="D14" s="42">
        <f t="shared" ref="D14:D19" si="3">SUM(B14-C14)</f>
        <v>600</v>
      </c>
      <c r="E14" s="1">
        <v>65</v>
      </c>
      <c r="F14" s="28"/>
      <c r="G14" s="29">
        <f t="shared" si="1"/>
        <v>65</v>
      </c>
      <c r="H14" s="1">
        <v>-31</v>
      </c>
      <c r="I14" s="49">
        <f t="shared" si="2"/>
        <v>34</v>
      </c>
      <c r="J14" s="31">
        <v>-0.86</v>
      </c>
      <c r="K14" s="16">
        <v>-48402</v>
      </c>
      <c r="L14" s="12">
        <v>3462</v>
      </c>
      <c r="M14" s="3" t="s">
        <v>10</v>
      </c>
    </row>
    <row r="15" spans="1:13" ht="13.5" thickBot="1" x14ac:dyDescent="0.25">
      <c r="A15" s="3" t="s">
        <v>11</v>
      </c>
      <c r="B15" s="59">
        <v>200</v>
      </c>
      <c r="C15" s="25"/>
      <c r="D15" s="42">
        <f t="shared" si="3"/>
        <v>200</v>
      </c>
      <c r="E15" s="1">
        <v>-15</v>
      </c>
      <c r="F15" s="27"/>
      <c r="G15" s="29">
        <f t="shared" si="1"/>
        <v>-15</v>
      </c>
      <c r="H15" s="1">
        <v>13</v>
      </c>
      <c r="I15" s="49">
        <f t="shared" si="2"/>
        <v>-2</v>
      </c>
      <c r="J15" s="31">
        <v>0.41</v>
      </c>
      <c r="K15" s="53">
        <v>25120</v>
      </c>
      <c r="L15" s="12">
        <v>-1248</v>
      </c>
      <c r="M15" s="17" t="s">
        <v>11</v>
      </c>
    </row>
    <row r="16" spans="1:13" ht="13.5" thickBot="1" x14ac:dyDescent="0.25">
      <c r="A16" s="3" t="s">
        <v>12</v>
      </c>
      <c r="B16" s="59">
        <v>300</v>
      </c>
      <c r="C16" s="25"/>
      <c r="D16" s="42">
        <f t="shared" si="3"/>
        <v>300</v>
      </c>
      <c r="E16" s="1">
        <v>18</v>
      </c>
      <c r="F16" s="27"/>
      <c r="G16" s="29">
        <f t="shared" si="1"/>
        <v>18</v>
      </c>
      <c r="H16" s="1">
        <v>-20</v>
      </c>
      <c r="I16" s="49">
        <f t="shared" si="2"/>
        <v>-2</v>
      </c>
      <c r="J16" s="31">
        <v>0.73</v>
      </c>
      <c r="K16" s="11">
        <v>39444</v>
      </c>
      <c r="L16" s="12">
        <v>-1242</v>
      </c>
      <c r="M16" s="3" t="s">
        <v>12</v>
      </c>
    </row>
    <row r="17" spans="1:13" ht="13.5" thickBot="1" x14ac:dyDescent="0.25">
      <c r="A17" s="3" t="s">
        <v>13</v>
      </c>
      <c r="B17" s="59">
        <v>50</v>
      </c>
      <c r="C17" s="25"/>
      <c r="D17" s="42">
        <f t="shared" si="3"/>
        <v>50</v>
      </c>
      <c r="E17" s="1">
        <v>-6</v>
      </c>
      <c r="F17" s="27"/>
      <c r="G17" s="29">
        <f t="shared" si="1"/>
        <v>-6</v>
      </c>
      <c r="H17" s="1">
        <v>4</v>
      </c>
      <c r="I17" s="49">
        <f t="shared" si="2"/>
        <v>-2</v>
      </c>
      <c r="J17" s="31">
        <v>0.11</v>
      </c>
      <c r="K17" s="11">
        <v>7058</v>
      </c>
      <c r="L17" s="12">
        <v>-173</v>
      </c>
      <c r="M17" s="3" t="s">
        <v>13</v>
      </c>
    </row>
    <row r="18" spans="1:13" ht="13.5" thickBot="1" x14ac:dyDescent="0.25">
      <c r="A18" s="35" t="s">
        <v>14</v>
      </c>
      <c r="B18" s="59">
        <v>200</v>
      </c>
      <c r="C18" s="25"/>
      <c r="D18" s="42">
        <f t="shared" si="3"/>
        <v>200</v>
      </c>
      <c r="E18" s="1">
        <v>-29</v>
      </c>
      <c r="F18" s="33"/>
      <c r="G18" s="29">
        <f t="shared" si="1"/>
        <v>-29</v>
      </c>
      <c r="H18" s="1">
        <v>15</v>
      </c>
      <c r="I18" s="49">
        <f t="shared" si="2"/>
        <v>-14</v>
      </c>
      <c r="J18" s="31">
        <v>0.38</v>
      </c>
      <c r="K18" s="11">
        <v>32736</v>
      </c>
      <c r="L18" s="12">
        <v>-698</v>
      </c>
      <c r="M18" s="3" t="s">
        <v>14</v>
      </c>
    </row>
    <row r="19" spans="1:13" ht="13.5" thickBot="1" x14ac:dyDescent="0.25">
      <c r="A19" s="4" t="s">
        <v>15</v>
      </c>
      <c r="B19" s="59">
        <v>500</v>
      </c>
      <c r="C19" s="26"/>
      <c r="D19" s="43">
        <f t="shared" si="3"/>
        <v>500</v>
      </c>
      <c r="E19" s="1">
        <v>125</v>
      </c>
      <c r="F19" s="30"/>
      <c r="G19" s="56">
        <f t="shared" si="1"/>
        <v>125</v>
      </c>
      <c r="H19" s="1">
        <v>-136</v>
      </c>
      <c r="I19" s="49">
        <f t="shared" si="2"/>
        <v>-11</v>
      </c>
      <c r="J19" s="32">
        <v>0.57999999999999996</v>
      </c>
      <c r="K19" s="13">
        <v>45550</v>
      </c>
      <c r="L19" s="14">
        <v>-781</v>
      </c>
      <c r="M19" s="4" t="s">
        <v>15</v>
      </c>
    </row>
    <row r="20" spans="1:13" ht="13.5" thickBot="1" x14ac:dyDescent="0.25">
      <c r="A20" s="18"/>
      <c r="B20" s="36">
        <f>SUM(B4:B19)</f>
        <v>21123</v>
      </c>
      <c r="C20" s="36">
        <f>SUM(C4:C19)</f>
        <v>0</v>
      </c>
      <c r="D20" s="44">
        <f>SUM(D4:D19)</f>
        <v>21123</v>
      </c>
      <c r="E20" s="57">
        <v>3114</v>
      </c>
      <c r="F20" s="58"/>
      <c r="G20" s="45">
        <v>3114</v>
      </c>
      <c r="H20" s="19" t="s">
        <v>16</v>
      </c>
      <c r="I20" s="50">
        <f>SUM(I4:I19)</f>
        <v>-13</v>
      </c>
      <c r="J20" s="51">
        <f>SUM(J4:J19)</f>
        <v>0.73999999999999966</v>
      </c>
      <c r="K20" s="52">
        <f>SUM(K4:K19)</f>
        <v>30586</v>
      </c>
      <c r="L20" s="52">
        <f>SUM(L4:L19)</f>
        <v>-23364</v>
      </c>
      <c r="M20" s="20"/>
    </row>
    <row r="21" spans="1:13" x14ac:dyDescent="0.2">
      <c r="C21" s="39"/>
      <c r="F21" s="39"/>
    </row>
    <row r="22" spans="1:13" x14ac:dyDescent="0.2">
      <c r="C22" s="39"/>
      <c r="F22" s="39"/>
    </row>
    <row r="24" spans="1:13" ht="13.5" thickBot="1" x14ac:dyDescent="0.25">
      <c r="E24" s="34"/>
      <c r="F24" s="38"/>
      <c r="G24" s="34"/>
    </row>
    <row r="25" spans="1:13" x14ac:dyDescent="0.2">
      <c r="E25" s="34"/>
      <c r="F25" s="37"/>
      <c r="G25" s="34"/>
    </row>
    <row r="26" spans="1:13" x14ac:dyDescent="0.2">
      <c r="F26" s="40"/>
    </row>
  </sheetData>
  <mergeCells count="3">
    <mergeCell ref="A1:M1"/>
    <mergeCell ref="B2:D2"/>
    <mergeCell ref="E2:G2"/>
  </mergeCells>
  <pageMargins left="0.75" right="0.75" top="1" bottom="1" header="0.5" footer="0.5"/>
  <pageSetup scale="9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Sheet1</vt:lpstr>
      <vt:lpstr>Sheet2</vt:lpstr>
      <vt:lpstr>Sheet3</vt:lpstr>
      <vt:lpstr>Chart1</vt:lpstr>
      <vt:lpstr>Sheet1!Print_Area</vt:lpstr>
    </vt:vector>
  </TitlesOfParts>
  <Company>E D &amp; F Man International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SHOOD</dc:creator>
  <cp:lastModifiedBy>Jan Havlíček</cp:lastModifiedBy>
  <cp:lastPrinted>2001-12-05T22:27:09Z</cp:lastPrinted>
  <dcterms:created xsi:type="dcterms:W3CDTF">2001-11-28T15:03:24Z</dcterms:created>
  <dcterms:modified xsi:type="dcterms:W3CDTF">2023-09-13T13:37:36Z</dcterms:modified>
</cp:coreProperties>
</file>