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A69CAA-E386-484F-A584-9A726E44BEF9}" xr6:coauthVersionLast="47" xr6:coauthVersionMax="47" xr10:uidLastSave="{00000000-0000-0000-0000-000000000000}"/>
  <bookViews>
    <workbookView xWindow="-120" yWindow="-120" windowWidth="23280" windowHeight="12480"/>
  </bookViews>
  <sheets>
    <sheet name="O&amp;M Report as of 2k08" sheetId="1" r:id="rId1"/>
  </sheets>
  <calcPr calcId="0"/>
</workbook>
</file>

<file path=xl/calcChain.xml><?xml version="1.0" encoding="utf-8"?>
<calcChain xmlns="http://schemas.openxmlformats.org/spreadsheetml/2006/main">
  <c r="E5" i="1" l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1" i="1"/>
  <c r="E22" i="1"/>
  <c r="E23" i="1"/>
  <c r="E27" i="1"/>
  <c r="E28" i="1"/>
  <c r="E29" i="1"/>
  <c r="E33" i="1"/>
</calcChain>
</file>

<file path=xl/sharedStrings.xml><?xml version="1.0" encoding="utf-8"?>
<sst xmlns="http://schemas.openxmlformats.org/spreadsheetml/2006/main" count="39" uniqueCount="39">
  <si>
    <t>Cost elements</t>
  </si>
  <si>
    <t>Act.costs</t>
  </si>
  <si>
    <t>Plan.costs</t>
  </si>
  <si>
    <t>Abs. var.</t>
  </si>
  <si>
    <t>52000500  Salaries and Wages</t>
  </si>
  <si>
    <t>52001000  Emp-Pen &amp; Ben</t>
  </si>
  <si>
    <t>52001500  Emp-Club Dues</t>
  </si>
  <si>
    <t>52002000  Emp-Tuit/Fee/Ed Asst</t>
  </si>
  <si>
    <t>52002500  Emp-Expense Other</t>
  </si>
  <si>
    <t>52003000  Emp-Group Meals &amp; En</t>
  </si>
  <si>
    <t>52003500  Emp-ClntMeals&amp;Entnmt</t>
  </si>
  <si>
    <t>52004000  Emp-Prof Mem/Dues</t>
  </si>
  <si>
    <t>52004500  Emp-Travel/Lodging</t>
  </si>
  <si>
    <t>52500500  Advertising Expense</t>
  </si>
  <si>
    <t>52502000  EIS Allocations</t>
  </si>
  <si>
    <t>52502500  EPSC Allocations</t>
  </si>
  <si>
    <t>52503000  Allocations - Other</t>
  </si>
  <si>
    <t>52503500  Communications Exp</t>
  </si>
  <si>
    <t>52504500  Computer Expense</t>
  </si>
  <si>
    <t>52505500  Fees &amp; Permits</t>
  </si>
  <si>
    <t>52507000  Outside Serv-Legal</t>
  </si>
  <si>
    <t>52507500  Outside Serv-Other</t>
  </si>
  <si>
    <t>52508000  Outside Serv-Profess</t>
  </si>
  <si>
    <t>52508100  Post &amp; Frt Exp</t>
  </si>
  <si>
    <t>52508500  Subscrip &amp; Pub</t>
  </si>
  <si>
    <t>53500500  Mat &amp; Sup-Non Stock</t>
  </si>
  <si>
    <t>53600000  Supplies &amp; Offc Exp</t>
  </si>
  <si>
    <t>53800000  Rent Exp-Persnl Prop</t>
  </si>
  <si>
    <t>59003000  Payroll Tax-FICA</t>
  </si>
  <si>
    <t>59003100  Payroll Tax-FUTA Uti</t>
  </si>
  <si>
    <t>59003200  Pyrll Tax-SUTA-Util</t>
  </si>
  <si>
    <t>80004200  CASS:A&amp;A Recruit Exp</t>
  </si>
  <si>
    <t>Debit</t>
  </si>
  <si>
    <t>80003700  CARA:RAC Research Gp</t>
  </si>
  <si>
    <t>Credit</t>
  </si>
  <si>
    <t>Over/underabsorption</t>
  </si>
  <si>
    <t>Var %</t>
  </si>
  <si>
    <t>RESEARCH SUPPORTS</t>
  </si>
  <si>
    <t>YEAR TO DATE JULY,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</si>
</sst>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5" formatCode="0.00%;[Red]\(0.00%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8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8" fontId="2" fillId="0" borderId="0" xfId="1" applyNumberFormat="1" applyFont="1" applyAlignment="1">
      <alignment horizontal="center"/>
    </xf>
    <xf numFmtId="165" fontId="0" fillId="0" borderId="0" xfId="2" applyNumberFormat="1" applyFont="1"/>
    <xf numFmtId="165" fontId="2" fillId="0" borderId="0" xfId="2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A4" sqref="A4"/>
    </sheetView>
  </sheetViews>
  <sheetFormatPr defaultRowHeight="12.75" x14ac:dyDescent="0.2"/>
  <cols>
    <col min="1" max="1" width="32" customWidth="1"/>
    <col min="2" max="2" width="17.7109375" style="1" customWidth="1"/>
    <col min="3" max="3" width="19.85546875" style="1" customWidth="1"/>
    <col min="4" max="4" width="17.5703125" style="1" customWidth="1"/>
    <col min="5" max="5" width="11" style="5" customWidth="1"/>
  </cols>
  <sheetData>
    <row r="1" spans="1:5" ht="15.75" x14ac:dyDescent="0.25">
      <c r="A1" s="7" t="s">
        <v>37</v>
      </c>
      <c r="B1" s="7"/>
      <c r="C1" s="7"/>
      <c r="D1" s="7"/>
      <c r="E1" s="7"/>
    </row>
    <row r="2" spans="1:5" ht="15.75" x14ac:dyDescent="0.25">
      <c r="A2" s="7" t="s">
        <v>38</v>
      </c>
      <c r="B2" s="7"/>
      <c r="C2" s="7"/>
      <c r="D2" s="7"/>
      <c r="E2" s="7"/>
    </row>
    <row r="4" spans="1:5" s="2" customFormat="1" x14ac:dyDescent="0.2">
      <c r="A4" s="3" t="s">
        <v>0</v>
      </c>
      <c r="B4" s="4" t="s">
        <v>1</v>
      </c>
      <c r="C4" s="4" t="s">
        <v>2</v>
      </c>
      <c r="D4" s="4" t="s">
        <v>3</v>
      </c>
      <c r="E4" s="6" t="s">
        <v>36</v>
      </c>
    </row>
    <row r="5" spans="1:5" x14ac:dyDescent="0.2">
      <c r="A5" t="s">
        <v>4</v>
      </c>
      <c r="B5" s="1">
        <v>1436692.67</v>
      </c>
      <c r="C5" s="1">
        <v>2768221</v>
      </c>
      <c r="D5" s="1">
        <v>-1331528.33</v>
      </c>
      <c r="E5" s="5">
        <f>-D5/C5</f>
        <v>0.48100506787572239</v>
      </c>
    </row>
    <row r="6" spans="1:5" x14ac:dyDescent="0.2">
      <c r="A6" t="s">
        <v>5</v>
      </c>
      <c r="B6" s="1">
        <v>43163.17</v>
      </c>
      <c r="C6" s="1">
        <v>337664</v>
      </c>
      <c r="D6" s="1">
        <v>-294500.83</v>
      </c>
      <c r="E6" s="5">
        <f t="shared" ref="E6:E33" si="0">-D6/C6</f>
        <v>0.87217124123388934</v>
      </c>
    </row>
    <row r="7" spans="1:5" x14ac:dyDescent="0.2">
      <c r="A7" t="s">
        <v>6</v>
      </c>
      <c r="B7" s="1">
        <v>0</v>
      </c>
      <c r="C7" s="1">
        <v>1169</v>
      </c>
      <c r="D7" s="1">
        <v>-1169</v>
      </c>
      <c r="E7" s="5">
        <f t="shared" si="0"/>
        <v>1</v>
      </c>
    </row>
    <row r="8" spans="1:5" x14ac:dyDescent="0.2">
      <c r="A8" t="s">
        <v>7</v>
      </c>
      <c r="B8" s="1">
        <v>32948.22</v>
      </c>
      <c r="C8" s="1">
        <v>8750</v>
      </c>
      <c r="D8" s="1">
        <v>24198.22</v>
      </c>
      <c r="E8" s="5">
        <f t="shared" si="0"/>
        <v>-2.7655108571428575</v>
      </c>
    </row>
    <row r="9" spans="1:5" x14ac:dyDescent="0.2">
      <c r="A9" t="s">
        <v>8</v>
      </c>
      <c r="B9" s="1">
        <v>2159.4</v>
      </c>
      <c r="C9" s="1">
        <v>0</v>
      </c>
      <c r="D9" s="1">
        <v>2159.4</v>
      </c>
      <c r="E9" s="5">
        <v>-1</v>
      </c>
    </row>
    <row r="10" spans="1:5" x14ac:dyDescent="0.2">
      <c r="A10" t="s">
        <v>9</v>
      </c>
      <c r="B10" s="1">
        <v>6521.76</v>
      </c>
      <c r="C10" s="1">
        <v>27041</v>
      </c>
      <c r="D10" s="1">
        <v>-20519.240000000002</v>
      </c>
      <c r="E10" s="5">
        <f t="shared" si="0"/>
        <v>0.75881957028216418</v>
      </c>
    </row>
    <row r="11" spans="1:5" x14ac:dyDescent="0.2">
      <c r="A11" t="s">
        <v>10</v>
      </c>
      <c r="B11" s="1">
        <v>36149.910000000003</v>
      </c>
      <c r="C11" s="1">
        <v>17500</v>
      </c>
      <c r="D11" s="1">
        <v>18649.91</v>
      </c>
      <c r="E11" s="5">
        <f t="shared" si="0"/>
        <v>-1.0657091428571428</v>
      </c>
    </row>
    <row r="12" spans="1:5" x14ac:dyDescent="0.2">
      <c r="A12" t="s">
        <v>11</v>
      </c>
      <c r="B12" s="1">
        <v>230</v>
      </c>
      <c r="C12" s="1">
        <v>602</v>
      </c>
      <c r="D12" s="1">
        <v>-372</v>
      </c>
      <c r="E12" s="5">
        <f t="shared" si="0"/>
        <v>0.61794019933554822</v>
      </c>
    </row>
    <row r="13" spans="1:5" x14ac:dyDescent="0.2">
      <c r="A13" t="s">
        <v>12</v>
      </c>
      <c r="B13" s="1">
        <v>157294.88</v>
      </c>
      <c r="C13" s="1">
        <v>93331</v>
      </c>
      <c r="D13" s="1">
        <v>63963.88</v>
      </c>
      <c r="E13" s="5">
        <f t="shared" si="0"/>
        <v>-0.68534441932476886</v>
      </c>
    </row>
    <row r="14" spans="1:5" x14ac:dyDescent="0.2">
      <c r="A14" t="s">
        <v>13</v>
      </c>
      <c r="B14" s="1">
        <v>9235.5</v>
      </c>
      <c r="C14" s="1">
        <v>21035</v>
      </c>
      <c r="D14" s="1">
        <v>-11799.5</v>
      </c>
      <c r="E14" s="5">
        <f t="shared" si="0"/>
        <v>0.56094604231043499</v>
      </c>
    </row>
    <row r="15" spans="1:5" x14ac:dyDescent="0.2">
      <c r="A15" t="s">
        <v>14</v>
      </c>
      <c r="B15" s="1">
        <v>132093.35999999999</v>
      </c>
      <c r="C15" s="1">
        <v>172928</v>
      </c>
      <c r="D15" s="1">
        <v>-40834.639999999999</v>
      </c>
      <c r="E15" s="5">
        <f t="shared" si="0"/>
        <v>0.23613665803108808</v>
      </c>
    </row>
    <row r="16" spans="1:5" x14ac:dyDescent="0.2">
      <c r="A16" t="s">
        <v>15</v>
      </c>
      <c r="B16" s="1">
        <v>309180.06</v>
      </c>
      <c r="C16" s="1">
        <v>118720</v>
      </c>
      <c r="D16" s="1">
        <v>190460.06</v>
      </c>
      <c r="E16" s="5">
        <f t="shared" si="0"/>
        <v>-1.6042794811320755</v>
      </c>
    </row>
    <row r="17" spans="1:5" x14ac:dyDescent="0.2">
      <c r="A17" t="s">
        <v>16</v>
      </c>
      <c r="B17" s="1">
        <v>324.77999999999997</v>
      </c>
      <c r="C17" s="1">
        <v>109690</v>
      </c>
      <c r="D17" s="1">
        <v>-109365.22</v>
      </c>
      <c r="E17" s="5">
        <f t="shared" si="0"/>
        <v>0.99703911021971015</v>
      </c>
    </row>
    <row r="18" spans="1:5" x14ac:dyDescent="0.2">
      <c r="A18" t="s">
        <v>17</v>
      </c>
      <c r="B18" s="1">
        <v>12832.22</v>
      </c>
      <c r="C18" s="1">
        <v>2331</v>
      </c>
      <c r="D18" s="1">
        <v>10501.22</v>
      </c>
      <c r="E18" s="5">
        <f t="shared" si="0"/>
        <v>-4.5050278850278849</v>
      </c>
    </row>
    <row r="19" spans="1:5" x14ac:dyDescent="0.2">
      <c r="A19" t="s">
        <v>18</v>
      </c>
      <c r="B19" s="1">
        <v>129935.65</v>
      </c>
      <c r="C19" s="1">
        <v>44331</v>
      </c>
      <c r="D19" s="1">
        <v>85604.65</v>
      </c>
      <c r="E19" s="5">
        <f t="shared" si="0"/>
        <v>-1.9310335882339671</v>
      </c>
    </row>
    <row r="20" spans="1:5" x14ac:dyDescent="0.2">
      <c r="A20" t="s">
        <v>19</v>
      </c>
      <c r="B20" s="1">
        <v>50</v>
      </c>
      <c r="C20" s="1">
        <v>0</v>
      </c>
      <c r="D20" s="1">
        <v>50</v>
      </c>
      <c r="E20" s="5">
        <v>-1</v>
      </c>
    </row>
    <row r="21" spans="1:5" x14ac:dyDescent="0.2">
      <c r="A21" t="s">
        <v>20</v>
      </c>
      <c r="B21" s="1">
        <v>16294.93</v>
      </c>
      <c r="C21" s="1">
        <v>1806</v>
      </c>
      <c r="D21" s="1">
        <v>14488.93</v>
      </c>
      <c r="E21" s="5">
        <f t="shared" si="0"/>
        <v>-8.0226633444075315</v>
      </c>
    </row>
    <row r="22" spans="1:5" x14ac:dyDescent="0.2">
      <c r="A22" t="s">
        <v>21</v>
      </c>
      <c r="B22" s="1">
        <v>29394.17</v>
      </c>
      <c r="C22" s="1">
        <v>44219</v>
      </c>
      <c r="D22" s="1">
        <v>-14824.83</v>
      </c>
      <c r="E22" s="5">
        <f t="shared" si="0"/>
        <v>0.33525927768606256</v>
      </c>
    </row>
    <row r="23" spans="1:5" x14ac:dyDescent="0.2">
      <c r="A23" t="s">
        <v>22</v>
      </c>
      <c r="B23" s="1">
        <v>6159.64</v>
      </c>
      <c r="C23" s="1">
        <v>70000</v>
      </c>
      <c r="D23" s="1">
        <v>-63840.36</v>
      </c>
      <c r="E23" s="5">
        <f t="shared" si="0"/>
        <v>0.91200514285714285</v>
      </c>
    </row>
    <row r="24" spans="1:5" x14ac:dyDescent="0.2">
      <c r="A24" t="s">
        <v>23</v>
      </c>
      <c r="B24" s="1">
        <v>1747.11</v>
      </c>
      <c r="C24" s="1">
        <v>0</v>
      </c>
      <c r="D24" s="1">
        <v>1747.11</v>
      </c>
      <c r="E24" s="5">
        <v>-1</v>
      </c>
    </row>
    <row r="25" spans="1:5" x14ac:dyDescent="0.2">
      <c r="A25" t="s">
        <v>24</v>
      </c>
      <c r="B25" s="1">
        <v>58544.36</v>
      </c>
      <c r="C25" s="1">
        <v>0</v>
      </c>
      <c r="D25" s="1">
        <v>58544.36</v>
      </c>
      <c r="E25" s="5">
        <v>-1</v>
      </c>
    </row>
    <row r="26" spans="1:5" x14ac:dyDescent="0.2">
      <c r="A26" t="s">
        <v>25</v>
      </c>
      <c r="B26" s="1">
        <v>8071.15</v>
      </c>
      <c r="C26" s="1">
        <v>0</v>
      </c>
      <c r="D26" s="1">
        <v>8071.15</v>
      </c>
      <c r="E26" s="5">
        <v>-1</v>
      </c>
    </row>
    <row r="27" spans="1:5" x14ac:dyDescent="0.2">
      <c r="A27" t="s">
        <v>26</v>
      </c>
      <c r="B27" s="1">
        <v>18698.2</v>
      </c>
      <c r="C27" s="1">
        <v>54572</v>
      </c>
      <c r="D27" s="1">
        <v>-35873.800000000003</v>
      </c>
      <c r="E27" s="5">
        <f t="shared" si="0"/>
        <v>0.65736641501136117</v>
      </c>
    </row>
    <row r="28" spans="1:5" x14ac:dyDescent="0.2">
      <c r="A28" t="s">
        <v>27</v>
      </c>
      <c r="B28" s="1">
        <v>285</v>
      </c>
      <c r="C28" s="1">
        <v>1204</v>
      </c>
      <c r="D28" s="1">
        <v>-919</v>
      </c>
      <c r="E28" s="5">
        <f t="shared" si="0"/>
        <v>0.76328903654485047</v>
      </c>
    </row>
    <row r="29" spans="1:5" x14ac:dyDescent="0.2">
      <c r="A29" t="s">
        <v>28</v>
      </c>
      <c r="B29" s="1">
        <v>38438.660000000003</v>
      </c>
      <c r="C29" s="1">
        <v>252613</v>
      </c>
      <c r="D29" s="1">
        <v>-214174.34</v>
      </c>
      <c r="E29" s="5">
        <f t="shared" si="0"/>
        <v>0.84783578042301855</v>
      </c>
    </row>
    <row r="30" spans="1:5" x14ac:dyDescent="0.2">
      <c r="A30" t="s">
        <v>29</v>
      </c>
      <c r="B30" s="1">
        <v>144.76</v>
      </c>
      <c r="C30" s="1">
        <v>0</v>
      </c>
      <c r="D30" s="1">
        <v>144.76</v>
      </c>
      <c r="E30" s="5">
        <v>-1</v>
      </c>
    </row>
    <row r="31" spans="1:5" x14ac:dyDescent="0.2">
      <c r="A31" t="s">
        <v>30</v>
      </c>
      <c r="B31" s="1">
        <v>197.19</v>
      </c>
      <c r="C31" s="1">
        <v>0</v>
      </c>
      <c r="D31" s="1">
        <v>197.19</v>
      </c>
      <c r="E31" s="5">
        <v>-1</v>
      </c>
    </row>
    <row r="32" spans="1:5" x14ac:dyDescent="0.2">
      <c r="A32" t="s">
        <v>31</v>
      </c>
      <c r="B32" s="1">
        <v>403600</v>
      </c>
      <c r="C32" s="1">
        <v>0</v>
      </c>
      <c r="D32" s="1">
        <v>403600</v>
      </c>
      <c r="E32" s="5">
        <v>-1</v>
      </c>
    </row>
    <row r="33" spans="1:5" x14ac:dyDescent="0.2">
      <c r="A33" t="s">
        <v>32</v>
      </c>
      <c r="B33" s="1">
        <v>2890386.75</v>
      </c>
      <c r="C33" s="1">
        <v>4147727</v>
      </c>
      <c r="D33" s="1">
        <v>-1257340.25</v>
      </c>
      <c r="E33" s="5">
        <f t="shared" si="0"/>
        <v>0.30313958705575367</v>
      </c>
    </row>
    <row r="34" spans="1:5" x14ac:dyDescent="0.2">
      <c r="A34" t="s">
        <v>33</v>
      </c>
      <c r="B34" s="1">
        <v>-2956743</v>
      </c>
      <c r="C34" s="1">
        <v>-2956743</v>
      </c>
      <c r="D34" s="1">
        <v>0</v>
      </c>
    </row>
    <row r="35" spans="1:5" x14ac:dyDescent="0.2">
      <c r="A35" t="s">
        <v>34</v>
      </c>
      <c r="B35" s="1">
        <v>-2956743</v>
      </c>
      <c r="C35" s="1">
        <v>-2956743</v>
      </c>
      <c r="D35" s="1">
        <v>0</v>
      </c>
    </row>
    <row r="36" spans="1:5" x14ac:dyDescent="0.2">
      <c r="A36" t="s">
        <v>35</v>
      </c>
      <c r="B36" s="1">
        <v>-66356.25</v>
      </c>
      <c r="C36" s="1">
        <v>1190984</v>
      </c>
      <c r="D36" s="1">
        <v>-1257340.25</v>
      </c>
    </row>
  </sheetData>
  <mergeCells count="2">
    <mergeCell ref="A1:E1"/>
    <mergeCell ref="A2:E2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O&amp;M Report as of 2k08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Becky Pham</dc:creator>
  <cp:lastModifiedBy>Jan Havlíček</cp:lastModifiedBy>
  <cp:lastPrinted>2000-08-28T18:20:23Z</cp:lastPrinted>
  <dcterms:created xsi:type="dcterms:W3CDTF">2000-08-28T17:59:37Z</dcterms:created>
  <dcterms:modified xsi:type="dcterms:W3CDTF">2023-09-13T13:57:15Z</dcterms:modified>
</cp:coreProperties>
</file>