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5DBCB8-0140-47FC-971F-41D1A8E4736F}" xr6:coauthVersionLast="47" xr6:coauthVersionMax="47" xr10:uidLastSave="{00000000-0000-0000-0000-000000000000}"/>
  <bookViews>
    <workbookView xWindow="-120" yWindow="-120" windowWidth="38640" windowHeight="15720"/>
  </bookViews>
  <sheets>
    <sheet name="USPOWER" sheetId="1" r:id="rId1"/>
  </sheets>
  <calcPr calcId="0" calcOnSave="0"/>
</workbook>
</file>

<file path=xl/calcChain.xml><?xml version="1.0" encoding="utf-8"?>
<calcChain xmlns="http://schemas.openxmlformats.org/spreadsheetml/2006/main">
  <c r="J2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</calcChain>
</file>

<file path=xl/sharedStrings.xml><?xml version="1.0" encoding="utf-8"?>
<sst xmlns="http://schemas.openxmlformats.org/spreadsheetml/2006/main" count="400" uniqueCount="47">
  <si>
    <t>SQL&gt;</t>
  </si>
  <si>
    <t>select PR_CRV_CD,FACT</t>
  </si>
  <si>
    <t>OR1,FACTOR2</t>
  </si>
  <si>
    <t>,FACTOR3,FA</t>
  </si>
  <si>
    <t>CTOR4,FACTO</t>
  </si>
  <si>
    <t>R5,FACTOR6,</t>
  </si>
  <si>
    <t>FACTOR7 fro</t>
  </si>
  <si>
    <t>m rms_factor_val where</t>
  </si>
  <si>
    <t>FACTOR_DEF_ID=1657 an</t>
  </si>
  <si>
    <t>d PR_CRV_CD</t>
  </si>
  <si>
    <t>like 'R%'</t>
  </si>
  <si>
    <t>and maturit</t>
  </si>
  <si>
    <t>y&lt;13;</t>
  </si>
  <si>
    <t>R1</t>
  </si>
  <si>
    <t>R10</t>
  </si>
  <si>
    <t>R11</t>
  </si>
  <si>
    <t>R1A</t>
  </si>
  <si>
    <t>R1B</t>
  </si>
  <si>
    <t>R1C</t>
  </si>
  <si>
    <t>R1E</t>
  </si>
  <si>
    <t>R1F</t>
  </si>
  <si>
    <t>R1H</t>
  </si>
  <si>
    <t>R1J</t>
  </si>
  <si>
    <t>R1K</t>
  </si>
  <si>
    <t>R1L</t>
  </si>
  <si>
    <t>R1M</t>
  </si>
  <si>
    <t>R1N</t>
  </si>
  <si>
    <t>R1Z</t>
  </si>
  <si>
    <t>R2</t>
  </si>
  <si>
    <t>R2A</t>
  </si>
  <si>
    <t>R2B</t>
  </si>
  <si>
    <t>R3</t>
  </si>
  <si>
    <t>R3A</t>
  </si>
  <si>
    <t>R3B</t>
  </si>
  <si>
    <t>R4</t>
  </si>
  <si>
    <t>R4A</t>
  </si>
  <si>
    <t>R4B</t>
  </si>
  <si>
    <t>R4C</t>
  </si>
  <si>
    <t>R5</t>
  </si>
  <si>
    <t>R5A</t>
  </si>
  <si>
    <t>R6</t>
  </si>
  <si>
    <t>R7</t>
  </si>
  <si>
    <t>R7A</t>
  </si>
  <si>
    <t>R8</t>
  </si>
  <si>
    <t>R9</t>
  </si>
  <si>
    <t>rows selected.</t>
  </si>
  <si>
    <t>spool off;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</si>
</sst>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5295315682282"/>
          <c:y val="0.11607142857142858"/>
          <c:w val="0.68431771894093685"/>
          <c:h val="0.77232142857142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USPOWER!$J$3:$J$14</c:f>
              <c:numCache>
                <c:formatCode>General</c:formatCode>
                <c:ptCount val="12"/>
                <c:pt idx="0">
                  <c:v>3.7501333999999997E-2</c:v>
                </c:pt>
                <c:pt idx="1">
                  <c:v>3.5322297000000002E-2</c:v>
                </c:pt>
                <c:pt idx="2">
                  <c:v>2.4126043E-2</c:v>
                </c:pt>
                <c:pt idx="3">
                  <c:v>2.2573092999999999E-2</c:v>
                </c:pt>
                <c:pt idx="4">
                  <c:v>1.5152880000000001E-2</c:v>
                </c:pt>
                <c:pt idx="5">
                  <c:v>1.4639011E-2</c:v>
                </c:pt>
                <c:pt idx="6">
                  <c:v>1.1894706E-2</c:v>
                </c:pt>
                <c:pt idx="7">
                  <c:v>1.0710166E-2</c:v>
                </c:pt>
                <c:pt idx="8">
                  <c:v>1.7067540999999999E-2</c:v>
                </c:pt>
                <c:pt idx="9">
                  <c:v>1.0156713E-2</c:v>
                </c:pt>
                <c:pt idx="10">
                  <c:v>1.0314069E-2</c:v>
                </c:pt>
                <c:pt idx="11">
                  <c:v>6.4854689999999998E-3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6-45D0-930F-70E93713E7B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USPOWER!$K$3:$K$14</c:f>
              <c:numCache>
                <c:formatCode>General</c:formatCode>
                <c:ptCount val="12"/>
                <c:pt idx="0">
                  <c:v>-1.032509E-2</c:v>
                </c:pt>
                <c:pt idx="1">
                  <c:v>-1.1739619999999999E-2</c:v>
                </c:pt>
                <c:pt idx="2">
                  <c:v>-5.2998999999999998E-3</c:v>
                </c:pt>
                <c:pt idx="3">
                  <c:v>-7.6667000000000003E-3</c:v>
                </c:pt>
                <c:pt idx="4">
                  <c:v>9.1996590000000007E-3</c:v>
                </c:pt>
                <c:pt idx="5">
                  <c:v>1.7204343E-2</c:v>
                </c:pt>
                <c:pt idx="6">
                  <c:v>1.7937905000000001E-2</c:v>
                </c:pt>
                <c:pt idx="7">
                  <c:v>1.0656921999999999E-2</c:v>
                </c:pt>
                <c:pt idx="8">
                  <c:v>1.9542634E-2</c:v>
                </c:pt>
                <c:pt idx="9">
                  <c:v>9.0761939999999992E-3</c:v>
                </c:pt>
                <c:pt idx="10">
                  <c:v>-2.6355599999999999E-3</c:v>
                </c:pt>
                <c:pt idx="11">
                  <c:v>-2.2362699999999998E-3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6-45D0-930F-70E93713E7B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USPOWER!$L$3:$L$14</c:f>
              <c:numCache>
                <c:formatCode>General</c:formatCode>
                <c:ptCount val="12"/>
                <c:pt idx="0">
                  <c:v>1.1421614E-2</c:v>
                </c:pt>
                <c:pt idx="1">
                  <c:v>2.8335890000000001E-3</c:v>
                </c:pt>
                <c:pt idx="2">
                  <c:v>-8.9280999999999996E-3</c:v>
                </c:pt>
                <c:pt idx="3">
                  <c:v>-9.6992599999999995E-3</c:v>
                </c:pt>
                <c:pt idx="4">
                  <c:v>-5.1251400000000003E-3</c:v>
                </c:pt>
                <c:pt idx="5">
                  <c:v>4.3449259999999998E-3</c:v>
                </c:pt>
                <c:pt idx="6">
                  <c:v>4.2527049999999999E-3</c:v>
                </c:pt>
                <c:pt idx="7">
                  <c:v>-2.18871E-3</c:v>
                </c:pt>
                <c:pt idx="8">
                  <c:v>-1.7723299999999999E-3</c:v>
                </c:pt>
                <c:pt idx="9">
                  <c:v>-3.14986E-3</c:v>
                </c:pt>
                <c:pt idx="10">
                  <c:v>-3.5950999999999999E-3</c:v>
                </c:pt>
                <c:pt idx="11">
                  <c:v>-1.2087199999999999E-3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6-45D0-930F-70E93713E7B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USPOWER!$M$3:$M$14</c:f>
              <c:numCache>
                <c:formatCode>General</c:formatCode>
                <c:ptCount val="12"/>
                <c:pt idx="0">
                  <c:v>1.545448E-3</c:v>
                </c:pt>
                <c:pt idx="1">
                  <c:v>-4.6697700000000002E-3</c:v>
                </c:pt>
                <c:pt idx="2">
                  <c:v>5.2053099999999997E-4</c:v>
                </c:pt>
                <c:pt idx="3">
                  <c:v>-2.02783E-3</c:v>
                </c:pt>
                <c:pt idx="4">
                  <c:v>-4.4298300000000001E-3</c:v>
                </c:pt>
                <c:pt idx="5">
                  <c:v>4.0993970000000003E-3</c:v>
                </c:pt>
                <c:pt idx="6">
                  <c:v>-2.0709700000000001E-3</c:v>
                </c:pt>
                <c:pt idx="7">
                  <c:v>3.9875789999999998E-3</c:v>
                </c:pt>
                <c:pt idx="8">
                  <c:v>-1.74047E-3</c:v>
                </c:pt>
                <c:pt idx="9">
                  <c:v>-5.6313999999999995E-4</c:v>
                </c:pt>
                <c:pt idx="10">
                  <c:v>9.9166270000000008E-3</c:v>
                </c:pt>
                <c:pt idx="11">
                  <c:v>9.6200709999999991E-3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6-45D0-930F-70E93713E7BB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USPOWER!$N$3:$N$14</c:f>
              <c:numCache>
                <c:formatCode>General</c:formatCode>
                <c:ptCount val="12"/>
                <c:pt idx="0">
                  <c:v>6.2857199999999998E-3</c:v>
                </c:pt>
                <c:pt idx="1">
                  <c:v>-8.3573999999999992E-3</c:v>
                </c:pt>
                <c:pt idx="2">
                  <c:v>-9.9091999999999995E-4</c:v>
                </c:pt>
                <c:pt idx="3">
                  <c:v>1.7335320000000001E-3</c:v>
                </c:pt>
                <c:pt idx="4">
                  <c:v>8.2082739999999998E-3</c:v>
                </c:pt>
                <c:pt idx="5">
                  <c:v>-1.2781299999999999E-3</c:v>
                </c:pt>
                <c:pt idx="6">
                  <c:v>-4.5299000000000001E-4</c:v>
                </c:pt>
                <c:pt idx="7">
                  <c:v>-4.4021299999999998E-3</c:v>
                </c:pt>
                <c:pt idx="8">
                  <c:v>-9.4003999999999995E-4</c:v>
                </c:pt>
                <c:pt idx="9">
                  <c:v>-2.6294000000000003E-4</c:v>
                </c:pt>
                <c:pt idx="10">
                  <c:v>5.3329400000000002E-4</c:v>
                </c:pt>
                <c:pt idx="11">
                  <c:v>6.6876900000000005E-4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6-45D0-930F-70E93713E7BB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USPOWER!$O$3:$O$14</c:f>
              <c:numCache>
                <c:formatCode>General</c:formatCode>
                <c:ptCount val="12"/>
                <c:pt idx="0">
                  <c:v>1.9541189999999998E-3</c:v>
                </c:pt>
                <c:pt idx="1">
                  <c:v>-4.0383399999999996E-3</c:v>
                </c:pt>
                <c:pt idx="2">
                  <c:v>2.537217E-3</c:v>
                </c:pt>
                <c:pt idx="3">
                  <c:v>4.0444610000000001E-3</c:v>
                </c:pt>
                <c:pt idx="4">
                  <c:v>-3.6162099999999999E-3</c:v>
                </c:pt>
                <c:pt idx="5">
                  <c:v>3.0954260000000001E-3</c:v>
                </c:pt>
                <c:pt idx="6">
                  <c:v>2.7471100000000002E-4</c:v>
                </c:pt>
                <c:pt idx="7">
                  <c:v>3.6600830000000002E-3</c:v>
                </c:pt>
                <c:pt idx="8">
                  <c:v>-3.0864600000000001E-3</c:v>
                </c:pt>
                <c:pt idx="9">
                  <c:v>-2.9810999999999998E-4</c:v>
                </c:pt>
                <c:pt idx="10">
                  <c:v>-4.8976699999999998E-3</c:v>
                </c:pt>
                <c:pt idx="11">
                  <c:v>-1.5283899999999999E-3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56-45D0-930F-70E93713E7BB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USPOWER!$P$3:$P$14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6-45D0-930F-70E93713E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75023"/>
        <c:axId val="1"/>
      </c:lineChart>
      <c:catAx>
        <c:axId val="151107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0750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17410714285714285"/>
          <c:w val="0.16293279022403259"/>
          <c:h val="0.66071428571428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6334012219962E-2"/>
          <c:y val="0.11607142857142858"/>
          <c:w val="0.6985743380855397"/>
          <c:h val="0.772321428571428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USPOWER!$R$3:$R$14</c:f>
              <c:numCache>
                <c:formatCode>General</c:formatCode>
                <c:ptCount val="12"/>
                <c:pt idx="0">
                  <c:v>0.91246334544232732</c:v>
                </c:pt>
                <c:pt idx="1">
                  <c:v>0.91157011948729194</c:v>
                </c:pt>
                <c:pt idx="2">
                  <c:v>0.91347463856588518</c:v>
                </c:pt>
                <c:pt idx="3">
                  <c:v>0.86192426169323966</c:v>
                </c:pt>
                <c:pt idx="4">
                  <c:v>0.72190408284564844</c:v>
                </c:pt>
                <c:pt idx="5">
                  <c:v>0.62016971869227966</c:v>
                </c:pt>
                <c:pt idx="6">
                  <c:v>0.53960614762855497</c:v>
                </c:pt>
                <c:pt idx="7">
                  <c:v>0.63807097618334285</c:v>
                </c:pt>
                <c:pt idx="8">
                  <c:v>0.64984634721762646</c:v>
                </c:pt>
                <c:pt idx="9">
                  <c:v>0.72560377364816286</c:v>
                </c:pt>
                <c:pt idx="10">
                  <c:v>0.65380875936731275</c:v>
                </c:pt>
                <c:pt idx="11">
                  <c:v>0.5407333043229352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2-47ED-AC1E-058CCC3B845C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USPOWER!$S$3:$S$14</c:f>
              <c:numCache>
                <c:formatCode>General</c:formatCode>
                <c:ptCount val="12"/>
                <c:pt idx="0">
                  <c:v>-0.25122482745262126</c:v>
                </c:pt>
                <c:pt idx="1">
                  <c:v>-0.30296689952342004</c:v>
                </c:pt>
                <c:pt idx="2">
                  <c:v>-0.20066797679732787</c:v>
                </c:pt>
                <c:pt idx="3">
                  <c:v>-0.29274298994486758</c:v>
                </c:pt>
                <c:pt idx="4">
                  <c:v>0.43828443126902056</c:v>
                </c:pt>
                <c:pt idx="5">
                  <c:v>0.72884790909682973</c:v>
                </c:pt>
                <c:pt idx="6">
                  <c:v>0.81375729787495321</c:v>
                </c:pt>
                <c:pt idx="7">
                  <c:v>0.63489890106742897</c:v>
                </c:pt>
                <c:pt idx="8">
                  <c:v>0.74408547311595696</c:v>
                </c:pt>
                <c:pt idx="9">
                  <c:v>0.64841062426031071</c:v>
                </c:pt>
                <c:pt idx="10">
                  <c:v>-0.16706812935206411</c:v>
                </c:pt>
                <c:pt idx="11">
                  <c:v>-0.186451537499948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2-47ED-AC1E-058CCC3B845C}"/>
            </c:ext>
          </c:extLst>
        </c:ser>
        <c:ser>
          <c:idx val="2"/>
          <c:order val="2"/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USPOWER!$T$3:$T$14</c:f>
              <c:numCache>
                <c:formatCode>General</c:formatCode>
                <c:ptCount val="12"/>
                <c:pt idx="0">
                  <c:v>0.27790489055111806</c:v>
                </c:pt>
                <c:pt idx="1">
                  <c:v>7.3127041067229462E-2</c:v>
                </c:pt>
                <c:pt idx="2">
                  <c:v>-0.33804105051873112</c:v>
                </c:pt>
                <c:pt idx="3">
                  <c:v>-0.37035365576488666</c:v>
                </c:pt>
                <c:pt idx="4">
                  <c:v>-0.24416873169691483</c:v>
                </c:pt>
                <c:pt idx="5">
                  <c:v>0.18406923358133767</c:v>
                </c:pt>
                <c:pt idx="6">
                  <c:v>0.19292496696014963</c:v>
                </c:pt>
                <c:pt idx="7">
                  <c:v>-0.13039502154142563</c:v>
                </c:pt>
                <c:pt idx="8">
                  <c:v>-6.748143605245864E-2</c:v>
                </c:pt>
                <c:pt idx="9">
                  <c:v>-0.2250285404799173</c:v>
                </c:pt>
                <c:pt idx="10">
                  <c:v>-0.22789336301719776</c:v>
                </c:pt>
                <c:pt idx="11">
                  <c:v>-0.10077839545624506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2-47ED-AC1E-058CCC3B845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USPOWER!$U$3:$U$14</c:f>
              <c:numCache>
                <c:formatCode>General</c:formatCode>
                <c:ptCount val="12"/>
                <c:pt idx="0">
                  <c:v>3.7603053061716525E-2</c:v>
                </c:pt>
                <c:pt idx="1">
                  <c:v>-0.12051375925178849</c:v>
                </c:pt>
                <c:pt idx="2">
                  <c:v>1.9708655376571235E-2</c:v>
                </c:pt>
                <c:pt idx="3">
                  <c:v>-7.7430056908435296E-2</c:v>
                </c:pt>
                <c:pt idx="4">
                  <c:v>-0.21104320520667616</c:v>
                </c:pt>
                <c:pt idx="5">
                  <c:v>0.17366759846672533</c:v>
                </c:pt>
                <c:pt idx="6">
                  <c:v>-9.3950043284324006E-2</c:v>
                </c:pt>
                <c:pt idx="7">
                  <c:v>0.23756479826159538</c:v>
                </c:pt>
                <c:pt idx="8">
                  <c:v>-6.6268367068335304E-2</c:v>
                </c:pt>
                <c:pt idx="9">
                  <c:v>-4.0231176079527538E-2</c:v>
                </c:pt>
                <c:pt idx="10">
                  <c:v>0.62861491385973822</c:v>
                </c:pt>
                <c:pt idx="11">
                  <c:v>0.80208428714272528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2-47ED-AC1E-058CCC3B845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USPOWER!$V$3:$V$14</c:f>
              <c:numCache>
                <c:formatCode>General</c:formatCode>
                <c:ptCount val="12"/>
                <c:pt idx="0">
                  <c:v>0.15294093537349221</c:v>
                </c:pt>
                <c:pt idx="1">
                  <c:v>-0.2156812201823424</c:v>
                </c:pt>
                <c:pt idx="2">
                  <c:v>-3.7518804424235955E-2</c:v>
                </c:pt>
                <c:pt idx="3">
                  <c:v>6.6192669707319476E-2</c:v>
                </c:pt>
                <c:pt idx="4">
                  <c:v>0.39105348380742022</c:v>
                </c:pt>
                <c:pt idx="5">
                  <c:v>-5.4146931275081578E-2</c:v>
                </c:pt>
                <c:pt idx="6">
                  <c:v>-2.0549998361813995E-2</c:v>
                </c:pt>
                <c:pt idx="7">
                  <c:v>-0.26226217094916909</c:v>
                </c:pt>
                <c:pt idx="8">
                  <c:v>-3.5792007778886109E-2</c:v>
                </c:pt>
                <c:pt idx="9">
                  <c:v>-1.8784645804508601E-2</c:v>
                </c:pt>
                <c:pt idx="10">
                  <c:v>3.3805502805733766E-2</c:v>
                </c:pt>
                <c:pt idx="11">
                  <c:v>5.5759370864118703E-2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2-47ED-AC1E-058CCC3B845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USPOWER!$W$3:$W$14</c:f>
              <c:numCache>
                <c:formatCode>General</c:formatCode>
                <c:ptCount val="12"/>
                <c:pt idx="0">
                  <c:v>4.7546627544833873E-2</c:v>
                </c:pt>
                <c:pt idx="1">
                  <c:v>-0.10421830936788481</c:v>
                </c:pt>
                <c:pt idx="2">
                  <c:v>9.6065624273247774E-2</c:v>
                </c:pt>
                <c:pt idx="3">
                  <c:v>0.15443249453551192</c:v>
                </c:pt>
                <c:pt idx="4">
                  <c:v>-0.17228122729324474</c:v>
                </c:pt>
                <c:pt idx="5">
                  <c:v>0.1311351888220296</c:v>
                </c:pt>
                <c:pt idx="6">
                  <c:v>1.2462329411184098E-2</c:v>
                </c:pt>
                <c:pt idx="7">
                  <c:v>0.21805383153931115</c:v>
                </c:pt>
                <c:pt idx="8">
                  <c:v>-0.11751691452408497</c:v>
                </c:pt>
                <c:pt idx="9">
                  <c:v>-2.1297218988294127E-2</c:v>
                </c:pt>
                <c:pt idx="10">
                  <c:v>-0.31046326590315676</c:v>
                </c:pt>
                <c:pt idx="11">
                  <c:v>-0.12743124282825666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2-47ED-AC1E-058CCC3B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77807"/>
        <c:axId val="1"/>
      </c:lineChart>
      <c:catAx>
        <c:axId val="15110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0778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21875"/>
          <c:w val="0.16293279022403259"/>
          <c:h val="0.56696428571428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0</xdr:rowOff>
    </xdr:from>
    <xdr:to>
      <xdr:col>11</xdr:col>
      <xdr:colOff>381000</xdr:colOff>
      <xdr:row>20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9D2B5DE-F64A-0AD3-440F-2B2554E9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6</xdr:row>
      <xdr:rowOff>95250</xdr:rowOff>
    </xdr:from>
    <xdr:to>
      <xdr:col>20</xdr:col>
      <xdr:colOff>304800</xdr:colOff>
      <xdr:row>19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5DE29B0-654B-C639-79DF-51090E00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"/>
  <sheetViews>
    <sheetView tabSelected="1" topLeftCell="F1" workbookViewId="0">
      <selection activeCell="J2" sqref="J2"/>
    </sheetView>
  </sheetViews>
  <sheetFormatPr defaultRowHeight="12.7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31</v>
      </c>
    </row>
    <row r="2" spans="1:23" x14ac:dyDescent="0.2">
      <c r="A2">
        <v>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J2" t="str">
        <f>INDEX($A$3:$A$5000,($J$1-1)*12+1,1)</f>
        <v>R8</v>
      </c>
    </row>
    <row r="3" spans="1:23" x14ac:dyDescent="0.2">
      <c r="A3" t="s">
        <v>13</v>
      </c>
      <c r="B3">
        <v>8.0225509999999993E-3</v>
      </c>
      <c r="C3">
        <v>-1.039941E-2</v>
      </c>
      <c r="D3">
        <v>-2.9026E-3</v>
      </c>
      <c r="E3">
        <v>-7.03697E-3</v>
      </c>
      <c r="F3">
        <v>-5.11043E-3</v>
      </c>
      <c r="G3">
        <v>7.5431430000000004E-3</v>
      </c>
      <c r="H3">
        <v>2.0901740000000002E-3</v>
      </c>
      <c r="I3">
        <v>1</v>
      </c>
      <c r="J3">
        <f>INDEX(B$3:B$5000,($J$1-1)*12+$I3,1)</f>
        <v>3.7501333999999997E-2</v>
      </c>
      <c r="K3">
        <f t="shared" ref="K3:O14" si="0">INDEX(C$3:C$5000,($J$1-1)*12+$I3,1)</f>
        <v>-1.032509E-2</v>
      </c>
      <c r="L3">
        <f t="shared" si="0"/>
        <v>1.1421614E-2</v>
      </c>
      <c r="M3">
        <f t="shared" si="0"/>
        <v>1.545448E-3</v>
      </c>
      <c r="N3">
        <f t="shared" si="0"/>
        <v>6.2857199999999998E-3</v>
      </c>
      <c r="O3">
        <f t="shared" si="0"/>
        <v>1.9541189999999998E-3</v>
      </c>
      <c r="P3">
        <f t="shared" ref="P3:P14" si="1">INDEX(H$3:H$5000,($J$1-1)*60+$I3,1)</f>
        <v>0</v>
      </c>
      <c r="Q3">
        <f>SQRT(SUMPRODUCT(J3:P3,J3:P3))</f>
        <v>4.1099003250175258E-2</v>
      </c>
      <c r="R3">
        <f t="shared" ref="R3:W3" si="2">J3/$Q3</f>
        <v>0.91246334544232732</v>
      </c>
      <c r="S3">
        <f t="shared" si="2"/>
        <v>-0.25122482745262126</v>
      </c>
      <c r="T3">
        <f t="shared" si="2"/>
        <v>0.27790489055111806</v>
      </c>
      <c r="U3">
        <f t="shared" si="2"/>
        <v>3.7603053061716525E-2</v>
      </c>
      <c r="V3">
        <f t="shared" si="2"/>
        <v>0.15294093537349221</v>
      </c>
      <c r="W3">
        <f t="shared" si="2"/>
        <v>4.7546627544833873E-2</v>
      </c>
    </row>
    <row r="4" spans="1:23" x14ac:dyDescent="0.2">
      <c r="A4" t="s">
        <v>13</v>
      </c>
      <c r="B4">
        <v>1.8116559000000001E-2</v>
      </c>
      <c r="C4">
        <v>-1.424476E-2</v>
      </c>
      <c r="D4">
        <v>-3.3141500000000001E-3</v>
      </c>
      <c r="E4">
        <v>-4.06647E-3</v>
      </c>
      <c r="F4">
        <v>2.7515669999999999E-3</v>
      </c>
      <c r="G4">
        <v>-3.4159699999999999E-3</v>
      </c>
      <c r="H4">
        <v>-1.04126E-3</v>
      </c>
      <c r="I4">
        <v>2</v>
      </c>
      <c r="J4">
        <f t="shared" ref="J4:J14" si="3">INDEX(B$3:B$5000,($J$1-1)*12+$I4,1)</f>
        <v>3.5322297000000002E-2</v>
      </c>
      <c r="K4">
        <f t="shared" si="0"/>
        <v>-1.1739619999999999E-2</v>
      </c>
      <c r="L4">
        <f t="shared" si="0"/>
        <v>2.8335890000000001E-3</v>
      </c>
      <c r="M4">
        <f t="shared" si="0"/>
        <v>-4.6697700000000002E-3</v>
      </c>
      <c r="N4">
        <f t="shared" si="0"/>
        <v>-8.3573999999999992E-3</v>
      </c>
      <c r="O4">
        <f t="shared" si="0"/>
        <v>-4.0383399999999996E-3</v>
      </c>
      <c r="P4">
        <f t="shared" si="1"/>
        <v>0</v>
      </c>
      <c r="Q4">
        <f t="shared" ref="Q4:Q14" si="4">SQRT(SUMPRODUCT(J4:P4,J4:P4))</f>
        <v>3.8748853483555223E-2</v>
      </c>
      <c r="R4">
        <f t="shared" ref="R4:R14" si="5">J4/$Q4</f>
        <v>0.91157011948729194</v>
      </c>
      <c r="S4">
        <f t="shared" ref="S4:S14" si="6">K4/$Q4</f>
        <v>-0.30296689952342004</v>
      </c>
      <c r="T4">
        <f t="shared" ref="T4:T14" si="7">L4/$Q4</f>
        <v>7.3127041067229462E-2</v>
      </c>
      <c r="U4">
        <f t="shared" ref="U4:U14" si="8">M4/$Q4</f>
        <v>-0.12051375925178849</v>
      </c>
      <c r="V4">
        <f t="shared" ref="V4:V14" si="9">N4/$Q4</f>
        <v>-0.2156812201823424</v>
      </c>
      <c r="W4">
        <f t="shared" ref="W4:W14" si="10">O4/$Q4</f>
        <v>-0.10421830936788481</v>
      </c>
    </row>
    <row r="5" spans="1:23" x14ac:dyDescent="0.2">
      <c r="A5" t="s">
        <v>13</v>
      </c>
      <c r="B5">
        <v>2.8633479999999999E-2</v>
      </c>
      <c r="C5">
        <v>3.2502799999999999E-4</v>
      </c>
      <c r="D5">
        <v>-9.6955500000000007E-3</v>
      </c>
      <c r="E5">
        <v>2.7873389999999998E-3</v>
      </c>
      <c r="F5">
        <v>1.1128659999999999E-3</v>
      </c>
      <c r="G5">
        <v>-2.2699999999999999E-3</v>
      </c>
      <c r="H5" s="1">
        <v>7.7070000000000006E-5</v>
      </c>
      <c r="I5">
        <v>3</v>
      </c>
      <c r="J5">
        <f t="shared" si="3"/>
        <v>2.4126043E-2</v>
      </c>
      <c r="K5">
        <f t="shared" si="0"/>
        <v>-5.2998999999999998E-3</v>
      </c>
      <c r="L5">
        <f t="shared" si="0"/>
        <v>-8.9280999999999996E-3</v>
      </c>
      <c r="M5">
        <f t="shared" si="0"/>
        <v>5.2053099999999997E-4</v>
      </c>
      <c r="N5">
        <f t="shared" si="0"/>
        <v>-9.9091999999999995E-4</v>
      </c>
      <c r="O5">
        <f t="shared" si="0"/>
        <v>2.537217E-3</v>
      </c>
      <c r="P5">
        <f t="shared" si="1"/>
        <v>0</v>
      </c>
      <c r="Q5">
        <f t="shared" si="4"/>
        <v>2.6411289357608024E-2</v>
      </c>
      <c r="R5">
        <f t="shared" si="5"/>
        <v>0.91347463856588518</v>
      </c>
      <c r="S5">
        <f t="shared" si="6"/>
        <v>-0.20066797679732787</v>
      </c>
      <c r="T5">
        <f t="shared" si="7"/>
        <v>-0.33804105051873112</v>
      </c>
      <c r="U5">
        <f t="shared" si="8"/>
        <v>1.9708655376571235E-2</v>
      </c>
      <c r="V5">
        <f t="shared" si="9"/>
        <v>-3.7518804424235955E-2</v>
      </c>
      <c r="W5">
        <f t="shared" si="10"/>
        <v>9.6065624273247774E-2</v>
      </c>
    </row>
    <row r="6" spans="1:23" x14ac:dyDescent="0.2">
      <c r="A6" t="s">
        <v>13</v>
      </c>
      <c r="B6">
        <v>1.5674639000000001E-2</v>
      </c>
      <c r="C6">
        <v>1.2004895E-2</v>
      </c>
      <c r="D6">
        <v>-7.9492299999999998E-3</v>
      </c>
      <c r="E6">
        <v>4.0187210000000003E-3</v>
      </c>
      <c r="F6">
        <v>-2.9707700000000002E-3</v>
      </c>
      <c r="G6">
        <v>2.0385189999999999E-3</v>
      </c>
      <c r="H6">
        <v>8.3276400000000005E-4</v>
      </c>
      <c r="I6">
        <v>4</v>
      </c>
      <c r="J6">
        <f t="shared" si="3"/>
        <v>2.2573092999999999E-2</v>
      </c>
      <c r="K6">
        <f t="shared" si="0"/>
        <v>-7.6667000000000003E-3</v>
      </c>
      <c r="L6">
        <f t="shared" si="0"/>
        <v>-9.6992599999999995E-3</v>
      </c>
      <c r="M6">
        <f t="shared" si="0"/>
        <v>-2.02783E-3</v>
      </c>
      <c r="N6">
        <f t="shared" si="0"/>
        <v>1.7335320000000001E-3</v>
      </c>
      <c r="O6">
        <f t="shared" si="0"/>
        <v>4.0444610000000001E-3</v>
      </c>
      <c r="P6">
        <f t="shared" si="1"/>
        <v>0</v>
      </c>
      <c r="Q6">
        <f t="shared" si="4"/>
        <v>2.6189183903067577E-2</v>
      </c>
      <c r="R6">
        <f t="shared" si="5"/>
        <v>0.86192426169323966</v>
      </c>
      <c r="S6">
        <f t="shared" si="6"/>
        <v>-0.29274298994486758</v>
      </c>
      <c r="T6">
        <f t="shared" si="7"/>
        <v>-0.37035365576488666</v>
      </c>
      <c r="U6">
        <f t="shared" si="8"/>
        <v>-7.7430056908435296E-2</v>
      </c>
      <c r="V6">
        <f t="shared" si="9"/>
        <v>6.6192669707319476E-2</v>
      </c>
      <c r="W6">
        <f t="shared" si="10"/>
        <v>0.15443249453551192</v>
      </c>
    </row>
    <row r="7" spans="1:23" x14ac:dyDescent="0.2">
      <c r="A7" t="s">
        <v>13</v>
      </c>
      <c r="B7">
        <v>9.9426589999999995E-3</v>
      </c>
      <c r="C7">
        <v>2.2495789999999998E-3</v>
      </c>
      <c r="D7">
        <v>3.1199980000000001E-3</v>
      </c>
      <c r="E7">
        <v>-2.4229099999999999E-3</v>
      </c>
      <c r="F7">
        <v>-7.8951300000000002E-3</v>
      </c>
      <c r="G7">
        <v>-5.0009700000000004E-3</v>
      </c>
      <c r="H7">
        <v>-4.4321999999999999E-3</v>
      </c>
      <c r="I7">
        <v>5</v>
      </c>
      <c r="J7">
        <f t="shared" si="3"/>
        <v>1.5152880000000001E-2</v>
      </c>
      <c r="K7">
        <f t="shared" si="0"/>
        <v>9.1996590000000007E-3</v>
      </c>
      <c r="L7">
        <f t="shared" si="0"/>
        <v>-5.1251400000000003E-3</v>
      </c>
      <c r="M7">
        <f t="shared" si="0"/>
        <v>-4.4298300000000001E-3</v>
      </c>
      <c r="N7">
        <f t="shared" si="0"/>
        <v>8.2082739999999998E-3</v>
      </c>
      <c r="O7">
        <f t="shared" si="0"/>
        <v>-3.6162099999999999E-3</v>
      </c>
      <c r="P7">
        <f t="shared" si="1"/>
        <v>0</v>
      </c>
      <c r="Q7">
        <f t="shared" si="4"/>
        <v>2.099015694753989E-2</v>
      </c>
      <c r="R7">
        <f t="shared" si="5"/>
        <v>0.72190408284564844</v>
      </c>
      <c r="S7">
        <f t="shared" si="6"/>
        <v>0.43828443126902056</v>
      </c>
      <c r="T7">
        <f t="shared" si="7"/>
        <v>-0.24416873169691483</v>
      </c>
      <c r="U7">
        <f t="shared" si="8"/>
        <v>-0.21104320520667616</v>
      </c>
      <c r="V7">
        <f t="shared" si="9"/>
        <v>0.39105348380742022</v>
      </c>
      <c r="W7">
        <f t="shared" si="10"/>
        <v>-0.17228122729324474</v>
      </c>
    </row>
    <row r="8" spans="1:23" x14ac:dyDescent="0.2">
      <c r="A8" t="s">
        <v>13</v>
      </c>
      <c r="B8">
        <v>5.632626E-3</v>
      </c>
      <c r="C8">
        <v>3.829935E-3</v>
      </c>
      <c r="D8">
        <v>1.4991309999999999E-3</v>
      </c>
      <c r="E8">
        <v>-1.18994E-3</v>
      </c>
      <c r="F8">
        <v>-3.0059700000000002E-3</v>
      </c>
      <c r="G8">
        <v>2.6082280000000002E-3</v>
      </c>
      <c r="H8">
        <v>1.665613E-3</v>
      </c>
      <c r="I8">
        <v>6</v>
      </c>
      <c r="J8">
        <f t="shared" si="3"/>
        <v>1.4639011E-2</v>
      </c>
      <c r="K8">
        <f t="shared" si="0"/>
        <v>1.7204343E-2</v>
      </c>
      <c r="L8">
        <f t="shared" si="0"/>
        <v>4.3449259999999998E-3</v>
      </c>
      <c r="M8">
        <f t="shared" si="0"/>
        <v>4.0993970000000003E-3</v>
      </c>
      <c r="N8">
        <f t="shared" si="0"/>
        <v>-1.2781299999999999E-3</v>
      </c>
      <c r="O8">
        <f t="shared" si="0"/>
        <v>3.0954260000000001E-3</v>
      </c>
      <c r="P8">
        <f t="shared" si="1"/>
        <v>0</v>
      </c>
      <c r="Q8">
        <f t="shared" si="4"/>
        <v>2.3604846477942424E-2</v>
      </c>
      <c r="R8">
        <f t="shared" si="5"/>
        <v>0.62016971869227966</v>
      </c>
      <c r="S8">
        <f t="shared" si="6"/>
        <v>0.72884790909682973</v>
      </c>
      <c r="T8">
        <f t="shared" si="7"/>
        <v>0.18406923358133767</v>
      </c>
      <c r="U8">
        <f t="shared" si="8"/>
        <v>0.17366759846672533</v>
      </c>
      <c r="V8">
        <f t="shared" si="9"/>
        <v>-5.4146931275081578E-2</v>
      </c>
      <c r="W8">
        <f t="shared" si="10"/>
        <v>0.1311351888220296</v>
      </c>
    </row>
    <row r="9" spans="1:23" x14ac:dyDescent="0.2">
      <c r="A9" t="s">
        <v>13</v>
      </c>
      <c r="B9">
        <v>1.0742750000000001E-2</v>
      </c>
      <c r="C9">
        <v>-5.2981800000000004E-3</v>
      </c>
      <c r="D9">
        <v>8.0993590000000004E-3</v>
      </c>
      <c r="E9">
        <v>5.4616070000000003E-3</v>
      </c>
      <c r="F9">
        <v>-4.2792100000000003E-3</v>
      </c>
      <c r="G9">
        <v>-4.0157099999999996E-3</v>
      </c>
      <c r="H9">
        <v>7.0018169999999996E-3</v>
      </c>
      <c r="I9">
        <v>7</v>
      </c>
      <c r="J9">
        <f t="shared" si="3"/>
        <v>1.1894706E-2</v>
      </c>
      <c r="K9">
        <f t="shared" si="0"/>
        <v>1.7937905000000001E-2</v>
      </c>
      <c r="L9">
        <f t="shared" si="0"/>
        <v>4.2527049999999999E-3</v>
      </c>
      <c r="M9">
        <f t="shared" si="0"/>
        <v>-2.0709700000000001E-3</v>
      </c>
      <c r="N9">
        <f t="shared" si="0"/>
        <v>-4.5299000000000001E-4</v>
      </c>
      <c r="O9">
        <f t="shared" si="0"/>
        <v>2.7471100000000002E-4</v>
      </c>
      <c r="P9">
        <f t="shared" si="1"/>
        <v>0</v>
      </c>
      <c r="Q9">
        <f t="shared" si="4"/>
        <v>2.2043310759661469E-2</v>
      </c>
      <c r="R9">
        <f t="shared" si="5"/>
        <v>0.53960614762855497</v>
      </c>
      <c r="S9">
        <f t="shared" si="6"/>
        <v>0.81375729787495321</v>
      </c>
      <c r="T9">
        <f t="shared" si="7"/>
        <v>0.19292496696014963</v>
      </c>
      <c r="U9">
        <f t="shared" si="8"/>
        <v>-9.3950043284324006E-2</v>
      </c>
      <c r="V9">
        <f t="shared" si="9"/>
        <v>-2.0549998361813995E-2</v>
      </c>
      <c r="W9">
        <f t="shared" si="10"/>
        <v>1.2462329411184098E-2</v>
      </c>
    </row>
    <row r="10" spans="1:23" x14ac:dyDescent="0.2">
      <c r="A10" t="s">
        <v>13</v>
      </c>
      <c r="B10">
        <v>1.5551456E-2</v>
      </c>
      <c r="C10">
        <v>-3.0061300000000001E-3</v>
      </c>
      <c r="D10">
        <v>5.9634129999999999E-3</v>
      </c>
      <c r="E10">
        <v>9.1385979999999995E-3</v>
      </c>
      <c r="F10">
        <v>3.3297790000000002E-3</v>
      </c>
      <c r="G10">
        <v>5.5003960000000003E-3</v>
      </c>
      <c r="H10">
        <v>-1.61294E-3</v>
      </c>
      <c r="I10">
        <v>8</v>
      </c>
      <c r="J10">
        <f t="shared" si="3"/>
        <v>1.0710166E-2</v>
      </c>
      <c r="K10">
        <f t="shared" si="0"/>
        <v>1.0656921999999999E-2</v>
      </c>
      <c r="L10">
        <f t="shared" si="0"/>
        <v>-2.18871E-3</v>
      </c>
      <c r="M10">
        <f t="shared" si="0"/>
        <v>3.9875789999999998E-3</v>
      </c>
      <c r="N10">
        <f t="shared" si="0"/>
        <v>-4.4021299999999998E-3</v>
      </c>
      <c r="O10">
        <f t="shared" si="0"/>
        <v>3.6600830000000002E-3</v>
      </c>
      <c r="P10">
        <f t="shared" si="1"/>
        <v>0</v>
      </c>
      <c r="Q10">
        <f t="shared" si="4"/>
        <v>1.6785226722054427E-2</v>
      </c>
      <c r="R10">
        <f t="shared" si="5"/>
        <v>0.63807097618334285</v>
      </c>
      <c r="S10">
        <f t="shared" si="6"/>
        <v>0.63489890106742897</v>
      </c>
      <c r="T10">
        <f t="shared" si="7"/>
        <v>-0.13039502154142563</v>
      </c>
      <c r="U10">
        <f t="shared" si="8"/>
        <v>0.23756479826159538</v>
      </c>
      <c r="V10">
        <f t="shared" si="9"/>
        <v>-0.26226217094916909</v>
      </c>
      <c r="W10">
        <f t="shared" si="10"/>
        <v>0.21805383153931115</v>
      </c>
    </row>
    <row r="11" spans="1:23" x14ac:dyDescent="0.2">
      <c r="A11" t="s">
        <v>13</v>
      </c>
      <c r="B11">
        <v>1.6172222999999999E-2</v>
      </c>
      <c r="C11">
        <v>-1.3064999999999999E-3</v>
      </c>
      <c r="D11">
        <v>8.2286540000000002E-3</v>
      </c>
      <c r="E11">
        <v>3.4578899999999999E-4</v>
      </c>
      <c r="F11">
        <v>1.7561000000000001E-4</v>
      </c>
      <c r="G11">
        <v>1.6263429999999999E-3</v>
      </c>
      <c r="H11">
        <v>-4.7101399999999998E-3</v>
      </c>
      <c r="I11">
        <v>9</v>
      </c>
      <c r="J11">
        <f t="shared" si="3"/>
        <v>1.7067540999999999E-2</v>
      </c>
      <c r="K11">
        <f t="shared" si="0"/>
        <v>1.9542634E-2</v>
      </c>
      <c r="L11">
        <f t="shared" si="0"/>
        <v>-1.7723299999999999E-3</v>
      </c>
      <c r="M11">
        <f t="shared" si="0"/>
        <v>-1.74047E-3</v>
      </c>
      <c r="N11">
        <f t="shared" si="0"/>
        <v>-9.4003999999999995E-4</v>
      </c>
      <c r="O11">
        <f t="shared" si="0"/>
        <v>-3.0864600000000001E-3</v>
      </c>
      <c r="P11">
        <f t="shared" si="1"/>
        <v>0</v>
      </c>
      <c r="Q11">
        <f t="shared" si="4"/>
        <v>2.6263963894043809E-2</v>
      </c>
      <c r="R11">
        <f t="shared" si="5"/>
        <v>0.64984634721762646</v>
      </c>
      <c r="S11">
        <f t="shared" si="6"/>
        <v>0.74408547311595696</v>
      </c>
      <c r="T11">
        <f t="shared" si="7"/>
        <v>-6.748143605245864E-2</v>
      </c>
      <c r="U11">
        <f t="shared" si="8"/>
        <v>-6.6268367068335304E-2</v>
      </c>
      <c r="V11">
        <f t="shared" si="9"/>
        <v>-3.5792007778886109E-2</v>
      </c>
      <c r="W11">
        <f t="shared" si="10"/>
        <v>-0.11751691452408497</v>
      </c>
    </row>
    <row r="12" spans="1:23" x14ac:dyDescent="0.2">
      <c r="A12" t="s">
        <v>13</v>
      </c>
      <c r="B12">
        <v>7.3619599999999999E-3</v>
      </c>
      <c r="C12">
        <v>5.3165299999999999E-3</v>
      </c>
      <c r="D12">
        <v>4.567481E-3</v>
      </c>
      <c r="E12">
        <v>-3.7952300000000001E-3</v>
      </c>
      <c r="F12">
        <v>-3.1555300000000001E-3</v>
      </c>
      <c r="G12">
        <v>1.365827E-3</v>
      </c>
      <c r="H12">
        <v>-8.1043E-4</v>
      </c>
      <c r="I12">
        <v>10</v>
      </c>
      <c r="J12">
        <f t="shared" si="3"/>
        <v>1.0156713E-2</v>
      </c>
      <c r="K12">
        <f t="shared" si="0"/>
        <v>9.0761939999999992E-3</v>
      </c>
      <c r="L12">
        <f t="shared" si="0"/>
        <v>-3.14986E-3</v>
      </c>
      <c r="M12">
        <f t="shared" si="0"/>
        <v>-5.6313999999999995E-4</v>
      </c>
      <c r="N12">
        <f t="shared" si="0"/>
        <v>-2.6294000000000003E-4</v>
      </c>
      <c r="O12">
        <f t="shared" si="0"/>
        <v>-2.9810999999999998E-4</v>
      </c>
      <c r="P12">
        <f t="shared" si="1"/>
        <v>0</v>
      </c>
      <c r="Q12">
        <f t="shared" si="4"/>
        <v>1.3997602229842972E-2</v>
      </c>
      <c r="R12">
        <f t="shared" si="5"/>
        <v>0.72560377364816286</v>
      </c>
      <c r="S12">
        <f t="shared" si="6"/>
        <v>0.64841062426031071</v>
      </c>
      <c r="T12">
        <f t="shared" si="7"/>
        <v>-0.2250285404799173</v>
      </c>
      <c r="U12">
        <f t="shared" si="8"/>
        <v>-4.0231176079527538E-2</v>
      </c>
      <c r="V12">
        <f t="shared" si="9"/>
        <v>-1.8784645804508601E-2</v>
      </c>
      <c r="W12">
        <f t="shared" si="10"/>
        <v>-2.1297218988294127E-2</v>
      </c>
    </row>
    <row r="13" spans="1:23" x14ac:dyDescent="0.2">
      <c r="A13" t="s">
        <v>13</v>
      </c>
      <c r="B13">
        <v>9.0179249999999996E-3</v>
      </c>
      <c r="C13">
        <v>2.3981330000000002E-3</v>
      </c>
      <c r="D13">
        <v>3.3445089999999999E-3</v>
      </c>
      <c r="E13">
        <v>-4.4535199999999999E-3</v>
      </c>
      <c r="F13">
        <v>6.482285E-3</v>
      </c>
      <c r="G13">
        <v>-1.0082400000000001E-3</v>
      </c>
      <c r="H13">
        <v>1.5507679999999999E-3</v>
      </c>
      <c r="I13">
        <v>11</v>
      </c>
      <c r="J13">
        <f t="shared" si="3"/>
        <v>1.0314069E-2</v>
      </c>
      <c r="K13">
        <f t="shared" si="0"/>
        <v>-2.6355599999999999E-3</v>
      </c>
      <c r="L13">
        <f t="shared" si="0"/>
        <v>-3.5950999999999999E-3</v>
      </c>
      <c r="M13">
        <f t="shared" si="0"/>
        <v>9.9166270000000008E-3</v>
      </c>
      <c r="N13">
        <f t="shared" si="0"/>
        <v>5.3329400000000002E-4</v>
      </c>
      <c r="O13">
        <f t="shared" si="0"/>
        <v>-4.8976699999999998E-3</v>
      </c>
      <c r="P13">
        <f t="shared" si="1"/>
        <v>0</v>
      </c>
      <c r="Q13">
        <f t="shared" si="4"/>
        <v>1.5775360688010467E-2</v>
      </c>
      <c r="R13">
        <f t="shared" si="5"/>
        <v>0.65380875936731275</v>
      </c>
      <c r="S13">
        <f t="shared" si="6"/>
        <v>-0.16706812935206411</v>
      </c>
      <c r="T13">
        <f t="shared" si="7"/>
        <v>-0.22789336301719776</v>
      </c>
      <c r="U13">
        <f t="shared" si="8"/>
        <v>0.62861491385973822</v>
      </c>
      <c r="V13">
        <f t="shared" si="9"/>
        <v>3.3805502805733766E-2</v>
      </c>
      <c r="W13">
        <f t="shared" si="10"/>
        <v>-0.31046326590315676</v>
      </c>
    </row>
    <row r="14" spans="1:23" x14ac:dyDescent="0.2">
      <c r="A14" t="s">
        <v>13</v>
      </c>
      <c r="B14">
        <v>1.5457811E-2</v>
      </c>
      <c r="C14">
        <v>1.0616422E-2</v>
      </c>
      <c r="D14">
        <v>4.494161E-3</v>
      </c>
      <c r="E14">
        <v>-7.7738800000000004E-3</v>
      </c>
      <c r="F14">
        <v>3.713465E-3</v>
      </c>
      <c r="G14" s="1">
        <v>-1.402E-5</v>
      </c>
      <c r="H14">
        <v>2.558037E-3</v>
      </c>
      <c r="I14">
        <v>12</v>
      </c>
      <c r="J14">
        <f t="shared" si="3"/>
        <v>6.4854689999999998E-3</v>
      </c>
      <c r="K14">
        <f t="shared" si="0"/>
        <v>-2.2362699999999998E-3</v>
      </c>
      <c r="L14">
        <f t="shared" si="0"/>
        <v>-1.2087199999999999E-3</v>
      </c>
      <c r="M14">
        <f t="shared" si="0"/>
        <v>9.6200709999999991E-3</v>
      </c>
      <c r="N14">
        <f t="shared" si="0"/>
        <v>6.6876900000000005E-4</v>
      </c>
      <c r="O14">
        <f t="shared" si="0"/>
        <v>-1.5283899999999999E-3</v>
      </c>
      <c r="P14">
        <f t="shared" si="1"/>
        <v>0</v>
      </c>
      <c r="Q14">
        <f t="shared" si="4"/>
        <v>1.1993840490591951E-2</v>
      </c>
      <c r="R14">
        <f t="shared" si="5"/>
        <v>0.5407333043229352</v>
      </c>
      <c r="S14">
        <f t="shared" si="6"/>
        <v>-0.186451537499948</v>
      </c>
      <c r="T14">
        <f t="shared" si="7"/>
        <v>-0.10077839545624506</v>
      </c>
      <c r="U14">
        <f t="shared" si="8"/>
        <v>0.80208428714272528</v>
      </c>
      <c r="V14">
        <f t="shared" si="9"/>
        <v>5.5759370864118703E-2</v>
      </c>
      <c r="W14">
        <f t="shared" si="10"/>
        <v>-0.12743124282825666</v>
      </c>
    </row>
    <row r="15" spans="1:23" x14ac:dyDescent="0.2">
      <c r="A15" t="s">
        <v>14</v>
      </c>
      <c r="B15">
        <v>3.2641600999999999E-2</v>
      </c>
      <c r="C15">
        <v>-1.547186E-2</v>
      </c>
      <c r="D15">
        <v>-5.0297700000000002E-3</v>
      </c>
      <c r="E15">
        <v>2.7199590000000001E-3</v>
      </c>
      <c r="F15">
        <v>8.9027150000000003E-3</v>
      </c>
      <c r="G15">
        <v>-3.7511100000000002E-3</v>
      </c>
      <c r="H15">
        <v>1.8985880000000001E-3</v>
      </c>
      <c r="I15">
        <v>13</v>
      </c>
    </row>
    <row r="16" spans="1:23" x14ac:dyDescent="0.2">
      <c r="A16" t="s">
        <v>14</v>
      </c>
      <c r="B16">
        <v>3.6228215000000001E-2</v>
      </c>
      <c r="C16">
        <v>-1.246242E-2</v>
      </c>
      <c r="D16">
        <v>9.7885099999999998E-4</v>
      </c>
      <c r="E16">
        <v>-4.7148900000000002E-3</v>
      </c>
      <c r="F16">
        <v>-6.1483299999999996E-3</v>
      </c>
      <c r="G16">
        <v>4.6108980000000004E-3</v>
      </c>
      <c r="H16">
        <v>-4.9211300000000001E-3</v>
      </c>
      <c r="I16">
        <v>14</v>
      </c>
    </row>
    <row r="17" spans="1:9" x14ac:dyDescent="0.2">
      <c r="A17" t="s">
        <v>14</v>
      </c>
      <c r="B17">
        <v>2.9246322000000002E-2</v>
      </c>
      <c r="C17">
        <v>3.773457E-3</v>
      </c>
      <c r="D17">
        <v>8.1426899999999995E-4</v>
      </c>
      <c r="E17">
        <v>-6.68646E-3</v>
      </c>
      <c r="F17">
        <v>-6.3462600000000003E-3</v>
      </c>
      <c r="G17">
        <v>-6.3346699999999997E-3</v>
      </c>
      <c r="H17">
        <v>6.3551010000000002E-3</v>
      </c>
      <c r="I17">
        <v>15</v>
      </c>
    </row>
    <row r="18" spans="1:9" x14ac:dyDescent="0.2">
      <c r="A18" t="s">
        <v>14</v>
      </c>
      <c r="B18">
        <v>2.3041250999999999E-2</v>
      </c>
      <c r="C18">
        <v>1.0713518E-2</v>
      </c>
      <c r="D18">
        <v>2.6884600000000002E-3</v>
      </c>
      <c r="E18">
        <v>-7.2009700000000001E-3</v>
      </c>
      <c r="F18">
        <v>5.7676910000000001E-3</v>
      </c>
      <c r="G18">
        <v>1.9813360000000002E-3</v>
      </c>
      <c r="H18">
        <v>-3.5131300000000002E-3</v>
      </c>
      <c r="I18">
        <v>16</v>
      </c>
    </row>
    <row r="19" spans="1:9" x14ac:dyDescent="0.2">
      <c r="A19" t="s">
        <v>14</v>
      </c>
      <c r="B19">
        <v>1.97945E-2</v>
      </c>
      <c r="C19">
        <v>7.8168149999999995E-3</v>
      </c>
      <c r="D19">
        <v>1.491755E-2</v>
      </c>
      <c r="E19">
        <v>-1.5312999999999999E-4</v>
      </c>
      <c r="F19">
        <v>3.1314989999999998E-3</v>
      </c>
      <c r="G19">
        <v>3.752516E-3</v>
      </c>
      <c r="H19">
        <v>2.4936419999999999E-3</v>
      </c>
      <c r="I19">
        <v>17</v>
      </c>
    </row>
    <row r="20" spans="1:9" x14ac:dyDescent="0.2">
      <c r="A20" t="s">
        <v>14</v>
      </c>
      <c r="B20">
        <v>1.1713961E-2</v>
      </c>
      <c r="C20">
        <v>2.479429E-3</v>
      </c>
      <c r="D20">
        <v>8.6604660000000003E-3</v>
      </c>
      <c r="E20">
        <v>6.0299239999999999E-3</v>
      </c>
      <c r="F20">
        <v>-2.9939000000000002E-4</v>
      </c>
      <c r="G20">
        <v>-4.8272699999999998E-3</v>
      </c>
      <c r="H20">
        <v>-3.4564499999999998E-3</v>
      </c>
      <c r="I20">
        <v>18</v>
      </c>
    </row>
    <row r="21" spans="1:9" x14ac:dyDescent="0.2">
      <c r="A21" t="s">
        <v>14</v>
      </c>
      <c r="B21">
        <v>9.7607030000000008E-3</v>
      </c>
      <c r="C21">
        <v>2.6707789999999999E-3</v>
      </c>
      <c r="D21">
        <v>7.2967739999999998E-3</v>
      </c>
      <c r="E21">
        <v>6.8492379999999997E-3</v>
      </c>
      <c r="F21">
        <v>2.4547399999999997E-4</v>
      </c>
      <c r="G21">
        <v>-3.6730500000000002E-3</v>
      </c>
      <c r="H21">
        <v>-1.1737399999999999E-3</v>
      </c>
      <c r="I21">
        <v>19</v>
      </c>
    </row>
    <row r="22" spans="1:9" x14ac:dyDescent="0.2">
      <c r="A22" t="s">
        <v>14</v>
      </c>
      <c r="B22">
        <v>1.3856505E-2</v>
      </c>
      <c r="C22">
        <v>9.858403E-3</v>
      </c>
      <c r="D22">
        <v>-8.2119500000000008E-3</v>
      </c>
      <c r="E22">
        <v>2.054125E-3</v>
      </c>
      <c r="F22">
        <v>-1.8515700000000001E-3</v>
      </c>
      <c r="G22">
        <v>-4.9555299999999997E-3</v>
      </c>
      <c r="H22">
        <v>-3.7237799999999999E-3</v>
      </c>
      <c r="I22">
        <v>20</v>
      </c>
    </row>
    <row r="23" spans="1:9" x14ac:dyDescent="0.2">
      <c r="A23" t="s">
        <v>14</v>
      </c>
      <c r="B23">
        <v>1.6641307000000001E-2</v>
      </c>
      <c r="C23">
        <v>8.7322279999999999E-3</v>
      </c>
      <c r="D23">
        <v>-9.9339100000000007E-3</v>
      </c>
      <c r="E23">
        <v>3.2413329999999999E-3</v>
      </c>
      <c r="F23">
        <v>6.7239700000000003E-4</v>
      </c>
      <c r="G23">
        <v>2.5855819999999999E-3</v>
      </c>
      <c r="H23">
        <v>6.8994900000000003E-4</v>
      </c>
      <c r="I23">
        <v>21</v>
      </c>
    </row>
    <row r="24" spans="1:9" x14ac:dyDescent="0.2">
      <c r="A24" t="s">
        <v>14</v>
      </c>
      <c r="B24">
        <v>1.5813843000000001E-2</v>
      </c>
      <c r="C24">
        <v>7.8702419999999995E-3</v>
      </c>
      <c r="D24">
        <v>-1.079401E-2</v>
      </c>
      <c r="E24">
        <v>2.4393359999999998E-3</v>
      </c>
      <c r="F24">
        <v>5.2297499999999996E-4</v>
      </c>
      <c r="G24">
        <v>2.9150859999999999E-3</v>
      </c>
      <c r="H24">
        <v>4.74955E-4</v>
      </c>
      <c r="I24">
        <v>22</v>
      </c>
    </row>
    <row r="25" spans="1:9" x14ac:dyDescent="0.2">
      <c r="A25" t="s">
        <v>14</v>
      </c>
      <c r="B25">
        <v>1.4108745000000001E-2</v>
      </c>
      <c r="C25">
        <v>-2.2703999999999999E-4</v>
      </c>
      <c r="D25">
        <v>7.7133300000000002E-4</v>
      </c>
      <c r="E25">
        <v>7.9050730000000003E-3</v>
      </c>
      <c r="F25">
        <v>-1.9968999999999998E-3</v>
      </c>
      <c r="G25">
        <v>6.2612099999999997E-3</v>
      </c>
      <c r="H25">
        <v>4.0920669999999996E-3</v>
      </c>
      <c r="I25">
        <v>23</v>
      </c>
    </row>
    <row r="26" spans="1:9" x14ac:dyDescent="0.2">
      <c r="A26" t="s">
        <v>14</v>
      </c>
      <c r="B26">
        <v>9.2363629999999992E-3</v>
      </c>
      <c r="C26">
        <v>-1.48456E-3</v>
      </c>
      <c r="D26">
        <v>1.506723E-3</v>
      </c>
      <c r="E26">
        <v>8.2864440000000004E-3</v>
      </c>
      <c r="F26">
        <v>-4.5094699999999998E-3</v>
      </c>
      <c r="G26">
        <v>4.6901100000000003E-4</v>
      </c>
      <c r="H26">
        <v>-1.2070500000000001E-3</v>
      </c>
    </row>
    <row r="27" spans="1:9" x14ac:dyDescent="0.2">
      <c r="A27" t="s">
        <v>15</v>
      </c>
      <c r="B27">
        <v>2.170919E-2</v>
      </c>
      <c r="C27">
        <v>-1.085556E-2</v>
      </c>
      <c r="D27">
        <v>-2.5854559999999999E-2</v>
      </c>
      <c r="E27">
        <v>-2.4330799999999998E-3</v>
      </c>
      <c r="F27">
        <v>2.1031439999999999E-3</v>
      </c>
      <c r="G27">
        <v>2.237466E-3</v>
      </c>
      <c r="H27">
        <v>-1.8024E-4</v>
      </c>
    </row>
    <row r="28" spans="1:9" x14ac:dyDescent="0.2">
      <c r="A28" t="s">
        <v>15</v>
      </c>
      <c r="B28">
        <v>2.3189778000000001E-2</v>
      </c>
      <c r="C28">
        <v>-1.1990590000000001E-2</v>
      </c>
      <c r="D28">
        <v>-1.9202420000000001E-2</v>
      </c>
      <c r="E28">
        <v>-2.74297E-3</v>
      </c>
      <c r="F28" s="1">
        <v>9.6546999999999996E-5</v>
      </c>
      <c r="G28">
        <v>2.914608E-3</v>
      </c>
      <c r="H28">
        <v>-1.2061400000000001E-3</v>
      </c>
    </row>
    <row r="29" spans="1:9" x14ac:dyDescent="0.2">
      <c r="A29" t="s">
        <v>15</v>
      </c>
      <c r="B29">
        <v>2.8965020000000001E-2</v>
      </c>
      <c r="C29">
        <v>-1.65246E-2</v>
      </c>
      <c r="D29">
        <v>6.8090490000000002E-3</v>
      </c>
      <c r="E29">
        <v>-4.8164000000000002E-3</v>
      </c>
      <c r="F29">
        <v>-1.2223929999999999E-2</v>
      </c>
      <c r="G29">
        <v>3.0327940000000001E-3</v>
      </c>
      <c r="H29">
        <v>-2.1275899999999999E-3</v>
      </c>
    </row>
    <row r="30" spans="1:9" x14ac:dyDescent="0.2">
      <c r="A30" t="s">
        <v>15</v>
      </c>
      <c r="B30">
        <v>2.0399464999999999E-2</v>
      </c>
      <c r="C30">
        <v>-1.4745380000000001E-2</v>
      </c>
      <c r="D30">
        <v>1.5337622E-2</v>
      </c>
      <c r="E30">
        <v>-3.2917599999999999E-3</v>
      </c>
      <c r="F30">
        <v>1.1519962E-2</v>
      </c>
      <c r="G30">
        <v>3.3339699999999999E-3</v>
      </c>
      <c r="H30">
        <v>-6.8222600000000001E-3</v>
      </c>
    </row>
    <row r="31" spans="1:9" x14ac:dyDescent="0.2">
      <c r="A31" t="s">
        <v>15</v>
      </c>
      <c r="B31">
        <v>2.1882751999999998E-2</v>
      </c>
      <c r="C31">
        <v>-1.577489E-2</v>
      </c>
      <c r="D31">
        <v>9.1644819999999998E-3</v>
      </c>
      <c r="E31">
        <v>-5.9089299999999997E-3</v>
      </c>
      <c r="F31" s="1">
        <v>6.5519999999999996E-5</v>
      </c>
      <c r="G31">
        <v>-4.99227E-3</v>
      </c>
      <c r="H31">
        <v>4.1175500000000002E-3</v>
      </c>
    </row>
    <row r="32" spans="1:9" x14ac:dyDescent="0.2">
      <c r="A32" t="s">
        <v>15</v>
      </c>
      <c r="B32">
        <v>2.0162030000000001E-2</v>
      </c>
      <c r="C32">
        <v>-1.5185300000000001E-2</v>
      </c>
      <c r="D32">
        <v>5.6722919999999998E-3</v>
      </c>
      <c r="E32">
        <v>-4.3287100000000004E-3</v>
      </c>
      <c r="F32">
        <v>2.6376490000000002E-3</v>
      </c>
      <c r="G32">
        <v>-5.8364300000000001E-3</v>
      </c>
      <c r="H32">
        <v>5.5341690000000002E-3</v>
      </c>
    </row>
    <row r="33" spans="1:8" x14ac:dyDescent="0.2">
      <c r="A33" t="s">
        <v>15</v>
      </c>
      <c r="B33">
        <v>6.6756430000000002E-3</v>
      </c>
      <c r="C33">
        <v>-1.42326E-3</v>
      </c>
      <c r="D33">
        <v>-1.2391269999999999E-2</v>
      </c>
      <c r="E33">
        <v>3.526698E-3</v>
      </c>
      <c r="F33">
        <v>4.6833930000000001E-3</v>
      </c>
      <c r="G33">
        <v>-8.8482999999999999E-3</v>
      </c>
      <c r="H33">
        <v>-1.2952E-3</v>
      </c>
    </row>
    <row r="34" spans="1:8" x14ac:dyDescent="0.2">
      <c r="A34" t="s">
        <v>15</v>
      </c>
      <c r="B34">
        <v>1.1030610999999999E-2</v>
      </c>
      <c r="C34">
        <v>-7.59036E-3</v>
      </c>
      <c r="D34" s="1">
        <v>-4.9310000000000001E-5</v>
      </c>
      <c r="E34">
        <v>5.3423969999999996E-3</v>
      </c>
      <c r="F34">
        <v>-5.2494999999999998E-3</v>
      </c>
      <c r="G34">
        <v>-6.0054000000000001E-3</v>
      </c>
      <c r="H34">
        <v>-4.9031200000000004E-3</v>
      </c>
    </row>
    <row r="35" spans="1:8" x14ac:dyDescent="0.2">
      <c r="A35" t="s">
        <v>15</v>
      </c>
      <c r="B35">
        <v>1.4424520999999999E-2</v>
      </c>
      <c r="C35">
        <v>-1.182208E-2</v>
      </c>
      <c r="D35">
        <v>6.6041169999999996E-3</v>
      </c>
      <c r="E35">
        <v>1.1595769000000001E-2</v>
      </c>
      <c r="F35">
        <v>5.3360899999999999E-4</v>
      </c>
      <c r="G35">
        <v>1.33658E-3</v>
      </c>
      <c r="H35">
        <v>3.5070899999999999E-4</v>
      </c>
    </row>
    <row r="36" spans="1:8" x14ac:dyDescent="0.2">
      <c r="A36" t="s">
        <v>15</v>
      </c>
      <c r="B36">
        <v>1.2198165E-2</v>
      </c>
      <c r="C36">
        <v>-9.3125099999999995E-3</v>
      </c>
      <c r="D36">
        <v>6.2699900000000005E-4</v>
      </c>
      <c r="E36">
        <v>1.3196269E-2</v>
      </c>
      <c r="F36">
        <v>-1.3721300000000001E-3</v>
      </c>
      <c r="G36">
        <v>-1.33136E-3</v>
      </c>
      <c r="H36">
        <v>-9.0224999999999995E-4</v>
      </c>
    </row>
    <row r="37" spans="1:8" x14ac:dyDescent="0.2">
      <c r="A37" t="s">
        <v>15</v>
      </c>
      <c r="B37">
        <v>1.4696953E-2</v>
      </c>
      <c r="C37">
        <v>-7.2832399999999999E-3</v>
      </c>
      <c r="D37">
        <v>6.0599299999999998E-4</v>
      </c>
      <c r="E37">
        <v>7.6001949999999997E-3</v>
      </c>
      <c r="F37">
        <v>2.5780930000000001E-3</v>
      </c>
      <c r="G37">
        <v>6.5432140000000003E-3</v>
      </c>
      <c r="H37">
        <v>6.6344890000000004E-3</v>
      </c>
    </row>
    <row r="38" spans="1:8" x14ac:dyDescent="0.2">
      <c r="A38" t="s">
        <v>15</v>
      </c>
      <c r="B38">
        <v>5.3721379E-2</v>
      </c>
      <c r="C38">
        <v>4.5213182999999997E-2</v>
      </c>
      <c r="D38">
        <v>2.8483409999999999E-3</v>
      </c>
      <c r="E38">
        <v>3.21272E-4</v>
      </c>
      <c r="F38">
        <v>2.6703600000000001E-4</v>
      </c>
      <c r="G38">
        <v>-3.5355E-4</v>
      </c>
      <c r="H38" s="1">
        <v>4.0327999999999997E-5</v>
      </c>
    </row>
    <row r="39" spans="1:8" x14ac:dyDescent="0.2">
      <c r="A39" t="s">
        <v>16</v>
      </c>
      <c r="B39">
        <v>1.7330370000000001E-2</v>
      </c>
      <c r="C39">
        <v>-5.5215500000000001E-3</v>
      </c>
      <c r="D39">
        <v>-1.82822E-3</v>
      </c>
      <c r="E39">
        <v>7.5982749999999998E-3</v>
      </c>
      <c r="F39">
        <v>-8.3965999999999999E-4</v>
      </c>
      <c r="G39">
        <v>1.619454E-3</v>
      </c>
      <c r="H39">
        <v>-1.2903E-4</v>
      </c>
    </row>
    <row r="40" spans="1:8" x14ac:dyDescent="0.2">
      <c r="A40" t="s">
        <v>16</v>
      </c>
      <c r="B40">
        <v>2.1518740000000001E-2</v>
      </c>
      <c r="C40">
        <v>-8.8093999999999998E-4</v>
      </c>
      <c r="D40">
        <v>-6.9270599999999996E-3</v>
      </c>
      <c r="E40">
        <v>-2.2820200000000001E-3</v>
      </c>
      <c r="F40">
        <v>1.2337889999999999E-3</v>
      </c>
      <c r="G40">
        <v>1.14915E-3</v>
      </c>
      <c r="H40">
        <v>4.3535900000000002E-4</v>
      </c>
    </row>
    <row r="41" spans="1:8" x14ac:dyDescent="0.2">
      <c r="A41" t="s">
        <v>16</v>
      </c>
      <c r="B41">
        <v>2.3650717000000002E-2</v>
      </c>
      <c r="C41">
        <v>3.2337170000000001E-3</v>
      </c>
      <c r="D41">
        <v>-3.9085400000000003E-3</v>
      </c>
      <c r="E41">
        <v>-1.9340200000000001E-3</v>
      </c>
      <c r="F41">
        <v>9.0288300000000005E-4</v>
      </c>
      <c r="G41">
        <v>-2.2981899999999999E-3</v>
      </c>
      <c r="H41">
        <v>-1.0057200000000001E-3</v>
      </c>
    </row>
    <row r="42" spans="1:8" x14ac:dyDescent="0.2">
      <c r="A42" t="s">
        <v>16</v>
      </c>
      <c r="B42">
        <v>1.8729055000000001E-2</v>
      </c>
      <c r="C42">
        <v>1.0129318E-2</v>
      </c>
      <c r="D42">
        <v>3.6730529999999999E-3</v>
      </c>
      <c r="E42">
        <v>2.0551860000000001E-3</v>
      </c>
      <c r="F42">
        <v>-4.8283000000000001E-4</v>
      </c>
      <c r="G42">
        <v>1.613887E-3</v>
      </c>
      <c r="H42">
        <v>-1.0656999999999999E-3</v>
      </c>
    </row>
    <row r="43" spans="1:8" x14ac:dyDescent="0.2">
      <c r="A43" t="s">
        <v>16</v>
      </c>
      <c r="B43">
        <v>1.1869884000000001E-2</v>
      </c>
      <c r="C43">
        <v>1.3897790000000001E-3</v>
      </c>
      <c r="D43">
        <v>8.4803999999999999E-4</v>
      </c>
      <c r="E43" s="1">
        <v>7.5018999999999994E-5</v>
      </c>
      <c r="F43">
        <v>-5.7252600000000002E-3</v>
      </c>
      <c r="G43">
        <v>-2.2181499999999999E-3</v>
      </c>
      <c r="H43">
        <v>2.3332050000000001E-3</v>
      </c>
    </row>
    <row r="44" spans="1:8" x14ac:dyDescent="0.2">
      <c r="A44" t="s">
        <v>16</v>
      </c>
      <c r="B44">
        <v>7.6717749999999996E-3</v>
      </c>
      <c r="C44">
        <v>-4.5682700000000001E-3</v>
      </c>
      <c r="D44">
        <v>2.2424879999999999E-3</v>
      </c>
      <c r="E44">
        <v>-2.6224E-3</v>
      </c>
      <c r="F44">
        <v>-3.4306100000000002E-3</v>
      </c>
      <c r="G44">
        <v>3.4844599999999998E-4</v>
      </c>
      <c r="H44">
        <v>-3.6011099999999998E-3</v>
      </c>
    </row>
    <row r="45" spans="1:8" x14ac:dyDescent="0.2">
      <c r="A45" t="s">
        <v>16</v>
      </c>
      <c r="B45">
        <v>8.5341770000000004E-3</v>
      </c>
      <c r="C45">
        <v>-4.1753399999999996E-3</v>
      </c>
      <c r="D45">
        <v>1.4016860000000001E-3</v>
      </c>
      <c r="E45">
        <v>-9.9051E-4</v>
      </c>
      <c r="F45">
        <v>1.95026E-4</v>
      </c>
      <c r="G45">
        <v>-1.05419E-3</v>
      </c>
      <c r="H45">
        <v>-6.1289000000000005E-4</v>
      </c>
    </row>
    <row r="46" spans="1:8" x14ac:dyDescent="0.2">
      <c r="A46" t="s">
        <v>16</v>
      </c>
      <c r="B46">
        <v>1.1103224E-2</v>
      </c>
      <c r="C46">
        <v>-2.8789900000000001E-3</v>
      </c>
      <c r="D46">
        <v>2.7674280000000002E-3</v>
      </c>
      <c r="E46">
        <v>-1.9394E-4</v>
      </c>
      <c r="F46">
        <v>8.5045100000000001E-4</v>
      </c>
      <c r="G46">
        <v>-2.1221399999999998E-3</v>
      </c>
      <c r="H46">
        <v>1.076621E-3</v>
      </c>
    </row>
    <row r="47" spans="1:8" x14ac:dyDescent="0.2">
      <c r="A47" t="s">
        <v>16</v>
      </c>
      <c r="B47">
        <v>1.3038953000000001E-2</v>
      </c>
      <c r="C47">
        <v>-2.2174899999999999E-3</v>
      </c>
      <c r="D47">
        <v>3.8645929999999999E-3</v>
      </c>
      <c r="E47">
        <v>5.2835200000000005E-4</v>
      </c>
      <c r="F47">
        <v>2.6679149999999999E-3</v>
      </c>
      <c r="G47">
        <v>-2.2280400000000001E-3</v>
      </c>
      <c r="H47">
        <v>3.8599000000000001E-4</v>
      </c>
    </row>
    <row r="48" spans="1:8" x14ac:dyDescent="0.2">
      <c r="A48" t="s">
        <v>16</v>
      </c>
      <c r="B48">
        <v>1.0720515999999999E-2</v>
      </c>
      <c r="C48">
        <v>-5.8907000000000002E-4</v>
      </c>
      <c r="D48">
        <v>4.636144E-3</v>
      </c>
      <c r="E48" s="1">
        <v>-4.9799999999999998E-5</v>
      </c>
      <c r="F48">
        <v>2.9571559999999998E-3</v>
      </c>
      <c r="G48">
        <v>4.8167400000000002E-4</v>
      </c>
      <c r="H48" s="1">
        <v>2.1146999999999998E-6</v>
      </c>
    </row>
    <row r="49" spans="1:8" x14ac:dyDescent="0.2">
      <c r="A49" t="s">
        <v>16</v>
      </c>
      <c r="B49">
        <v>8.5918669999999996E-3</v>
      </c>
      <c r="C49">
        <v>-1.90395E-3</v>
      </c>
      <c r="D49">
        <v>2.066408E-3</v>
      </c>
      <c r="E49">
        <v>-2.7734399999999998E-3</v>
      </c>
      <c r="F49">
        <v>-7.7008999999999997E-4</v>
      </c>
      <c r="G49">
        <v>2.354798E-3</v>
      </c>
      <c r="H49">
        <v>1.1806519999999999E-3</v>
      </c>
    </row>
    <row r="50" spans="1:8" x14ac:dyDescent="0.2">
      <c r="A50" t="s">
        <v>16</v>
      </c>
      <c r="B50">
        <v>9.3093050000000004E-3</v>
      </c>
      <c r="C50">
        <v>-1.48329E-3</v>
      </c>
      <c r="D50">
        <v>1.7816959999999999E-3</v>
      </c>
      <c r="E50">
        <v>-3.00957E-3</v>
      </c>
      <c r="F50">
        <v>-1.0868E-4</v>
      </c>
      <c r="G50">
        <v>3.351901E-3</v>
      </c>
      <c r="H50">
        <v>1.5707080000000001E-3</v>
      </c>
    </row>
    <row r="51" spans="1:8" x14ac:dyDescent="0.2">
      <c r="A51" t="s">
        <v>17</v>
      </c>
      <c r="B51">
        <v>5.0021090000000002E-3</v>
      </c>
      <c r="C51">
        <v>-7.3967199999999999E-3</v>
      </c>
      <c r="D51">
        <v>7.9564000000000002E-4</v>
      </c>
      <c r="E51">
        <v>1.4744940999999999E-2</v>
      </c>
      <c r="F51" s="1">
        <v>6.4795000000000006E-5</v>
      </c>
      <c r="G51">
        <v>-4.4844999999999998E-4</v>
      </c>
      <c r="H51">
        <v>1.11394E-4</v>
      </c>
    </row>
    <row r="52" spans="1:8" x14ac:dyDescent="0.2">
      <c r="A52" t="s">
        <v>17</v>
      </c>
      <c r="B52">
        <v>1.7360807999999998E-2</v>
      </c>
      <c r="C52">
        <v>-1.59854E-2</v>
      </c>
      <c r="D52">
        <v>-6.2383000000000002E-4</v>
      </c>
      <c r="E52">
        <v>-3.69455E-3</v>
      </c>
      <c r="F52">
        <v>-1.5909400000000001E-3</v>
      </c>
      <c r="G52">
        <v>1.458041E-3</v>
      </c>
      <c r="H52">
        <v>2.5977299999999998E-4</v>
      </c>
    </row>
    <row r="53" spans="1:8" x14ac:dyDescent="0.2">
      <c r="A53" t="s">
        <v>17</v>
      </c>
      <c r="B53">
        <v>2.8183370999999999E-2</v>
      </c>
      <c r="C53">
        <v>-1.17001E-3</v>
      </c>
      <c r="D53">
        <v>-5.0955499999999999E-3</v>
      </c>
      <c r="E53">
        <v>-2.1911500000000002E-3</v>
      </c>
      <c r="F53">
        <v>-4.0538099999999997E-3</v>
      </c>
      <c r="G53">
        <v>-2.3188499999999999E-3</v>
      </c>
      <c r="H53">
        <v>-1.7855499999999999E-3</v>
      </c>
    </row>
    <row r="54" spans="1:8" x14ac:dyDescent="0.2">
      <c r="A54" t="s">
        <v>17</v>
      </c>
      <c r="B54">
        <v>1.9259242999999999E-2</v>
      </c>
      <c r="C54">
        <v>6.8840309999999997E-3</v>
      </c>
      <c r="D54">
        <v>-3.0690499999999998E-3</v>
      </c>
      <c r="E54">
        <v>2.569474E-3</v>
      </c>
      <c r="F54">
        <v>-3.8132600000000002E-3</v>
      </c>
      <c r="G54">
        <v>4.8976499999999997E-4</v>
      </c>
      <c r="H54">
        <v>-1.7625799999999999E-3</v>
      </c>
    </row>
    <row r="55" spans="1:8" x14ac:dyDescent="0.2">
      <c r="A55" t="s">
        <v>17</v>
      </c>
      <c r="B55">
        <v>1.2824080999999999E-2</v>
      </c>
      <c r="C55">
        <v>1.743297E-3</v>
      </c>
      <c r="D55">
        <v>1.1306504E-2</v>
      </c>
      <c r="E55">
        <v>5.9474300000000001E-4</v>
      </c>
      <c r="F55">
        <v>9.5613000000000002E-4</v>
      </c>
      <c r="G55">
        <v>1.2273899999999999E-4</v>
      </c>
      <c r="H55" s="1">
        <v>-2.9640000000000001E-5</v>
      </c>
    </row>
    <row r="56" spans="1:8" x14ac:dyDescent="0.2">
      <c r="A56" t="s">
        <v>17</v>
      </c>
      <c r="B56">
        <v>1.0057741E-2</v>
      </c>
      <c r="C56">
        <v>3.0865999999999999E-4</v>
      </c>
      <c r="D56">
        <v>8.5208139999999998E-3</v>
      </c>
      <c r="E56">
        <v>-1.5928800000000001E-3</v>
      </c>
      <c r="F56">
        <v>-4.09728E-3</v>
      </c>
      <c r="G56">
        <v>4.6467610000000001E-3</v>
      </c>
      <c r="H56">
        <v>1.1958520000000001E-3</v>
      </c>
    </row>
    <row r="57" spans="1:8" x14ac:dyDescent="0.2">
      <c r="A57" t="s">
        <v>17</v>
      </c>
      <c r="B57">
        <v>8.7018240000000004E-3</v>
      </c>
      <c r="C57">
        <v>-1.7391799999999999E-3</v>
      </c>
      <c r="D57">
        <v>2.6628379999999998E-3</v>
      </c>
      <c r="E57">
        <v>-1.27133E-3</v>
      </c>
      <c r="F57">
        <v>6.3597660000000002E-3</v>
      </c>
      <c r="G57">
        <v>-6.8291000000000001E-4</v>
      </c>
      <c r="H57">
        <v>-6.5414399999999999E-3</v>
      </c>
    </row>
    <row r="58" spans="1:8" x14ac:dyDescent="0.2">
      <c r="A58" t="s">
        <v>17</v>
      </c>
      <c r="B58">
        <v>1.4476947E-2</v>
      </c>
      <c r="C58">
        <v>4.4949200000000001E-4</v>
      </c>
      <c r="D58">
        <v>-9.5615999999999995E-4</v>
      </c>
      <c r="E58">
        <v>-1.3432100000000001E-3</v>
      </c>
      <c r="F58">
        <v>4.7478889999999999E-3</v>
      </c>
      <c r="G58">
        <v>-2.3413599999999998E-3</v>
      </c>
      <c r="H58">
        <v>4.0574260000000003E-3</v>
      </c>
    </row>
    <row r="59" spans="1:8" x14ac:dyDescent="0.2">
      <c r="A59" t="s">
        <v>17</v>
      </c>
      <c r="B59">
        <v>1.4287298E-2</v>
      </c>
      <c r="C59">
        <v>-7.9142000000000004E-4</v>
      </c>
      <c r="D59">
        <v>-4.6374399999999996E-3</v>
      </c>
      <c r="E59">
        <v>-1.1612000000000001E-4</v>
      </c>
      <c r="F59">
        <v>3.9963949999999998E-3</v>
      </c>
      <c r="G59">
        <v>1.503372E-3</v>
      </c>
      <c r="H59">
        <v>2.9229049999999999E-3</v>
      </c>
    </row>
    <row r="60" spans="1:8" x14ac:dyDescent="0.2">
      <c r="A60" t="s">
        <v>17</v>
      </c>
      <c r="B60">
        <v>8.7198459999999998E-3</v>
      </c>
      <c r="C60">
        <v>4.0673430000000002E-3</v>
      </c>
      <c r="D60">
        <v>-4.4065399999999996E-3</v>
      </c>
      <c r="E60">
        <v>1.5363009999999999E-3</v>
      </c>
      <c r="F60">
        <v>4.5707999999999999E-3</v>
      </c>
      <c r="G60">
        <v>6.7057100000000001E-3</v>
      </c>
      <c r="H60">
        <v>-5.7061999999999998E-4</v>
      </c>
    </row>
    <row r="61" spans="1:8" x14ac:dyDescent="0.2">
      <c r="A61" t="s">
        <v>17</v>
      </c>
      <c r="B61">
        <v>9.2522839999999995E-3</v>
      </c>
      <c r="C61">
        <v>-1.3318200000000001E-3</v>
      </c>
      <c r="D61">
        <v>4.8703640000000003E-3</v>
      </c>
      <c r="E61">
        <v>-1.0758600000000001E-3</v>
      </c>
      <c r="F61">
        <v>3.661765E-3</v>
      </c>
      <c r="G61">
        <v>-2.3118100000000001E-3</v>
      </c>
      <c r="H61">
        <v>1.3957290000000001E-3</v>
      </c>
    </row>
    <row r="62" spans="1:8" x14ac:dyDescent="0.2">
      <c r="A62" t="s">
        <v>17</v>
      </c>
      <c r="B62">
        <v>1.9328181999999999E-2</v>
      </c>
      <c r="C62">
        <v>9.6357479999999995E-3</v>
      </c>
      <c r="D62">
        <v>1.50876E-3</v>
      </c>
      <c r="E62">
        <v>2.057705E-3</v>
      </c>
      <c r="F62">
        <v>-5.6787000000000005E-4</v>
      </c>
      <c r="G62">
        <v>-1.76856E-3</v>
      </c>
      <c r="H62">
        <v>8.2984499999999995E-4</v>
      </c>
    </row>
    <row r="63" spans="1:8" x14ac:dyDescent="0.2">
      <c r="A63" t="s">
        <v>18</v>
      </c>
      <c r="B63">
        <v>1.3437779999999999E-3</v>
      </c>
      <c r="C63">
        <v>1.5089839000000001E-2</v>
      </c>
      <c r="D63">
        <v>-1.4233799999999999E-3</v>
      </c>
      <c r="E63">
        <v>-5.2869099999999997E-3</v>
      </c>
      <c r="F63">
        <v>-2.89347E-3</v>
      </c>
      <c r="G63">
        <v>2.7016010000000001E-3</v>
      </c>
      <c r="H63">
        <v>1.8487379999999999E-3</v>
      </c>
    </row>
    <row r="64" spans="1:8" x14ac:dyDescent="0.2">
      <c r="A64" t="s">
        <v>18</v>
      </c>
      <c r="B64">
        <v>1.8336987999999999E-2</v>
      </c>
      <c r="C64">
        <v>2.0370622000000001E-2</v>
      </c>
      <c r="D64">
        <v>-4.7709400000000004E-3</v>
      </c>
      <c r="E64">
        <v>-9.2486300000000007E-3</v>
      </c>
      <c r="F64">
        <v>-1.3849E-2</v>
      </c>
      <c r="G64">
        <v>6.48845E-4</v>
      </c>
      <c r="H64">
        <v>2.1634319999999999E-3</v>
      </c>
    </row>
    <row r="65" spans="1:8" x14ac:dyDescent="0.2">
      <c r="A65" t="s">
        <v>18</v>
      </c>
      <c r="B65">
        <v>5.9055801999999998E-2</v>
      </c>
      <c r="C65">
        <v>1.9996073E-2</v>
      </c>
      <c r="D65">
        <v>-4.7191999999999998E-3</v>
      </c>
      <c r="E65">
        <v>-9.7865399999999998E-3</v>
      </c>
      <c r="F65">
        <v>-3.8303199999999999E-3</v>
      </c>
      <c r="G65">
        <v>-2.38499E-3</v>
      </c>
      <c r="H65" s="1">
        <v>9.0336999999999999E-5</v>
      </c>
    </row>
    <row r="66" spans="1:8" x14ac:dyDescent="0.2">
      <c r="A66" t="s">
        <v>18</v>
      </c>
      <c r="B66">
        <v>9.2864869999999995E-3</v>
      </c>
      <c r="C66">
        <v>1.7635738000000001E-2</v>
      </c>
      <c r="D66">
        <v>-1.84403E-3</v>
      </c>
      <c r="E66">
        <v>-3.7411300000000001E-3</v>
      </c>
      <c r="F66">
        <v>2.6177190000000001E-3</v>
      </c>
      <c r="G66">
        <v>-5.4523200000000001E-3</v>
      </c>
      <c r="H66">
        <v>3.1356270000000002E-3</v>
      </c>
    </row>
    <row r="67" spans="1:8" x14ac:dyDescent="0.2">
      <c r="A67" t="s">
        <v>18</v>
      </c>
      <c r="B67">
        <v>-6.2416350000000002E-2</v>
      </c>
      <c r="C67">
        <v>2.2943152000000001E-2</v>
      </c>
      <c r="D67">
        <v>2.9271131999999998E-2</v>
      </c>
      <c r="E67">
        <v>6.838177E-3</v>
      </c>
      <c r="F67">
        <v>-5.1166600000000003E-3</v>
      </c>
      <c r="G67">
        <v>1.5160410000000001E-3</v>
      </c>
      <c r="H67">
        <v>-2.9986000000000001E-3</v>
      </c>
    </row>
    <row r="68" spans="1:8" x14ac:dyDescent="0.2">
      <c r="A68" t="s">
        <v>18</v>
      </c>
      <c r="B68">
        <v>-1.9967680000000002E-2</v>
      </c>
      <c r="C68">
        <v>1.1049969E-2</v>
      </c>
      <c r="D68">
        <v>-6.36369E-3</v>
      </c>
      <c r="E68">
        <v>1.4984644E-2</v>
      </c>
      <c r="F68">
        <v>-1.03213E-3</v>
      </c>
      <c r="G68">
        <v>-1.5345299999999999E-2</v>
      </c>
      <c r="H68">
        <v>1.202647E-3</v>
      </c>
    </row>
    <row r="69" spans="1:8" x14ac:dyDescent="0.2">
      <c r="A69" t="s">
        <v>18</v>
      </c>
      <c r="B69">
        <v>4.7611570000000002E-3</v>
      </c>
      <c r="C69">
        <v>1.7713545000000001E-2</v>
      </c>
      <c r="D69">
        <v>-8.5049300000000008E-3</v>
      </c>
      <c r="E69">
        <v>1.6135837E-2</v>
      </c>
      <c r="F69">
        <v>3.8932799999999998E-4</v>
      </c>
      <c r="G69">
        <v>8.3192760000000004E-3</v>
      </c>
      <c r="H69">
        <v>8.0347490000000008E-3</v>
      </c>
    </row>
    <row r="70" spans="1:8" x14ac:dyDescent="0.2">
      <c r="A70" t="s">
        <v>18</v>
      </c>
      <c r="B70">
        <v>6.8502043999999998E-2</v>
      </c>
      <c r="C70">
        <v>1.2035931E-2</v>
      </c>
      <c r="D70">
        <v>-6.33974E-3</v>
      </c>
      <c r="E70">
        <v>9.7031310000000003E-3</v>
      </c>
      <c r="F70">
        <v>1.6992279999999999E-3</v>
      </c>
      <c r="G70">
        <v>7.5027189999999997E-3</v>
      </c>
      <c r="H70">
        <v>-5.2792400000000001E-3</v>
      </c>
    </row>
    <row r="71" spans="1:8" x14ac:dyDescent="0.2">
      <c r="A71" t="s">
        <v>18</v>
      </c>
      <c r="B71">
        <v>9.5759947999999998E-2</v>
      </c>
      <c r="C71">
        <v>1.1691633999999999E-2</v>
      </c>
      <c r="D71">
        <v>-4.1065600000000004E-3</v>
      </c>
      <c r="E71">
        <v>3.466822E-3</v>
      </c>
      <c r="F71">
        <v>8.2029200000000003E-4</v>
      </c>
      <c r="G71">
        <v>-1.70086E-3</v>
      </c>
      <c r="H71">
        <v>-1.00429E-2</v>
      </c>
    </row>
    <row r="72" spans="1:8" x14ac:dyDescent="0.2">
      <c r="A72" t="s">
        <v>18</v>
      </c>
      <c r="B72">
        <v>-2.4099500000000001E-3</v>
      </c>
      <c r="C72">
        <v>3.153009E-3</v>
      </c>
      <c r="D72">
        <v>2.2849400000000001E-4</v>
      </c>
      <c r="E72">
        <v>4.95723E-4</v>
      </c>
      <c r="F72">
        <v>-1.30076E-3</v>
      </c>
      <c r="G72">
        <v>-4.0904399999999999E-3</v>
      </c>
      <c r="H72">
        <v>-1.25515E-3</v>
      </c>
    </row>
    <row r="73" spans="1:8" x14ac:dyDescent="0.2">
      <c r="A73" t="s">
        <v>18</v>
      </c>
      <c r="B73">
        <v>-0.17427545</v>
      </c>
      <c r="C73">
        <v>9.9592759999999995E-3</v>
      </c>
      <c r="D73">
        <v>-1.7228449999999999E-2</v>
      </c>
      <c r="E73">
        <v>-1.8632799999999999E-3</v>
      </c>
      <c r="F73">
        <v>-9.7411999999999998E-4</v>
      </c>
      <c r="G73">
        <v>2.5205370000000002E-3</v>
      </c>
      <c r="H73">
        <v>-6.0724400000000001E-3</v>
      </c>
    </row>
    <row r="74" spans="1:8" x14ac:dyDescent="0.2">
      <c r="A74" t="s">
        <v>18</v>
      </c>
      <c r="B74">
        <v>-1.4168740000000001E-2</v>
      </c>
      <c r="C74">
        <v>2.6181490000000002E-2</v>
      </c>
      <c r="D74">
        <v>3.4425329999999998E-3</v>
      </c>
      <c r="E74">
        <v>-8.3558299999999999E-3</v>
      </c>
      <c r="F74">
        <v>1.7640785999999999E-2</v>
      </c>
      <c r="G74">
        <v>-2.0401999999999999E-4</v>
      </c>
      <c r="H74">
        <v>1.126911E-3</v>
      </c>
    </row>
    <row r="75" spans="1:8" x14ac:dyDescent="0.2">
      <c r="A75" t="s">
        <v>19</v>
      </c>
      <c r="B75">
        <v>1.7486558999999999E-2</v>
      </c>
      <c r="C75">
        <v>9.2822499999999997E-4</v>
      </c>
      <c r="D75">
        <v>-8.7223100000000005E-3</v>
      </c>
      <c r="E75">
        <v>-3.03126E-3</v>
      </c>
      <c r="F75">
        <v>-9.0156999999999998E-4</v>
      </c>
      <c r="G75">
        <v>1.6101570000000001E-3</v>
      </c>
      <c r="H75" s="1">
        <v>5.2738000000000002E-5</v>
      </c>
    </row>
    <row r="76" spans="1:8" x14ac:dyDescent="0.2">
      <c r="A76" t="s">
        <v>19</v>
      </c>
      <c r="B76">
        <v>2.1585429E-2</v>
      </c>
      <c r="C76">
        <v>-6.3661400000000002E-3</v>
      </c>
      <c r="D76">
        <v>-1.3577800000000001E-3</v>
      </c>
      <c r="E76">
        <v>3.2204170000000002E-3</v>
      </c>
      <c r="F76">
        <v>9.12906E-4</v>
      </c>
      <c r="G76">
        <v>6.1519400000000001E-4</v>
      </c>
      <c r="H76" s="1">
        <v>-4.5080000000000002E-5</v>
      </c>
    </row>
    <row r="77" spans="1:8" x14ac:dyDescent="0.2">
      <c r="A77" t="s">
        <v>19</v>
      </c>
      <c r="B77">
        <v>2.3372450999999999E-2</v>
      </c>
      <c r="C77">
        <v>-5.0806999999999996E-3</v>
      </c>
      <c r="D77">
        <v>2.4690089999999999E-3</v>
      </c>
      <c r="E77">
        <v>-5.9738E-4</v>
      </c>
      <c r="F77">
        <v>1.1203070000000001E-3</v>
      </c>
      <c r="G77">
        <v>-1.7924200000000001E-3</v>
      </c>
      <c r="H77">
        <v>-1.9079000000000001E-4</v>
      </c>
    </row>
    <row r="78" spans="1:8" x14ac:dyDescent="0.2">
      <c r="A78" t="s">
        <v>19</v>
      </c>
      <c r="B78">
        <v>1.7197641999999999E-2</v>
      </c>
      <c r="C78">
        <v>6.5745099999999998E-4</v>
      </c>
      <c r="D78">
        <v>4.8764660000000003E-3</v>
      </c>
      <c r="E78">
        <v>-4.9720299999999997E-3</v>
      </c>
      <c r="F78">
        <v>-2.4384999999999999E-4</v>
      </c>
      <c r="G78">
        <v>2.1425179999999999E-3</v>
      </c>
      <c r="H78">
        <v>-1.22383E-3</v>
      </c>
    </row>
    <row r="79" spans="1:8" x14ac:dyDescent="0.2">
      <c r="A79" t="s">
        <v>19</v>
      </c>
      <c r="B79">
        <v>1.1069516999999999E-2</v>
      </c>
      <c r="C79">
        <v>3.3654600000000001E-4</v>
      </c>
      <c r="D79">
        <v>1.3374400000000001E-3</v>
      </c>
      <c r="E79">
        <v>-1.0053E-3</v>
      </c>
      <c r="F79">
        <v>-5.5233900000000004E-3</v>
      </c>
      <c r="G79">
        <v>-2.14489E-3</v>
      </c>
      <c r="H79">
        <v>2.5931930000000001E-3</v>
      </c>
    </row>
    <row r="80" spans="1:8" x14ac:dyDescent="0.2">
      <c r="A80" t="s">
        <v>19</v>
      </c>
      <c r="B80">
        <v>7.9004890000000001E-3</v>
      </c>
      <c r="C80">
        <v>2.7725139999999998E-3</v>
      </c>
      <c r="D80">
        <v>9.5541300000000001E-4</v>
      </c>
      <c r="E80">
        <v>1.756259E-3</v>
      </c>
      <c r="F80">
        <v>-3.5569E-3</v>
      </c>
      <c r="G80">
        <v>3.3083500000000003E-4</v>
      </c>
      <c r="H80">
        <v>-2.9311799999999998E-3</v>
      </c>
    </row>
    <row r="81" spans="1:8" x14ac:dyDescent="0.2">
      <c r="A81" t="s">
        <v>19</v>
      </c>
      <c r="B81">
        <v>8.7324069999999993E-3</v>
      </c>
      <c r="C81">
        <v>2.374854E-3</v>
      </c>
      <c r="D81">
        <v>-9.5195000000000002E-4</v>
      </c>
      <c r="E81">
        <v>1.731116E-3</v>
      </c>
      <c r="F81" s="1">
        <v>6.2127999999999999E-5</v>
      </c>
      <c r="G81">
        <v>-1.19495E-3</v>
      </c>
      <c r="H81">
        <v>-8.3394999999999997E-4</v>
      </c>
    </row>
    <row r="82" spans="1:8" x14ac:dyDescent="0.2">
      <c r="A82" t="s">
        <v>19</v>
      </c>
      <c r="B82">
        <v>1.1166173E-2</v>
      </c>
      <c r="C82">
        <v>3.5923830000000002E-3</v>
      </c>
      <c r="D82">
        <v>-8.4984999999999998E-4</v>
      </c>
      <c r="E82">
        <v>1.484991E-3</v>
      </c>
      <c r="F82">
        <v>5.9879699999999998E-4</v>
      </c>
      <c r="G82">
        <v>-2.6863199999999999E-3</v>
      </c>
      <c r="H82">
        <v>-6.6611999999999997E-4</v>
      </c>
    </row>
    <row r="83" spans="1:8" x14ac:dyDescent="0.2">
      <c r="A83" t="s">
        <v>19</v>
      </c>
      <c r="B83">
        <v>1.3089277999999999E-2</v>
      </c>
      <c r="C83">
        <v>4.3724810000000001E-3</v>
      </c>
      <c r="D83">
        <v>-2.1463E-4</v>
      </c>
      <c r="E83">
        <v>-1.2520000000000001E-4</v>
      </c>
      <c r="F83">
        <v>2.6023819999999999E-3</v>
      </c>
      <c r="G83">
        <v>-2.2725100000000002E-3</v>
      </c>
      <c r="H83" s="1">
        <v>9.8461999999999993E-5</v>
      </c>
    </row>
    <row r="84" spans="1:8" x14ac:dyDescent="0.2">
      <c r="A84" t="s">
        <v>19</v>
      </c>
      <c r="B84">
        <v>1.073352E-2</v>
      </c>
      <c r="C84">
        <v>4.4136679999999999E-3</v>
      </c>
      <c r="D84">
        <v>1.633093E-3</v>
      </c>
      <c r="E84">
        <v>-8.4281999999999998E-4</v>
      </c>
      <c r="F84">
        <v>2.9544660000000002E-3</v>
      </c>
      <c r="G84">
        <v>9.0592899999999998E-4</v>
      </c>
      <c r="H84">
        <v>1.63258E-3</v>
      </c>
    </row>
    <row r="85" spans="1:8" x14ac:dyDescent="0.2">
      <c r="A85" t="s">
        <v>19</v>
      </c>
      <c r="B85">
        <v>8.6350990000000002E-3</v>
      </c>
      <c r="C85">
        <v>2.341465E-3</v>
      </c>
      <c r="D85">
        <v>9.2782699999999999E-4</v>
      </c>
      <c r="E85">
        <v>3.3757150000000001E-3</v>
      </c>
      <c r="F85">
        <v>-9.1514999999999999E-4</v>
      </c>
      <c r="G85">
        <v>1.90431E-3</v>
      </c>
      <c r="H85">
        <v>5.45088E-4</v>
      </c>
    </row>
    <row r="86" spans="1:8" x14ac:dyDescent="0.2">
      <c r="A86" t="s">
        <v>19</v>
      </c>
      <c r="B86">
        <v>9.3642310000000006E-3</v>
      </c>
      <c r="C86">
        <v>1.849561E-3</v>
      </c>
      <c r="D86">
        <v>1.3859969999999999E-3</v>
      </c>
      <c r="E86">
        <v>3.209197E-3</v>
      </c>
      <c r="F86">
        <v>-1.9112999999999999E-4</v>
      </c>
      <c r="G86">
        <v>3.070115E-3</v>
      </c>
      <c r="H86">
        <v>1.1972110000000001E-3</v>
      </c>
    </row>
    <row r="87" spans="1:8" x14ac:dyDescent="0.2">
      <c r="A87" t="s">
        <v>20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20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</row>
    <row r="90" spans="1:8" x14ac:dyDescent="0.2">
      <c r="A90" t="s">
        <v>20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</row>
    <row r="91" spans="1:8" x14ac:dyDescent="0.2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 x14ac:dyDescent="0.2">
      <c r="A92" t="s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</row>
    <row r="93" spans="1:8" x14ac:dyDescent="0.2">
      <c r="A93" t="s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20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20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21</v>
      </c>
      <c r="B99">
        <v>4.9722189999999999E-3</v>
      </c>
      <c r="C99">
        <v>-7.2915300000000001E-3</v>
      </c>
      <c r="D99">
        <v>5.3092500000000002E-4</v>
      </c>
      <c r="E99">
        <v>1.4741888E-2</v>
      </c>
      <c r="F99">
        <v>1.3001000000000001E-4</v>
      </c>
      <c r="G99">
        <v>-4.6188000000000002E-4</v>
      </c>
      <c r="H99" s="1">
        <v>9.1532000000000004E-5</v>
      </c>
    </row>
    <row r="100" spans="1:8" x14ac:dyDescent="0.2">
      <c r="A100" t="s">
        <v>21</v>
      </c>
      <c r="B100">
        <v>1.7310194000000001E-2</v>
      </c>
      <c r="C100">
        <v>-1.5992309999999999E-2</v>
      </c>
      <c r="D100">
        <v>-7.2245000000000002E-4</v>
      </c>
      <c r="E100">
        <v>-3.5896499999999998E-3</v>
      </c>
      <c r="F100">
        <v>-1.6770699999999999E-3</v>
      </c>
      <c r="G100">
        <v>1.4617549999999999E-3</v>
      </c>
      <c r="H100">
        <v>2.7578200000000002E-4</v>
      </c>
    </row>
    <row r="101" spans="1:8" x14ac:dyDescent="0.2">
      <c r="A101" t="s">
        <v>21</v>
      </c>
      <c r="B101">
        <v>2.8089415E-2</v>
      </c>
      <c r="C101">
        <v>-1.12228E-3</v>
      </c>
      <c r="D101">
        <v>-5.0087600000000001E-3</v>
      </c>
      <c r="E101">
        <v>-2.2079399999999998E-3</v>
      </c>
      <c r="F101">
        <v>-4.12123E-3</v>
      </c>
      <c r="G101">
        <v>-2.2769499999999998E-3</v>
      </c>
      <c r="H101">
        <v>-1.86254E-3</v>
      </c>
    </row>
    <row r="102" spans="1:8" x14ac:dyDescent="0.2">
      <c r="A102" t="s">
        <v>21</v>
      </c>
      <c r="B102">
        <v>1.9120821E-2</v>
      </c>
      <c r="C102">
        <v>6.9113839999999996E-3</v>
      </c>
      <c r="D102">
        <v>-2.99264E-3</v>
      </c>
      <c r="E102">
        <v>2.5041880000000001E-3</v>
      </c>
      <c r="F102">
        <v>-3.8010600000000002E-3</v>
      </c>
      <c r="G102">
        <v>5.18061E-4</v>
      </c>
      <c r="H102">
        <v>-1.73953E-3</v>
      </c>
    </row>
    <row r="103" spans="1:8" x14ac:dyDescent="0.2">
      <c r="A103" t="s">
        <v>21</v>
      </c>
      <c r="B103">
        <v>1.2669503E-2</v>
      </c>
      <c r="C103">
        <v>1.5859400000000001E-3</v>
      </c>
      <c r="D103">
        <v>1.1181022000000001E-2</v>
      </c>
      <c r="E103">
        <v>7.2245899999999995E-4</v>
      </c>
      <c r="F103">
        <v>9.2574900000000002E-4</v>
      </c>
      <c r="G103">
        <v>1.5520399999999999E-4</v>
      </c>
      <c r="H103" s="1">
        <v>6.3750999999999993E-5</v>
      </c>
    </row>
    <row r="104" spans="1:8" x14ac:dyDescent="0.2">
      <c r="A104" t="s">
        <v>21</v>
      </c>
      <c r="B104">
        <v>1.0030226E-2</v>
      </c>
      <c r="C104">
        <v>1.48758E-4</v>
      </c>
      <c r="D104">
        <v>8.4613870000000008E-3</v>
      </c>
      <c r="E104">
        <v>-1.47287E-3</v>
      </c>
      <c r="F104">
        <v>-4.0855900000000001E-3</v>
      </c>
      <c r="G104">
        <v>4.6403390000000003E-3</v>
      </c>
      <c r="H104">
        <v>1.346257E-3</v>
      </c>
    </row>
    <row r="105" spans="1:8" x14ac:dyDescent="0.2">
      <c r="A105" t="s">
        <v>21</v>
      </c>
      <c r="B105">
        <v>8.8545240000000008E-3</v>
      </c>
      <c r="C105">
        <v>-1.8721E-3</v>
      </c>
      <c r="D105">
        <v>2.7353730000000001E-3</v>
      </c>
      <c r="E105">
        <v>-1.3198800000000001E-3</v>
      </c>
      <c r="F105">
        <v>6.4508289999999999E-3</v>
      </c>
      <c r="G105">
        <v>-4.8745E-4</v>
      </c>
      <c r="H105">
        <v>-6.60174E-3</v>
      </c>
    </row>
    <row r="106" spans="1:8" x14ac:dyDescent="0.2">
      <c r="A106" t="s">
        <v>21</v>
      </c>
      <c r="B106">
        <v>1.468651E-2</v>
      </c>
      <c r="C106">
        <v>5.0871399999999995E-4</v>
      </c>
      <c r="D106">
        <v>-9.2794999999999998E-4</v>
      </c>
      <c r="E106">
        <v>-1.37133E-3</v>
      </c>
      <c r="F106">
        <v>4.7720799999999997E-3</v>
      </c>
      <c r="G106">
        <v>-2.55806E-3</v>
      </c>
      <c r="H106">
        <v>4.1421339999999996E-3</v>
      </c>
    </row>
    <row r="107" spans="1:8" x14ac:dyDescent="0.2">
      <c r="A107" t="s">
        <v>21</v>
      </c>
      <c r="B107">
        <v>1.4414054000000001E-2</v>
      </c>
      <c r="C107">
        <v>-7.7139000000000005E-4</v>
      </c>
      <c r="D107">
        <v>-4.6793399999999997E-3</v>
      </c>
      <c r="E107">
        <v>-1.9039E-4</v>
      </c>
      <c r="F107">
        <v>3.9751420000000001E-3</v>
      </c>
      <c r="G107">
        <v>1.3996989999999999E-3</v>
      </c>
      <c r="H107">
        <v>2.9599470000000001E-3</v>
      </c>
    </row>
    <row r="108" spans="1:8" x14ac:dyDescent="0.2">
      <c r="A108" t="s">
        <v>21</v>
      </c>
      <c r="B108">
        <v>8.802865E-3</v>
      </c>
      <c r="C108">
        <v>4.1407040000000003E-3</v>
      </c>
      <c r="D108">
        <v>-4.4410999999999999E-3</v>
      </c>
      <c r="E108">
        <v>1.449611E-3</v>
      </c>
      <c r="F108">
        <v>4.6092779999999996E-3</v>
      </c>
      <c r="G108">
        <v>6.7182889999999997E-3</v>
      </c>
      <c r="H108">
        <v>-3.8258999999999998E-4</v>
      </c>
    </row>
    <row r="109" spans="1:8" x14ac:dyDescent="0.2">
      <c r="A109" t="s">
        <v>21</v>
      </c>
      <c r="B109">
        <v>9.2949439999999994E-3</v>
      </c>
      <c r="C109">
        <v>-1.41428E-3</v>
      </c>
      <c r="D109">
        <v>4.9249189999999998E-3</v>
      </c>
      <c r="E109">
        <v>-1.0278100000000001E-3</v>
      </c>
      <c r="F109">
        <v>3.6214429999999998E-3</v>
      </c>
      <c r="G109">
        <v>-2.3173999999999998E-3</v>
      </c>
      <c r="H109">
        <v>1.3324280000000001E-3</v>
      </c>
    </row>
    <row r="110" spans="1:8" x14ac:dyDescent="0.2">
      <c r="A110" t="s">
        <v>21</v>
      </c>
      <c r="B110">
        <v>1.9372203000000001E-2</v>
      </c>
      <c r="C110">
        <v>9.6939250000000008E-3</v>
      </c>
      <c r="D110">
        <v>1.6222809999999999E-3</v>
      </c>
      <c r="E110">
        <v>2.0627150000000001E-3</v>
      </c>
      <c r="F110">
        <v>-6.5357999999999996E-4</v>
      </c>
      <c r="G110">
        <v>-1.7217700000000001E-3</v>
      </c>
      <c r="H110">
        <v>6.1836300000000003E-4</v>
      </c>
    </row>
    <row r="111" spans="1:8" x14ac:dyDescent="0.2">
      <c r="A111" t="s">
        <v>22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22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22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</row>
    <row r="114" spans="1:8" x14ac:dyDescent="0.2">
      <c r="A114" t="s">
        <v>22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</row>
    <row r="115" spans="1:8" x14ac:dyDescent="0.2">
      <c r="A115" t="s">
        <v>22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</row>
    <row r="116" spans="1:8" x14ac:dyDescent="0.2">
      <c r="A116" t="s">
        <v>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2">
      <c r="A117" t="s">
        <v>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t="s">
        <v>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t="s">
        <v>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t="s">
        <v>22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 t="s">
        <v>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 t="s">
        <v>22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 t="s">
        <v>23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23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</row>
    <row r="126" spans="1:8" x14ac:dyDescent="0.2">
      <c r="A126" t="s">
        <v>23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</row>
    <row r="127" spans="1:8" x14ac:dyDescent="0.2">
      <c r="A127" t="s">
        <v>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</row>
    <row r="128" spans="1:8" x14ac:dyDescent="0.2">
      <c r="A128" t="s">
        <v>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</row>
    <row r="129" spans="1:8" x14ac:dyDescent="0.2">
      <c r="A129" t="s">
        <v>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">
      <c r="A130" t="s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 t="s">
        <v>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23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 t="s">
        <v>23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">
      <c r="A135" t="s">
        <v>24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24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24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">
      <c r="A138" t="s">
        <v>24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</row>
    <row r="139" spans="1:8" x14ac:dyDescent="0.2">
      <c r="A139" t="s">
        <v>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</row>
    <row r="140" spans="1:8" x14ac:dyDescent="0.2">
      <c r="A140" t="s">
        <v>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 x14ac:dyDescent="0.2">
      <c r="A141" t="s">
        <v>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24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t="s">
        <v>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24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t="s">
        <v>25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">
      <c r="A148" t="s">
        <v>25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t="s">
        <v>25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</row>
    <row r="150" spans="1:8" x14ac:dyDescent="0.2">
      <c r="A150" t="s">
        <v>25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</row>
    <row r="151" spans="1:8" x14ac:dyDescent="0.2">
      <c r="A151" t="s">
        <v>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</row>
    <row r="152" spans="1:8" x14ac:dyDescent="0.2">
      <c r="A152" t="s">
        <v>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</row>
    <row r="153" spans="1:8" x14ac:dyDescent="0.2">
      <c r="A153" t="s">
        <v>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25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">
      <c r="A156" t="s">
        <v>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t="s">
        <v>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">
      <c r="A158" t="s">
        <v>25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">
      <c r="A159" t="s">
        <v>26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 t="s">
        <v>26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 t="s">
        <v>26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</row>
    <row r="162" spans="1:8" x14ac:dyDescent="0.2">
      <c r="A162" t="s">
        <v>26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</row>
    <row r="163" spans="1:8" x14ac:dyDescent="0.2">
      <c r="A163" t="s">
        <v>26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</row>
    <row r="164" spans="1:8" x14ac:dyDescent="0.2">
      <c r="A164" t="s">
        <v>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">
      <c r="A165" t="s">
        <v>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26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26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26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27</v>
      </c>
      <c r="B171">
        <v>9.8849460000000004E-3</v>
      </c>
      <c r="C171">
        <v>2.4161920000000002E-3</v>
      </c>
      <c r="D171">
        <v>8.4308720000000007E-3</v>
      </c>
      <c r="E171">
        <v>5.7559890000000004E-3</v>
      </c>
      <c r="F171">
        <v>1.3252737000000001E-2</v>
      </c>
      <c r="G171">
        <v>-4.4979399999999998E-3</v>
      </c>
      <c r="H171">
        <v>1.4730450000000001E-3</v>
      </c>
    </row>
    <row r="172" spans="1:8" x14ac:dyDescent="0.2">
      <c r="A172" t="s">
        <v>27</v>
      </c>
      <c r="B172">
        <v>1.6579402E-2</v>
      </c>
      <c r="C172">
        <v>1.6555180999999999E-2</v>
      </c>
      <c r="D172">
        <v>1.4147895000000001E-2</v>
      </c>
      <c r="E172">
        <v>7.7030700000000002E-3</v>
      </c>
      <c r="F172">
        <v>-2.7688000000000001E-3</v>
      </c>
      <c r="G172">
        <v>3.634127E-3</v>
      </c>
      <c r="H172">
        <v>-1.9192300000000001E-3</v>
      </c>
    </row>
    <row r="173" spans="1:8" x14ac:dyDescent="0.2">
      <c r="A173" t="s">
        <v>27</v>
      </c>
      <c r="B173">
        <v>8.1259332000000004E-2</v>
      </c>
      <c r="C173">
        <v>1.7486722E-2</v>
      </c>
      <c r="D173">
        <v>7.1810260000000001E-3</v>
      </c>
      <c r="E173">
        <v>-6.6060800000000003E-3</v>
      </c>
      <c r="F173">
        <v>-6.19835E-3</v>
      </c>
      <c r="G173">
        <v>-3.0243900000000001E-3</v>
      </c>
      <c r="H173">
        <v>2.6204919999999999E-3</v>
      </c>
    </row>
    <row r="174" spans="1:8" x14ac:dyDescent="0.2">
      <c r="A174" t="s">
        <v>27</v>
      </c>
      <c r="B174">
        <v>5.112732E-3</v>
      </c>
      <c r="C174">
        <v>1.2983687000000001E-2</v>
      </c>
      <c r="D174">
        <v>-3.1009499999999999E-3</v>
      </c>
      <c r="E174">
        <v>-9.9185000000000002E-3</v>
      </c>
      <c r="F174">
        <v>2.134553E-3</v>
      </c>
      <c r="G174">
        <v>-5.2765599999999996E-3</v>
      </c>
      <c r="H174">
        <v>5.47698E-4</v>
      </c>
    </row>
    <row r="175" spans="1:8" x14ac:dyDescent="0.2">
      <c r="A175" t="s">
        <v>27</v>
      </c>
      <c r="B175">
        <v>-8.1648390000000001E-2</v>
      </c>
      <c r="C175">
        <v>1.7292274999999999E-2</v>
      </c>
      <c r="D175">
        <v>-5.6915000000000004E-4</v>
      </c>
      <c r="E175">
        <v>-3.48628E-3</v>
      </c>
      <c r="F175">
        <v>2.011114E-3</v>
      </c>
      <c r="G175">
        <v>1.080641E-3</v>
      </c>
      <c r="H175">
        <v>-3.3050599999999999E-3</v>
      </c>
    </row>
    <row r="176" spans="1:8" x14ac:dyDescent="0.2">
      <c r="A176" t="s">
        <v>27</v>
      </c>
      <c r="B176">
        <v>-1.319916E-2</v>
      </c>
      <c r="C176">
        <v>8.6035439999999994E-3</v>
      </c>
      <c r="D176">
        <v>-1.0745900000000001E-3</v>
      </c>
      <c r="E176">
        <v>-2.6338300000000002E-3</v>
      </c>
      <c r="F176">
        <v>1.3243949999999999E-3</v>
      </c>
      <c r="G176">
        <v>6.2867000000000001E-4</v>
      </c>
      <c r="H176">
        <v>-2.1374200000000001E-3</v>
      </c>
    </row>
    <row r="177" spans="1:8" x14ac:dyDescent="0.2">
      <c r="A177" t="s">
        <v>27</v>
      </c>
      <c r="B177">
        <v>2.1766651000000001E-2</v>
      </c>
      <c r="C177">
        <v>1.4253359E-2</v>
      </c>
      <c r="D177">
        <v>-1.081582E-2</v>
      </c>
      <c r="E177">
        <v>1.2932175000000001E-2</v>
      </c>
      <c r="F177">
        <v>-3.16555E-3</v>
      </c>
      <c r="G177">
        <v>-5.9871400000000002E-3</v>
      </c>
      <c r="H177">
        <v>-1.39236E-3</v>
      </c>
    </row>
    <row r="178" spans="1:8" x14ac:dyDescent="0.2">
      <c r="A178" t="s">
        <v>27</v>
      </c>
      <c r="B178">
        <v>5.1740135999999999E-2</v>
      </c>
      <c r="C178">
        <v>9.2163699999999998E-3</v>
      </c>
      <c r="D178">
        <v>-6.4489300000000003E-3</v>
      </c>
      <c r="E178">
        <v>3.586494E-3</v>
      </c>
      <c r="F178">
        <v>2.460954E-3</v>
      </c>
      <c r="G178">
        <v>5.9029720000000003E-3</v>
      </c>
      <c r="H178">
        <v>3.3351740000000002E-3</v>
      </c>
    </row>
    <row r="179" spans="1:8" x14ac:dyDescent="0.2">
      <c r="A179" t="s">
        <v>27</v>
      </c>
      <c r="B179">
        <v>8.5816852999999998E-2</v>
      </c>
      <c r="C179">
        <v>1.0732265E-2</v>
      </c>
      <c r="D179">
        <v>-6.4748999999999996E-3</v>
      </c>
      <c r="E179">
        <v>-1.0307199999999999E-3</v>
      </c>
      <c r="F179">
        <v>4.14344E-3</v>
      </c>
      <c r="G179">
        <v>4.1700879999999997E-3</v>
      </c>
      <c r="H179">
        <v>-2.0279E-4</v>
      </c>
    </row>
    <row r="180" spans="1:8" x14ac:dyDescent="0.2">
      <c r="A180" t="s">
        <v>27</v>
      </c>
      <c r="B180">
        <v>1.327199E-3</v>
      </c>
      <c r="C180">
        <v>8.547944E-3</v>
      </c>
      <c r="D180">
        <v>-2.3879299999999999E-3</v>
      </c>
      <c r="E180">
        <v>-5.3938299999999996E-3</v>
      </c>
      <c r="F180">
        <v>4.6748229999999998E-3</v>
      </c>
      <c r="G180">
        <v>1.9758610000000002E-3</v>
      </c>
      <c r="H180">
        <v>-1.8549899999999999E-3</v>
      </c>
    </row>
    <row r="181" spans="1:8" x14ac:dyDescent="0.2">
      <c r="A181" t="s">
        <v>27</v>
      </c>
      <c r="B181">
        <v>-0.14284669</v>
      </c>
      <c r="C181">
        <v>1.2580542E-2</v>
      </c>
      <c r="D181">
        <v>-1.0438800000000001E-3</v>
      </c>
      <c r="E181">
        <v>1.9747039999999999E-3</v>
      </c>
      <c r="F181">
        <v>-1.3968400000000001E-3</v>
      </c>
      <c r="G181">
        <v>1.0570829999999999E-3</v>
      </c>
      <c r="H181">
        <v>3.7340860000000002E-3</v>
      </c>
    </row>
    <row r="182" spans="1:8" x14ac:dyDescent="0.2">
      <c r="A182" t="s">
        <v>27</v>
      </c>
      <c r="B182">
        <v>-3.7711340000000003E-2</v>
      </c>
      <c r="C182">
        <v>4.8426789999999999E-3</v>
      </c>
      <c r="D182">
        <v>-8.6379999999999996E-4</v>
      </c>
      <c r="E182">
        <v>1.55675E-4</v>
      </c>
      <c r="F182">
        <v>8.0598400000000004E-4</v>
      </c>
      <c r="G182">
        <v>8.2489200000000003E-4</v>
      </c>
      <c r="H182">
        <v>2.2681509999999999E-3</v>
      </c>
    </row>
    <row r="183" spans="1:8" x14ac:dyDescent="0.2">
      <c r="A183" t="s">
        <v>28</v>
      </c>
      <c r="B183">
        <v>1.9209850000000001E-2</v>
      </c>
      <c r="C183">
        <v>-8.1364899999999997E-3</v>
      </c>
      <c r="D183">
        <v>4.2844750000000003E-3</v>
      </c>
      <c r="E183">
        <v>7.2530000000000001E-4</v>
      </c>
      <c r="F183">
        <v>-3.9767999999999997E-4</v>
      </c>
      <c r="G183">
        <v>2.1706699999999999E-4</v>
      </c>
      <c r="H183">
        <v>-4.7737000000000002E-4</v>
      </c>
    </row>
    <row r="184" spans="1:8" x14ac:dyDescent="0.2">
      <c r="A184" t="s">
        <v>28</v>
      </c>
      <c r="B184">
        <v>1.2315049999999999E-2</v>
      </c>
      <c r="C184">
        <v>-2.0391300000000001E-3</v>
      </c>
      <c r="D184">
        <v>-1.72661E-3</v>
      </c>
      <c r="E184" s="1">
        <v>-2.9539999999999998E-5</v>
      </c>
      <c r="F184">
        <v>2.7611649999999999E-3</v>
      </c>
      <c r="G184">
        <v>-1.0837100000000001E-3</v>
      </c>
      <c r="H184">
        <v>5.6056900000000002E-4</v>
      </c>
    </row>
    <row r="185" spans="1:8" x14ac:dyDescent="0.2">
      <c r="A185" t="s">
        <v>28</v>
      </c>
      <c r="B185">
        <v>1.0854328E-2</v>
      </c>
      <c r="C185">
        <v>-4.6459000000000002E-4</v>
      </c>
      <c r="D185">
        <v>-2.8639899999999999E-3</v>
      </c>
      <c r="E185">
        <v>-7.3276000000000005E-4</v>
      </c>
      <c r="F185">
        <v>-1.40066E-3</v>
      </c>
      <c r="G185" s="1">
        <v>1.4185999999999999E-5</v>
      </c>
      <c r="H185">
        <v>2.4777499999999999E-3</v>
      </c>
    </row>
    <row r="186" spans="1:8" x14ac:dyDescent="0.2">
      <c r="A186" t="s">
        <v>28</v>
      </c>
      <c r="B186">
        <v>8.9832890000000002E-3</v>
      </c>
      <c r="C186" s="1">
        <v>-1.3859999999999999E-5</v>
      </c>
      <c r="D186">
        <v>-3.1348700000000001E-3</v>
      </c>
      <c r="E186">
        <v>-2.3291599999999998E-3</v>
      </c>
      <c r="F186">
        <v>-2.2772700000000001E-3</v>
      </c>
      <c r="G186">
        <v>-1.6262099999999999E-3</v>
      </c>
      <c r="H186">
        <v>-8.5340999999999998E-4</v>
      </c>
    </row>
    <row r="187" spans="1:8" x14ac:dyDescent="0.2">
      <c r="A187" t="s">
        <v>28</v>
      </c>
      <c r="B187">
        <v>7.498004E-3</v>
      </c>
      <c r="C187">
        <v>1.301429E-3</v>
      </c>
      <c r="D187">
        <v>-2.4121899999999998E-3</v>
      </c>
      <c r="E187">
        <v>-2.9490000000000001E-4</v>
      </c>
      <c r="F187" s="1">
        <v>3.2605999999999999E-5</v>
      </c>
      <c r="G187">
        <v>-1.6148000000000001E-4</v>
      </c>
      <c r="H187">
        <v>-3.2310799999999999E-3</v>
      </c>
    </row>
    <row r="188" spans="1:8" x14ac:dyDescent="0.2">
      <c r="A188" t="s">
        <v>28</v>
      </c>
      <c r="B188">
        <v>6.346534E-3</v>
      </c>
      <c r="C188">
        <v>7.9600299999999999E-4</v>
      </c>
      <c r="D188">
        <v>-1.1723199999999999E-3</v>
      </c>
      <c r="E188">
        <v>-1.5452599999999999E-3</v>
      </c>
      <c r="F188">
        <v>2.184849E-3</v>
      </c>
      <c r="G188">
        <v>2.3245990000000001E-3</v>
      </c>
      <c r="H188">
        <v>1.125575E-3</v>
      </c>
    </row>
    <row r="189" spans="1:8" x14ac:dyDescent="0.2">
      <c r="A189" t="s">
        <v>28</v>
      </c>
      <c r="B189">
        <v>5.6409390000000002E-3</v>
      </c>
      <c r="C189">
        <v>4.1104649999999998E-3</v>
      </c>
      <c r="D189">
        <v>-7.6349000000000002E-4</v>
      </c>
      <c r="E189" s="1">
        <v>-1.257E-5</v>
      </c>
      <c r="F189">
        <v>3.2351770000000001E-3</v>
      </c>
      <c r="G189" s="1">
        <v>9.9901999999999997E-6</v>
      </c>
      <c r="H189">
        <v>-6.7847000000000003E-4</v>
      </c>
    </row>
    <row r="190" spans="1:8" x14ac:dyDescent="0.2">
      <c r="A190" t="s">
        <v>28</v>
      </c>
      <c r="B190">
        <v>5.2300109999999997E-3</v>
      </c>
      <c r="C190">
        <v>4.9924369999999997E-3</v>
      </c>
      <c r="D190">
        <v>1.704433E-3</v>
      </c>
      <c r="E190">
        <v>-2.3380599999999999E-3</v>
      </c>
      <c r="F190">
        <v>-1.2096100000000001E-3</v>
      </c>
      <c r="G190">
        <v>2.13978E-3</v>
      </c>
      <c r="H190">
        <v>-1.7529000000000001E-4</v>
      </c>
    </row>
    <row r="191" spans="1:8" x14ac:dyDescent="0.2">
      <c r="A191" t="s">
        <v>28</v>
      </c>
      <c r="B191">
        <v>6.3516750000000002E-3</v>
      </c>
      <c r="C191">
        <v>5.5486770000000001E-3</v>
      </c>
      <c r="D191">
        <v>3.1628020000000001E-3</v>
      </c>
      <c r="E191">
        <v>-2.1473E-3</v>
      </c>
      <c r="F191">
        <v>-4.7176999999999999E-4</v>
      </c>
      <c r="G191">
        <v>1.9110000000000001E-4</v>
      </c>
      <c r="H191">
        <v>-2.8425999999999999E-4</v>
      </c>
    </row>
    <row r="192" spans="1:8" x14ac:dyDescent="0.2">
      <c r="A192" t="s">
        <v>28</v>
      </c>
      <c r="B192">
        <v>5.6057370000000004E-3</v>
      </c>
      <c r="C192">
        <v>6.0003349999999999E-3</v>
      </c>
      <c r="D192">
        <v>1.6073859999999999E-3</v>
      </c>
      <c r="E192">
        <v>5.1430900000000001E-4</v>
      </c>
      <c r="F192">
        <v>-2.9866000000000002E-4</v>
      </c>
      <c r="G192">
        <v>-2.61568E-3</v>
      </c>
      <c r="H192">
        <v>1.4693989999999999E-3</v>
      </c>
    </row>
    <row r="193" spans="1:8" x14ac:dyDescent="0.2">
      <c r="A193" t="s">
        <v>28</v>
      </c>
      <c r="B193">
        <v>7.7005019999999997E-3</v>
      </c>
      <c r="C193">
        <v>5.991138E-3</v>
      </c>
      <c r="D193">
        <v>7.5836000000000002E-4</v>
      </c>
      <c r="E193">
        <v>3.9708410000000001E-3</v>
      </c>
      <c r="F193">
        <v>-1.2803000000000001E-4</v>
      </c>
      <c r="G193">
        <v>-1.2799E-4</v>
      </c>
      <c r="H193">
        <v>-3.4794999999999997E-4</v>
      </c>
    </row>
    <row r="194" spans="1:8" x14ac:dyDescent="0.2">
      <c r="A194" t="s">
        <v>28</v>
      </c>
      <c r="B194">
        <v>6.1976430000000001E-3</v>
      </c>
      <c r="C194">
        <v>1.203417E-3</v>
      </c>
      <c r="D194">
        <v>-2.55142E-3</v>
      </c>
      <c r="E194">
        <v>3.1953569999999998E-3</v>
      </c>
      <c r="F194">
        <v>-1.7879700000000001E-3</v>
      </c>
      <c r="G194">
        <v>2.142049E-3</v>
      </c>
      <c r="H194">
        <v>1.79729E-4</v>
      </c>
    </row>
    <row r="195" spans="1:8" x14ac:dyDescent="0.2">
      <c r="A195" t="s">
        <v>29</v>
      </c>
      <c r="B195">
        <v>1.9501833999999999E-2</v>
      </c>
      <c r="C195">
        <v>-7.8889300000000006E-3</v>
      </c>
      <c r="D195">
        <v>4.1052950000000001E-3</v>
      </c>
      <c r="E195">
        <v>7.7314500000000004E-4</v>
      </c>
      <c r="F195">
        <v>1.0697269999999999E-3</v>
      </c>
      <c r="G195">
        <v>-2.2749000000000001E-4</v>
      </c>
      <c r="H195">
        <v>-3.8373999999999998E-4</v>
      </c>
    </row>
    <row r="196" spans="1:8" x14ac:dyDescent="0.2">
      <c r="A196" t="s">
        <v>29</v>
      </c>
      <c r="B196">
        <v>1.2455334E-2</v>
      </c>
      <c r="C196">
        <v>-2.1177100000000001E-3</v>
      </c>
      <c r="D196">
        <v>-1.1669600000000001E-3</v>
      </c>
      <c r="E196">
        <v>1.95995E-4</v>
      </c>
      <c r="F196">
        <v>-2.8822000000000001E-3</v>
      </c>
      <c r="G196">
        <v>6.6566599999999998E-4</v>
      </c>
      <c r="H196">
        <v>6.4917700000000002E-4</v>
      </c>
    </row>
    <row r="197" spans="1:8" x14ac:dyDescent="0.2">
      <c r="A197" t="s">
        <v>29</v>
      </c>
      <c r="B197">
        <v>1.0393642E-2</v>
      </c>
      <c r="C197">
        <v>-5.0777999999999999E-4</v>
      </c>
      <c r="D197">
        <v>-3.5914300000000001E-3</v>
      </c>
      <c r="E197">
        <v>-8.8747000000000001E-4</v>
      </c>
      <c r="F197">
        <v>1.353737E-3</v>
      </c>
      <c r="G197">
        <v>1.9227599999999999E-4</v>
      </c>
      <c r="H197">
        <v>2.3124719999999999E-3</v>
      </c>
    </row>
    <row r="198" spans="1:8" x14ac:dyDescent="0.2">
      <c r="A198" t="s">
        <v>29</v>
      </c>
      <c r="B198">
        <v>8.4951590000000004E-3</v>
      </c>
      <c r="C198" s="1">
        <v>-5.3100000000000003E-5</v>
      </c>
      <c r="D198">
        <v>-3.47788E-3</v>
      </c>
      <c r="E198">
        <v>-2.5847800000000001E-3</v>
      </c>
      <c r="F198">
        <v>1.374618E-3</v>
      </c>
      <c r="G198">
        <v>1.8822330000000001E-3</v>
      </c>
      <c r="H198">
        <v>-1.0513E-3</v>
      </c>
    </row>
    <row r="199" spans="1:8" x14ac:dyDescent="0.2">
      <c r="A199" t="s">
        <v>29</v>
      </c>
      <c r="B199">
        <v>7.3435449999999999E-3</v>
      </c>
      <c r="C199">
        <v>1.0908179999999999E-3</v>
      </c>
      <c r="D199">
        <v>-1.93034E-3</v>
      </c>
      <c r="E199">
        <v>-3.5494999999999998E-4</v>
      </c>
      <c r="F199">
        <v>-1.02316E-3</v>
      </c>
      <c r="G199">
        <v>2.6848900000000001E-4</v>
      </c>
      <c r="H199">
        <v>-3.1283700000000001E-3</v>
      </c>
    </row>
    <row r="200" spans="1:8" x14ac:dyDescent="0.2">
      <c r="A200" t="s">
        <v>29</v>
      </c>
      <c r="B200">
        <v>6.4463799999999998E-3</v>
      </c>
      <c r="C200">
        <v>6.3854299999999999E-4</v>
      </c>
      <c r="D200">
        <v>-6.1094999999999997E-4</v>
      </c>
      <c r="E200">
        <v>-1.24693E-3</v>
      </c>
      <c r="F200">
        <v>-2.2190999999999999E-3</v>
      </c>
      <c r="G200">
        <v>-2.2940299999999999E-3</v>
      </c>
      <c r="H200">
        <v>1.125397E-3</v>
      </c>
    </row>
    <row r="201" spans="1:8" x14ac:dyDescent="0.2">
      <c r="A201" t="s">
        <v>29</v>
      </c>
      <c r="B201">
        <v>5.8029070000000004E-3</v>
      </c>
      <c r="C201">
        <v>3.8069129999999999E-3</v>
      </c>
      <c r="D201">
        <v>-4.0264000000000001E-4</v>
      </c>
      <c r="E201">
        <v>3.45235E-4</v>
      </c>
      <c r="F201">
        <v>-3.1513299999999999E-3</v>
      </c>
      <c r="G201">
        <v>-5.2253E-4</v>
      </c>
      <c r="H201">
        <v>-2.2707000000000001E-4</v>
      </c>
    </row>
    <row r="202" spans="1:8" x14ac:dyDescent="0.2">
      <c r="A202" t="s">
        <v>29</v>
      </c>
      <c r="B202">
        <v>5.3742039999999996E-3</v>
      </c>
      <c r="C202">
        <v>4.9264210000000003E-3</v>
      </c>
      <c r="D202">
        <v>1.1584430000000001E-3</v>
      </c>
      <c r="E202">
        <v>-2.2914699999999999E-3</v>
      </c>
      <c r="F202">
        <v>1.6164199999999999E-3</v>
      </c>
      <c r="G202">
        <v>-2.1995600000000001E-3</v>
      </c>
      <c r="H202">
        <v>-2.0844E-4</v>
      </c>
    </row>
    <row r="203" spans="1:8" x14ac:dyDescent="0.2">
      <c r="A203" t="s">
        <v>29</v>
      </c>
      <c r="B203">
        <v>6.9828950000000002E-3</v>
      </c>
      <c r="C203">
        <v>5.6851619999999997E-3</v>
      </c>
      <c r="D203">
        <v>3.1291890000000001E-3</v>
      </c>
      <c r="E203">
        <v>-2.0104900000000002E-3</v>
      </c>
      <c r="F203">
        <v>7.3570700000000005E-4</v>
      </c>
      <c r="G203">
        <v>-2.3591000000000001E-4</v>
      </c>
      <c r="H203">
        <v>-2.5692999999999999E-4</v>
      </c>
    </row>
    <row r="204" spans="1:8" x14ac:dyDescent="0.2">
      <c r="A204" t="s">
        <v>29</v>
      </c>
      <c r="B204">
        <v>6.0567889999999999E-3</v>
      </c>
      <c r="C204">
        <v>6.0197410000000003E-3</v>
      </c>
      <c r="D204">
        <v>1.757319E-3</v>
      </c>
      <c r="E204">
        <v>5.9226899999999998E-4</v>
      </c>
      <c r="F204" s="1">
        <v>9.5511000000000001E-5</v>
      </c>
      <c r="G204">
        <v>2.7576620000000001E-3</v>
      </c>
      <c r="H204">
        <v>1.3181639999999999E-3</v>
      </c>
    </row>
    <row r="205" spans="1:8" x14ac:dyDescent="0.2">
      <c r="A205" t="s">
        <v>29</v>
      </c>
      <c r="B205">
        <v>7.6409349999999997E-3</v>
      </c>
      <c r="C205">
        <v>5.6323090000000003E-3</v>
      </c>
      <c r="D205">
        <v>2.9835499999999999E-4</v>
      </c>
      <c r="E205">
        <v>3.8864820000000001E-3</v>
      </c>
      <c r="F205">
        <v>4.6739999999999998E-4</v>
      </c>
      <c r="G205" s="1">
        <v>9.4069999999999999E-5</v>
      </c>
      <c r="H205">
        <v>-4.0837000000000002E-4</v>
      </c>
    </row>
    <row r="206" spans="1:8" x14ac:dyDescent="0.2">
      <c r="A206" t="s">
        <v>29</v>
      </c>
      <c r="B206">
        <v>5.5212519999999999E-3</v>
      </c>
      <c r="C206">
        <v>1.0985540000000001E-3</v>
      </c>
      <c r="D206">
        <v>-3.4778700000000001E-3</v>
      </c>
      <c r="E206">
        <v>2.7846609999999999E-3</v>
      </c>
      <c r="F206">
        <v>2.068496E-3</v>
      </c>
      <c r="G206">
        <v>-1.8016499999999999E-3</v>
      </c>
      <c r="H206">
        <v>-1.1211E-4</v>
      </c>
    </row>
    <row r="207" spans="1:8" x14ac:dyDescent="0.2">
      <c r="A207" t="s">
        <v>30</v>
      </c>
      <c r="B207">
        <v>1.9230220999999999E-2</v>
      </c>
      <c r="C207">
        <v>-8.0977700000000007E-3</v>
      </c>
      <c r="D207">
        <v>4.2738689999999996E-3</v>
      </c>
      <c r="E207">
        <v>6.8767700000000004E-4</v>
      </c>
      <c r="F207">
        <v>-4.0711000000000002E-4</v>
      </c>
      <c r="G207">
        <v>1.76658E-4</v>
      </c>
      <c r="H207">
        <v>-4.8189000000000001E-4</v>
      </c>
    </row>
    <row r="208" spans="1:8" x14ac:dyDescent="0.2">
      <c r="A208" t="s">
        <v>30</v>
      </c>
      <c r="B208">
        <v>1.2335845E-2</v>
      </c>
      <c r="C208">
        <v>-1.9898899999999998E-3</v>
      </c>
      <c r="D208">
        <v>-1.71331E-3</v>
      </c>
      <c r="E208" s="1">
        <v>-4.8619999999999999E-5</v>
      </c>
      <c r="F208">
        <v>2.7985639999999999E-3</v>
      </c>
      <c r="G208">
        <v>-1.0166000000000001E-3</v>
      </c>
      <c r="H208">
        <v>5.81756E-4</v>
      </c>
    </row>
    <row r="209" spans="1:8" x14ac:dyDescent="0.2">
      <c r="A209" t="s">
        <v>30</v>
      </c>
      <c r="B209">
        <v>1.0898433000000001E-2</v>
      </c>
      <c r="C209">
        <v>-4.2547E-4</v>
      </c>
      <c r="D209">
        <v>-2.8911700000000002E-3</v>
      </c>
      <c r="E209">
        <v>-6.5472000000000002E-4</v>
      </c>
      <c r="F209">
        <v>-1.4047599999999999E-3</v>
      </c>
      <c r="G209" s="1">
        <v>6.2558999999999995E-5</v>
      </c>
      <c r="H209">
        <v>2.478924E-3</v>
      </c>
    </row>
    <row r="210" spans="1:8" x14ac:dyDescent="0.2">
      <c r="A210" t="s">
        <v>30</v>
      </c>
      <c r="B210">
        <v>9.0023199999999994E-3</v>
      </c>
      <c r="C210" s="1">
        <v>1.8495000000000002E-5</v>
      </c>
      <c r="D210">
        <v>-3.1863199999999999E-3</v>
      </c>
      <c r="E210">
        <v>-2.2737299999999998E-3</v>
      </c>
      <c r="F210">
        <v>-2.2805799999999999E-3</v>
      </c>
      <c r="G210">
        <v>-1.6611799999999999E-3</v>
      </c>
      <c r="H210">
        <v>-8.2277000000000001E-4</v>
      </c>
    </row>
    <row r="211" spans="1:8" x14ac:dyDescent="0.2">
      <c r="A211" t="s">
        <v>30</v>
      </c>
      <c r="B211">
        <v>7.4961170000000001E-3</v>
      </c>
      <c r="C211">
        <v>1.33804E-3</v>
      </c>
      <c r="D211">
        <v>-2.3962100000000002E-3</v>
      </c>
      <c r="E211">
        <v>-2.7528999999999997E-4</v>
      </c>
      <c r="F211" s="1">
        <v>6.1558999999999998E-5</v>
      </c>
      <c r="G211">
        <v>-2.1287000000000001E-4</v>
      </c>
      <c r="H211">
        <v>-3.2311499999999999E-3</v>
      </c>
    </row>
    <row r="212" spans="1:8" x14ac:dyDescent="0.2">
      <c r="A212" t="s">
        <v>30</v>
      </c>
      <c r="B212">
        <v>6.3437889999999999E-3</v>
      </c>
      <c r="C212">
        <v>8.1504899999999998E-4</v>
      </c>
      <c r="D212">
        <v>-1.16829E-3</v>
      </c>
      <c r="E212">
        <v>-1.55572E-3</v>
      </c>
      <c r="F212">
        <v>2.1381630000000002E-3</v>
      </c>
      <c r="G212">
        <v>2.404794E-3</v>
      </c>
      <c r="H212">
        <v>1.0760209999999999E-3</v>
      </c>
    </row>
    <row r="213" spans="1:8" x14ac:dyDescent="0.2">
      <c r="A213" t="s">
        <v>30</v>
      </c>
      <c r="B213">
        <v>5.527878E-3</v>
      </c>
      <c r="C213">
        <v>4.1161399999999999E-3</v>
      </c>
      <c r="D213">
        <v>-6.7396000000000003E-4</v>
      </c>
      <c r="E213">
        <v>-1.2569999999999999E-4</v>
      </c>
      <c r="F213">
        <v>3.2158619999999999E-3</v>
      </c>
      <c r="G213" s="1">
        <v>-5.7389999999999998E-5</v>
      </c>
      <c r="H213">
        <v>-6.6825000000000001E-4</v>
      </c>
    </row>
    <row r="214" spans="1:8" x14ac:dyDescent="0.2">
      <c r="A214" t="s">
        <v>30</v>
      </c>
      <c r="B214">
        <v>5.142069E-3</v>
      </c>
      <c r="C214">
        <v>4.8585130000000001E-3</v>
      </c>
      <c r="D214">
        <v>1.65094E-3</v>
      </c>
      <c r="E214">
        <v>-2.29035E-3</v>
      </c>
      <c r="F214">
        <v>-1.2680199999999999E-3</v>
      </c>
      <c r="G214">
        <v>2.1386059999999999E-3</v>
      </c>
      <c r="H214">
        <v>-2.2837000000000001E-4</v>
      </c>
    </row>
    <row r="215" spans="1:8" x14ac:dyDescent="0.2">
      <c r="A215" t="s">
        <v>30</v>
      </c>
      <c r="B215">
        <v>6.282925E-3</v>
      </c>
      <c r="C215">
        <v>5.501428E-3</v>
      </c>
      <c r="D215">
        <v>3.1328580000000001E-3</v>
      </c>
      <c r="E215">
        <v>-2.1902900000000001E-3</v>
      </c>
      <c r="F215">
        <v>-5.3693999999999997E-4</v>
      </c>
      <c r="G215">
        <v>2.13947E-4</v>
      </c>
      <c r="H215">
        <v>-2.7420999999999999E-4</v>
      </c>
    </row>
    <row r="216" spans="1:8" x14ac:dyDescent="0.2">
      <c r="A216" t="s">
        <v>30</v>
      </c>
      <c r="B216">
        <v>5.5665180000000003E-3</v>
      </c>
      <c r="C216">
        <v>5.9733629999999998E-3</v>
      </c>
      <c r="D216">
        <v>1.6164840000000001E-3</v>
      </c>
      <c r="E216">
        <v>4.6860599999999999E-4</v>
      </c>
      <c r="F216">
        <v>-2.9148999999999999E-4</v>
      </c>
      <c r="G216">
        <v>-2.5501199999999999E-3</v>
      </c>
      <c r="H216">
        <v>1.5258959999999999E-3</v>
      </c>
    </row>
    <row r="217" spans="1:8" x14ac:dyDescent="0.2">
      <c r="A217" t="s">
        <v>30</v>
      </c>
      <c r="B217">
        <v>7.6834920000000001E-3</v>
      </c>
      <c r="C217">
        <v>6.025791E-3</v>
      </c>
      <c r="D217">
        <v>8.5481200000000004E-4</v>
      </c>
      <c r="E217">
        <v>3.9332250000000003E-3</v>
      </c>
      <c r="F217" s="1">
        <v>-5.7890000000000003E-5</v>
      </c>
      <c r="G217">
        <v>-1.5512999999999999E-4</v>
      </c>
      <c r="H217">
        <v>-3.4951999999999997E-4</v>
      </c>
    </row>
    <row r="218" spans="1:8" x14ac:dyDescent="0.2">
      <c r="A218" t="s">
        <v>30</v>
      </c>
      <c r="B218">
        <v>6.1972620000000003E-3</v>
      </c>
      <c r="C218">
        <v>1.2404549999999999E-3</v>
      </c>
      <c r="D218">
        <v>-2.5008500000000002E-3</v>
      </c>
      <c r="E218">
        <v>3.2782990000000001E-3</v>
      </c>
      <c r="F218">
        <v>-1.7257500000000001E-3</v>
      </c>
      <c r="G218">
        <v>2.1170260000000002E-3</v>
      </c>
      <c r="H218">
        <v>1.06283E-4</v>
      </c>
    </row>
    <row r="219" spans="1:8" x14ac:dyDescent="0.2">
      <c r="A219" t="s">
        <v>31</v>
      </c>
      <c r="B219">
        <v>2.1337792000000001E-2</v>
      </c>
      <c r="C219">
        <v>-4.0561E-3</v>
      </c>
      <c r="D219">
        <v>-1.373253E-2</v>
      </c>
      <c r="E219">
        <v>-2.07479E-3</v>
      </c>
      <c r="F219">
        <v>-5.3249000000000005E-4</v>
      </c>
      <c r="G219">
        <v>7.8593900000000004E-4</v>
      </c>
      <c r="H219" s="1">
        <v>-6.2409999999999994E-5</v>
      </c>
    </row>
    <row r="220" spans="1:8" x14ac:dyDescent="0.2">
      <c r="A220" t="s">
        <v>31</v>
      </c>
      <c r="B220">
        <v>1.7242601E-2</v>
      </c>
      <c r="C220">
        <v>-1.3171220000000001E-2</v>
      </c>
      <c r="D220">
        <v>8.2602700000000001E-3</v>
      </c>
      <c r="E220">
        <v>3.5145879999999999E-3</v>
      </c>
      <c r="F220">
        <v>8.8608899999999995E-4</v>
      </c>
      <c r="G220">
        <v>-2.8616599999999998E-3</v>
      </c>
      <c r="H220">
        <v>-1.6165400000000001E-3</v>
      </c>
    </row>
    <row r="221" spans="1:8" x14ac:dyDescent="0.2">
      <c r="A221" t="s">
        <v>31</v>
      </c>
      <c r="B221">
        <v>8.3802700000000004E-3</v>
      </c>
      <c r="C221">
        <v>-1.9485699999999999E-3</v>
      </c>
      <c r="D221">
        <v>4.9853750000000002E-3</v>
      </c>
      <c r="E221">
        <v>1.267776E-3</v>
      </c>
      <c r="F221">
        <v>-2.03024E-3</v>
      </c>
      <c r="G221">
        <v>6.2668289999999998E-3</v>
      </c>
      <c r="H221">
        <v>4.1655820000000001E-3</v>
      </c>
    </row>
    <row r="222" spans="1:8" x14ac:dyDescent="0.2">
      <c r="A222" t="s">
        <v>31</v>
      </c>
      <c r="B222">
        <v>1.1927411000000001E-2</v>
      </c>
      <c r="C222">
        <v>6.4913530000000001E-3</v>
      </c>
      <c r="D222">
        <v>4.1783230000000003E-3</v>
      </c>
      <c r="E222">
        <v>-5.5281699999999998E-3</v>
      </c>
      <c r="F222">
        <v>-1.8367500000000001E-3</v>
      </c>
      <c r="G222">
        <v>1.905208E-3</v>
      </c>
      <c r="H222">
        <v>-1.9784300000000002E-3</v>
      </c>
    </row>
    <row r="223" spans="1:8" x14ac:dyDescent="0.2">
      <c r="A223" t="s">
        <v>31</v>
      </c>
      <c r="B223">
        <v>9.7011419999999994E-3</v>
      </c>
      <c r="C223">
        <v>6.867232E-3</v>
      </c>
      <c r="D223">
        <v>3.5885499999999998E-3</v>
      </c>
      <c r="E223">
        <v>-5.0389900000000001E-3</v>
      </c>
      <c r="F223">
        <v>-1.09417E-3</v>
      </c>
      <c r="G223" s="1">
        <v>2.8543000000000001E-5</v>
      </c>
      <c r="H223">
        <v>-3.6480100000000001E-3</v>
      </c>
    </row>
    <row r="224" spans="1:8" x14ac:dyDescent="0.2">
      <c r="A224" t="s">
        <v>31</v>
      </c>
      <c r="B224">
        <v>4.2499640000000002E-3</v>
      </c>
      <c r="C224">
        <v>1.9730939999999999E-3</v>
      </c>
      <c r="D224">
        <v>8.945E-4</v>
      </c>
      <c r="E224">
        <v>-3.7782599999999999E-3</v>
      </c>
      <c r="F224">
        <v>1.0547885999999999E-2</v>
      </c>
      <c r="G224">
        <v>6.5457600000000003E-4</v>
      </c>
      <c r="H224">
        <v>1.1391559999999999E-3</v>
      </c>
    </row>
    <row r="225" spans="1:8" x14ac:dyDescent="0.2">
      <c r="A225" t="s">
        <v>31</v>
      </c>
      <c r="B225">
        <v>4.4295259999999996E-3</v>
      </c>
      <c r="C225">
        <v>1.4075940000000001E-3</v>
      </c>
      <c r="D225">
        <v>2.4910850000000001E-3</v>
      </c>
      <c r="E225">
        <v>-1.73522E-3</v>
      </c>
      <c r="F225">
        <v>5.7877600000000003E-4</v>
      </c>
      <c r="G225">
        <v>2.19045E-3</v>
      </c>
      <c r="H225">
        <v>1.8043180000000001E-3</v>
      </c>
    </row>
    <row r="226" spans="1:8" x14ac:dyDescent="0.2">
      <c r="A226" t="s">
        <v>31</v>
      </c>
      <c r="B226">
        <v>4.1119169999999997E-3</v>
      </c>
      <c r="C226">
        <v>5.8411200000000002E-4</v>
      </c>
      <c r="D226" s="1">
        <v>5.8075999999999998E-5</v>
      </c>
      <c r="E226">
        <v>-5.0620999999999999E-4</v>
      </c>
      <c r="F226">
        <v>-1.8671000000000001E-4</v>
      </c>
      <c r="G226">
        <v>-4.8992999999999997E-4</v>
      </c>
      <c r="H226">
        <v>1.33982E-3</v>
      </c>
    </row>
    <row r="227" spans="1:8" x14ac:dyDescent="0.2">
      <c r="A227" t="s">
        <v>31</v>
      </c>
      <c r="B227">
        <v>3.7571829999999999E-3</v>
      </c>
      <c r="C227">
        <v>1.213755E-3</v>
      </c>
      <c r="D227">
        <v>5.8248399999999997E-4</v>
      </c>
      <c r="E227">
        <v>-1.7233000000000001E-3</v>
      </c>
      <c r="F227">
        <v>-1.35706E-3</v>
      </c>
      <c r="G227">
        <v>-3.54434E-3</v>
      </c>
      <c r="H227">
        <v>5.3011760000000003E-3</v>
      </c>
    </row>
    <row r="228" spans="1:8" x14ac:dyDescent="0.2">
      <c r="A228" t="s">
        <v>31</v>
      </c>
      <c r="B228">
        <v>6.1515099999999998E-3</v>
      </c>
      <c r="C228">
        <v>5.1065909999999997E-3</v>
      </c>
      <c r="D228">
        <v>1.8273650000000001E-3</v>
      </c>
      <c r="E228">
        <v>-4.9581099999999999E-3</v>
      </c>
      <c r="F228">
        <v>-1.4213299999999999E-3</v>
      </c>
      <c r="G228">
        <v>-4.9891199999999997E-3</v>
      </c>
      <c r="H228">
        <v>2.41297E-3</v>
      </c>
    </row>
    <row r="229" spans="1:8" x14ac:dyDescent="0.2">
      <c r="A229" t="s">
        <v>31</v>
      </c>
      <c r="B229">
        <v>7.8153040000000003E-3</v>
      </c>
      <c r="C229">
        <v>8.1037599999999998E-3</v>
      </c>
      <c r="D229">
        <v>-2.9325999999999999E-4</v>
      </c>
      <c r="E229">
        <v>9.1246379999999992E-3</v>
      </c>
      <c r="F229">
        <v>4.2736199999999998E-4</v>
      </c>
      <c r="G229">
        <v>-4.3308000000000002E-4</v>
      </c>
      <c r="H229" s="1">
        <v>-3.7679999999999998E-5</v>
      </c>
    </row>
    <row r="230" spans="1:8" x14ac:dyDescent="0.2">
      <c r="A230" t="s">
        <v>31</v>
      </c>
      <c r="B230">
        <v>8.6110839999999998E-3</v>
      </c>
      <c r="C230">
        <v>8.0837240000000005E-3</v>
      </c>
      <c r="D230">
        <v>-2.3777E-4</v>
      </c>
      <c r="E230">
        <v>9.2154639999999996E-3</v>
      </c>
      <c r="F230">
        <v>1.102998E-3</v>
      </c>
      <c r="G230">
        <v>-6.9963000000000002E-4</v>
      </c>
      <c r="H230" s="1">
        <v>5.5099000000000002E-5</v>
      </c>
    </row>
    <row r="231" spans="1:8" x14ac:dyDescent="0.2">
      <c r="A231" t="s">
        <v>32</v>
      </c>
      <c r="B231">
        <v>2.1182258999999998E-2</v>
      </c>
      <c r="C231">
        <v>-3.9149199999999997E-3</v>
      </c>
      <c r="D231">
        <v>-1.3687939999999999E-2</v>
      </c>
      <c r="E231">
        <v>-1.7032099999999999E-3</v>
      </c>
      <c r="F231">
        <v>-5.5988999999999995E-4</v>
      </c>
      <c r="G231">
        <v>7.4315099999999995E-4</v>
      </c>
      <c r="H231">
        <v>-1.2689999999999999E-4</v>
      </c>
    </row>
    <row r="232" spans="1:8" x14ac:dyDescent="0.2">
      <c r="A232" t="s">
        <v>32</v>
      </c>
      <c r="B232">
        <v>1.714224E-2</v>
      </c>
      <c r="C232">
        <v>-1.302326E-2</v>
      </c>
      <c r="D232">
        <v>8.2172159999999994E-3</v>
      </c>
      <c r="E232">
        <v>3.4833970000000001E-3</v>
      </c>
      <c r="F232">
        <v>9.9081699999999996E-4</v>
      </c>
      <c r="G232">
        <v>-2.9052800000000001E-3</v>
      </c>
      <c r="H232">
        <v>-1.3453899999999999E-3</v>
      </c>
    </row>
    <row r="233" spans="1:8" x14ac:dyDescent="0.2">
      <c r="A233" t="s">
        <v>32</v>
      </c>
      <c r="B233">
        <v>8.3399860000000006E-3</v>
      </c>
      <c r="C233">
        <v>-1.91242E-3</v>
      </c>
      <c r="D233">
        <v>4.9967980000000002E-3</v>
      </c>
      <c r="E233">
        <v>1.0761709999999999E-3</v>
      </c>
      <c r="F233">
        <v>-2.39508E-3</v>
      </c>
      <c r="G233">
        <v>6.4601279999999999E-3</v>
      </c>
      <c r="H233">
        <v>3.5426479999999998E-3</v>
      </c>
    </row>
    <row r="234" spans="1:8" x14ac:dyDescent="0.2">
      <c r="A234" t="s">
        <v>32</v>
      </c>
      <c r="B234">
        <v>1.1810388E-2</v>
      </c>
      <c r="C234">
        <v>6.3415169999999996E-3</v>
      </c>
      <c r="D234">
        <v>4.0565569999999997E-3</v>
      </c>
      <c r="E234">
        <v>-5.8426800000000003E-3</v>
      </c>
      <c r="F234">
        <v>-1.79082E-3</v>
      </c>
      <c r="G234">
        <v>1.48223E-3</v>
      </c>
      <c r="H234">
        <v>-2.0130600000000001E-3</v>
      </c>
    </row>
    <row r="235" spans="1:8" x14ac:dyDescent="0.2">
      <c r="A235" t="s">
        <v>32</v>
      </c>
      <c r="B235">
        <v>9.598479E-3</v>
      </c>
      <c r="C235">
        <v>6.7224420000000003E-3</v>
      </c>
      <c r="D235">
        <v>3.4820419999999999E-3</v>
      </c>
      <c r="E235">
        <v>-5.3286899999999996E-3</v>
      </c>
      <c r="F235">
        <v>-9.2013000000000001E-4</v>
      </c>
      <c r="G235">
        <v>-4.8047999999999998E-4</v>
      </c>
      <c r="H235">
        <v>-3.5002700000000002E-3</v>
      </c>
    </row>
    <row r="236" spans="1:8" x14ac:dyDescent="0.2">
      <c r="A236" t="s">
        <v>32</v>
      </c>
      <c r="B236">
        <v>4.0707139999999996E-3</v>
      </c>
      <c r="C236">
        <v>1.7328000000000001E-3</v>
      </c>
      <c r="D236">
        <v>7.4220000000000004E-4</v>
      </c>
      <c r="E236">
        <v>-3.5446700000000002E-3</v>
      </c>
      <c r="F236">
        <v>1.0075848E-2</v>
      </c>
      <c r="G236">
        <v>1.231914E-3</v>
      </c>
      <c r="H236">
        <v>1.0972860000000001E-3</v>
      </c>
    </row>
    <row r="237" spans="1:8" x14ac:dyDescent="0.2">
      <c r="A237" t="s">
        <v>32</v>
      </c>
      <c r="B237">
        <v>4.353661E-3</v>
      </c>
      <c r="C237">
        <v>1.3681749999999999E-3</v>
      </c>
      <c r="D237">
        <v>2.4302310000000001E-3</v>
      </c>
      <c r="E237">
        <v>-1.8220199999999999E-3</v>
      </c>
      <c r="F237">
        <v>5.3007800000000002E-4</v>
      </c>
      <c r="G237">
        <v>2.3761250000000002E-3</v>
      </c>
      <c r="H237">
        <v>1.4941690000000001E-3</v>
      </c>
    </row>
    <row r="238" spans="1:8" x14ac:dyDescent="0.2">
      <c r="A238" t="s">
        <v>32</v>
      </c>
      <c r="B238">
        <v>4.017212E-3</v>
      </c>
      <c r="C238">
        <v>5.3404400000000001E-4</v>
      </c>
      <c r="D238" s="1">
        <v>5.2138999999999997E-5</v>
      </c>
      <c r="E238">
        <v>-5.2875000000000003E-4</v>
      </c>
      <c r="F238">
        <v>-1.0521E-4</v>
      </c>
      <c r="G238">
        <v>-4.0058999999999998E-4</v>
      </c>
      <c r="H238">
        <v>1.3941100000000001E-3</v>
      </c>
    </row>
    <row r="239" spans="1:8" x14ac:dyDescent="0.2">
      <c r="A239" t="s">
        <v>32</v>
      </c>
      <c r="B239">
        <v>3.5916839999999999E-3</v>
      </c>
      <c r="C239">
        <v>1.109812E-3</v>
      </c>
      <c r="D239">
        <v>5.0504599999999999E-4</v>
      </c>
      <c r="E239">
        <v>-1.6628599999999999E-3</v>
      </c>
      <c r="F239">
        <v>-1.0966400000000001E-3</v>
      </c>
      <c r="G239">
        <v>-2.9917500000000001E-3</v>
      </c>
      <c r="H239">
        <v>5.4313809999999999E-3</v>
      </c>
    </row>
    <row r="240" spans="1:8" x14ac:dyDescent="0.2">
      <c r="A240" t="s">
        <v>32</v>
      </c>
      <c r="B240">
        <v>5.8677879999999996E-3</v>
      </c>
      <c r="C240">
        <v>4.7812280000000002E-3</v>
      </c>
      <c r="D240">
        <v>1.6385670000000001E-3</v>
      </c>
      <c r="E240">
        <v>-4.8949400000000004E-3</v>
      </c>
      <c r="F240">
        <v>-1.0176499999999999E-3</v>
      </c>
      <c r="G240">
        <v>-4.6841799999999996E-3</v>
      </c>
      <c r="H240">
        <v>2.8696799999999999E-3</v>
      </c>
    </row>
    <row r="241" spans="1:8" x14ac:dyDescent="0.2">
      <c r="A241" t="s">
        <v>32</v>
      </c>
      <c r="B241">
        <v>7.8356659999999998E-3</v>
      </c>
      <c r="C241">
        <v>8.3057200000000008E-3</v>
      </c>
      <c r="D241" s="1">
        <v>2.0726000000000001E-5</v>
      </c>
      <c r="E241">
        <v>8.9349430000000007E-3</v>
      </c>
      <c r="F241">
        <v>3.4087899999999999E-4</v>
      </c>
      <c r="G241">
        <v>-3.8473000000000001E-4</v>
      </c>
      <c r="H241" s="1">
        <v>-2.1999999999999999E-5</v>
      </c>
    </row>
    <row r="242" spans="1:8" x14ac:dyDescent="0.2">
      <c r="A242" t="s">
        <v>32</v>
      </c>
      <c r="B242">
        <v>8.5684079999999996E-3</v>
      </c>
      <c r="C242">
        <v>8.2191820000000002E-3</v>
      </c>
      <c r="D242" s="1">
        <v>7.8506999999999999E-5</v>
      </c>
      <c r="E242">
        <v>8.9527400000000007E-3</v>
      </c>
      <c r="F242">
        <v>1.070217E-3</v>
      </c>
      <c r="G242">
        <v>-6.0855000000000002E-4</v>
      </c>
      <c r="H242" s="1">
        <v>9.7011999999999999E-5</v>
      </c>
    </row>
    <row r="243" spans="1:8" x14ac:dyDescent="0.2">
      <c r="A243" t="s">
        <v>33</v>
      </c>
      <c r="B243">
        <v>2.1878295999999998E-2</v>
      </c>
      <c r="C243">
        <v>-4.2150800000000004E-3</v>
      </c>
      <c r="D243">
        <v>-1.3990270000000001E-2</v>
      </c>
      <c r="E243">
        <v>-2.2796499999999998E-3</v>
      </c>
      <c r="F243">
        <v>-5.5497000000000001E-4</v>
      </c>
      <c r="G243">
        <v>7.7685999999999999E-4</v>
      </c>
      <c r="H243">
        <v>-1.0289E-4</v>
      </c>
    </row>
    <row r="244" spans="1:8" x14ac:dyDescent="0.2">
      <c r="A244" t="s">
        <v>33</v>
      </c>
      <c r="B244">
        <v>1.7646785000000002E-2</v>
      </c>
      <c r="C244">
        <v>-1.344676E-2</v>
      </c>
      <c r="D244">
        <v>8.4382109999999993E-3</v>
      </c>
      <c r="E244">
        <v>3.8294230000000002E-3</v>
      </c>
      <c r="F244">
        <v>9.1475900000000001E-4</v>
      </c>
      <c r="G244">
        <v>-2.9882900000000002E-3</v>
      </c>
      <c r="H244">
        <v>-1.4776399999999999E-3</v>
      </c>
    </row>
    <row r="245" spans="1:8" x14ac:dyDescent="0.2">
      <c r="A245" t="s">
        <v>33</v>
      </c>
      <c r="B245">
        <v>8.5314190000000002E-3</v>
      </c>
      <c r="C245">
        <v>-1.9629700000000001E-3</v>
      </c>
      <c r="D245">
        <v>5.0647119999999999E-3</v>
      </c>
      <c r="E245">
        <v>1.3391939999999999E-3</v>
      </c>
      <c r="F245">
        <v>-2.1316500000000001E-3</v>
      </c>
      <c r="G245">
        <v>6.6423460000000004E-3</v>
      </c>
      <c r="H245">
        <v>3.8870200000000001E-3</v>
      </c>
    </row>
    <row r="246" spans="1:8" x14ac:dyDescent="0.2">
      <c r="A246" t="s">
        <v>33</v>
      </c>
      <c r="B246">
        <v>1.2178171999999999E-2</v>
      </c>
      <c r="C246">
        <v>6.5759759999999999E-3</v>
      </c>
      <c r="D246">
        <v>4.3604000000000004E-3</v>
      </c>
      <c r="E246">
        <v>-5.7447100000000001E-3</v>
      </c>
      <c r="F246">
        <v>-1.90116E-3</v>
      </c>
      <c r="G246">
        <v>1.781422E-3</v>
      </c>
      <c r="H246">
        <v>-2.0620299999999999E-3</v>
      </c>
    </row>
    <row r="247" spans="1:8" x14ac:dyDescent="0.2">
      <c r="A247" t="s">
        <v>33</v>
      </c>
      <c r="B247">
        <v>9.9151970000000006E-3</v>
      </c>
      <c r="C247">
        <v>6.9648979999999997E-3</v>
      </c>
      <c r="D247">
        <v>3.7532329999999999E-3</v>
      </c>
      <c r="E247">
        <v>-5.2529300000000003E-3</v>
      </c>
      <c r="F247">
        <v>-1.1213900000000001E-3</v>
      </c>
      <c r="G247">
        <v>-2.3332999999999999E-4</v>
      </c>
      <c r="H247">
        <v>-3.6617400000000001E-3</v>
      </c>
    </row>
    <row r="248" spans="1:8" x14ac:dyDescent="0.2">
      <c r="A248" t="s">
        <v>33</v>
      </c>
      <c r="B248">
        <v>4.3318159999999996E-3</v>
      </c>
      <c r="C248">
        <v>1.9456969999999999E-3</v>
      </c>
      <c r="D248">
        <v>9.5954799999999995E-4</v>
      </c>
      <c r="E248">
        <v>-3.8369400000000001E-3</v>
      </c>
      <c r="F248">
        <v>1.0743923000000001E-2</v>
      </c>
      <c r="G248">
        <v>8.5425500000000005E-4</v>
      </c>
      <c r="H248">
        <v>1.073949E-3</v>
      </c>
    </row>
    <row r="249" spans="1:8" x14ac:dyDescent="0.2">
      <c r="A249" t="s">
        <v>33</v>
      </c>
      <c r="B249">
        <v>4.4673059999999999E-3</v>
      </c>
      <c r="C249">
        <v>1.39488E-3</v>
      </c>
      <c r="D249">
        <v>2.5358490000000002E-3</v>
      </c>
      <c r="E249">
        <v>-1.7485000000000001E-3</v>
      </c>
      <c r="F249">
        <v>5.7947399999999996E-4</v>
      </c>
      <c r="G249">
        <v>2.2942940000000001E-3</v>
      </c>
      <c r="H249">
        <v>1.703279E-3</v>
      </c>
    </row>
    <row r="250" spans="1:8" x14ac:dyDescent="0.2">
      <c r="A250" t="s">
        <v>33</v>
      </c>
      <c r="B250">
        <v>4.1406359999999996E-3</v>
      </c>
      <c r="C250">
        <v>5.7296799999999998E-4</v>
      </c>
      <c r="D250" s="1">
        <v>6.9800000000000003E-5</v>
      </c>
      <c r="E250">
        <v>-5.2143999999999997E-4</v>
      </c>
      <c r="F250">
        <v>-1.6668E-4</v>
      </c>
      <c r="G250">
        <v>-4.1618999999999998E-4</v>
      </c>
      <c r="H250">
        <v>1.3912099999999999E-3</v>
      </c>
    </row>
    <row r="251" spans="1:8" x14ac:dyDescent="0.2">
      <c r="A251" t="s">
        <v>33</v>
      </c>
      <c r="B251">
        <v>3.7660509999999999E-3</v>
      </c>
      <c r="C251">
        <v>1.183063E-3</v>
      </c>
      <c r="D251">
        <v>6.0351299999999997E-4</v>
      </c>
      <c r="E251">
        <v>-1.7158200000000001E-3</v>
      </c>
      <c r="F251">
        <v>-1.2791300000000001E-3</v>
      </c>
      <c r="G251">
        <v>-3.2483299999999998E-3</v>
      </c>
      <c r="H251">
        <v>5.5632570000000003E-3</v>
      </c>
    </row>
    <row r="252" spans="1:8" x14ac:dyDescent="0.2">
      <c r="A252" t="s">
        <v>33</v>
      </c>
      <c r="B252">
        <v>6.2731180000000003E-3</v>
      </c>
      <c r="C252">
        <v>5.1701580000000002E-3</v>
      </c>
      <c r="D252">
        <v>1.9325550000000001E-3</v>
      </c>
      <c r="E252">
        <v>-5.0942499999999998E-3</v>
      </c>
      <c r="F252">
        <v>-1.3514499999999999E-3</v>
      </c>
      <c r="G252">
        <v>-4.9231500000000003E-3</v>
      </c>
      <c r="H252">
        <v>2.736226E-3</v>
      </c>
    </row>
    <row r="253" spans="1:8" x14ac:dyDescent="0.2">
      <c r="A253" t="s">
        <v>33</v>
      </c>
      <c r="B253">
        <v>8.095072E-3</v>
      </c>
      <c r="C253">
        <v>8.4951039999999998E-3</v>
      </c>
      <c r="D253">
        <v>-4.1759000000000002E-4</v>
      </c>
      <c r="E253">
        <v>9.3070070000000008E-3</v>
      </c>
      <c r="F253">
        <v>4.1545500000000001E-4</v>
      </c>
      <c r="G253">
        <v>-4.2358000000000001E-4</v>
      </c>
      <c r="H253" s="1">
        <v>-2.9009999999999998E-5</v>
      </c>
    </row>
    <row r="254" spans="1:8" x14ac:dyDescent="0.2">
      <c r="A254" t="s">
        <v>33</v>
      </c>
      <c r="B254">
        <v>8.8553160000000002E-3</v>
      </c>
      <c r="C254">
        <v>8.4047859999999992E-3</v>
      </c>
      <c r="D254">
        <v>-3.5440999999999999E-4</v>
      </c>
      <c r="E254">
        <v>9.3260770000000003E-3</v>
      </c>
      <c r="F254">
        <v>1.1235570000000001E-3</v>
      </c>
      <c r="G254">
        <v>-6.7677999999999998E-4</v>
      </c>
      <c r="H254" s="1">
        <v>7.6847999999999993E-5</v>
      </c>
    </row>
    <row r="255" spans="1:8" x14ac:dyDescent="0.2">
      <c r="A255" t="s">
        <v>34</v>
      </c>
      <c r="B255">
        <v>2.0643529000000001E-2</v>
      </c>
      <c r="C255">
        <v>-7.5139300000000003E-3</v>
      </c>
      <c r="D255">
        <v>3.780828E-3</v>
      </c>
      <c r="E255">
        <v>1.048902E-3</v>
      </c>
      <c r="F255">
        <v>1.403737E-3</v>
      </c>
      <c r="G255">
        <v>1.64172E-4</v>
      </c>
      <c r="H255">
        <v>4.9394E-4</v>
      </c>
    </row>
    <row r="256" spans="1:8" x14ac:dyDescent="0.2">
      <c r="A256" t="s">
        <v>34</v>
      </c>
      <c r="B256">
        <v>1.2973897E-2</v>
      </c>
      <c r="C256">
        <v>-2.2261300000000002E-3</v>
      </c>
      <c r="D256">
        <v>-2.6640000000000002E-4</v>
      </c>
      <c r="E256">
        <v>1.12135E-4</v>
      </c>
      <c r="F256">
        <v>-3.2180500000000001E-3</v>
      </c>
      <c r="G256">
        <v>-5.1190999999999997E-4</v>
      </c>
      <c r="H256">
        <v>-8.1802999999999997E-4</v>
      </c>
    </row>
    <row r="257" spans="1:8" x14ac:dyDescent="0.2">
      <c r="A257" t="s">
        <v>34</v>
      </c>
      <c r="B257">
        <v>1.0656801E-2</v>
      </c>
      <c r="C257">
        <v>-5.5555999999999997E-4</v>
      </c>
      <c r="D257">
        <v>-3.771E-3</v>
      </c>
      <c r="E257">
        <v>-9.6060000000000004E-4</v>
      </c>
      <c r="F257">
        <v>1.34395E-3</v>
      </c>
      <c r="G257">
        <v>1.47706E-4</v>
      </c>
      <c r="H257">
        <v>-2.43625E-3</v>
      </c>
    </row>
    <row r="258" spans="1:8" x14ac:dyDescent="0.2">
      <c r="A258" t="s">
        <v>34</v>
      </c>
      <c r="B258">
        <v>8.7101479999999992E-3</v>
      </c>
      <c r="C258">
        <v>-2.7124000000000001E-4</v>
      </c>
      <c r="D258">
        <v>-3.5178200000000001E-3</v>
      </c>
      <c r="E258">
        <v>-2.6292400000000001E-3</v>
      </c>
      <c r="F258">
        <v>1.735889E-3</v>
      </c>
      <c r="G258">
        <v>-1.9754099999999999E-3</v>
      </c>
      <c r="H258">
        <v>7.0796699999999999E-4</v>
      </c>
    </row>
    <row r="259" spans="1:8" x14ac:dyDescent="0.2">
      <c r="A259" t="s">
        <v>34</v>
      </c>
      <c r="B259">
        <v>7.8246089999999997E-3</v>
      </c>
      <c r="C259">
        <v>1.1831859999999999E-3</v>
      </c>
      <c r="D259">
        <v>-2.0178100000000001E-3</v>
      </c>
      <c r="E259">
        <v>-5.7554999999999998E-4</v>
      </c>
      <c r="F259">
        <v>-1.1158400000000001E-3</v>
      </c>
      <c r="G259">
        <v>-7.9064000000000001E-4</v>
      </c>
      <c r="H259">
        <v>3.2356249999999998E-3</v>
      </c>
    </row>
    <row r="260" spans="1:8" x14ac:dyDescent="0.2">
      <c r="A260" t="s">
        <v>34</v>
      </c>
      <c r="B260">
        <v>6.8472350000000001E-3</v>
      </c>
      <c r="C260">
        <v>6.9150099999999996E-4</v>
      </c>
      <c r="D260">
        <v>-2.276E-4</v>
      </c>
      <c r="E260">
        <v>-1.66168E-3</v>
      </c>
      <c r="F260">
        <v>-2.53082E-3</v>
      </c>
      <c r="G260">
        <v>2.3947109999999999E-3</v>
      </c>
      <c r="H260">
        <v>-8.1563000000000002E-4</v>
      </c>
    </row>
    <row r="261" spans="1:8" x14ac:dyDescent="0.2">
      <c r="A261" t="s">
        <v>34</v>
      </c>
      <c r="B261">
        <v>5.8496700000000004E-3</v>
      </c>
      <c r="C261">
        <v>4.0667009999999998E-3</v>
      </c>
      <c r="D261">
        <v>-1.7935E-4</v>
      </c>
      <c r="E261">
        <v>-2.2804999999999999E-4</v>
      </c>
      <c r="F261">
        <v>-3.2125299999999999E-3</v>
      </c>
      <c r="G261">
        <v>-2.1903E-4</v>
      </c>
      <c r="H261">
        <v>2.4447999999999999E-4</v>
      </c>
    </row>
    <row r="262" spans="1:8" x14ac:dyDescent="0.2">
      <c r="A262" t="s">
        <v>34</v>
      </c>
      <c r="B262">
        <v>5.1856819999999996E-3</v>
      </c>
      <c r="C262">
        <v>4.9984410000000002E-3</v>
      </c>
      <c r="D262">
        <v>1.1149E-3</v>
      </c>
      <c r="E262">
        <v>-2.1730299999999998E-3</v>
      </c>
      <c r="F262">
        <v>1.701985E-3</v>
      </c>
      <c r="G262">
        <v>2.2138259999999999E-3</v>
      </c>
      <c r="H262">
        <v>5.0969100000000005E-4</v>
      </c>
    </row>
    <row r="263" spans="1:8" x14ac:dyDescent="0.2">
      <c r="A263" t="s">
        <v>34</v>
      </c>
      <c r="B263">
        <v>6.7245500000000001E-3</v>
      </c>
      <c r="C263">
        <v>5.6576810000000003E-3</v>
      </c>
      <c r="D263">
        <v>3.0819860000000001E-3</v>
      </c>
      <c r="E263">
        <v>-1.84246E-3</v>
      </c>
      <c r="F263">
        <v>1.1644789999999999E-3</v>
      </c>
      <c r="G263">
        <v>3.6264000000000001E-4</v>
      </c>
      <c r="H263">
        <v>3.2959900000000003E-4</v>
      </c>
    </row>
    <row r="264" spans="1:8" x14ac:dyDescent="0.2">
      <c r="A264" t="s">
        <v>34</v>
      </c>
      <c r="B264">
        <v>5.9927899999999996E-3</v>
      </c>
      <c r="C264">
        <v>6.0553919999999997E-3</v>
      </c>
      <c r="D264">
        <v>1.608529E-3</v>
      </c>
      <c r="E264">
        <v>6.0736399999999999E-4</v>
      </c>
      <c r="F264">
        <v>3.8375399999999999E-4</v>
      </c>
      <c r="G264">
        <v>-2.2899600000000002E-3</v>
      </c>
      <c r="H264">
        <v>-1.7745E-3</v>
      </c>
    </row>
    <row r="265" spans="1:8" x14ac:dyDescent="0.2">
      <c r="A265" t="s">
        <v>34</v>
      </c>
      <c r="B265">
        <v>7.8077509999999999E-3</v>
      </c>
      <c r="C265">
        <v>6.0843889999999999E-3</v>
      </c>
      <c r="D265" s="1">
        <v>-4.3970000000000001E-5</v>
      </c>
      <c r="E265">
        <v>3.8984940000000002E-3</v>
      </c>
      <c r="F265">
        <v>3.1060700000000002E-4</v>
      </c>
      <c r="G265">
        <v>-3.3456000000000002E-4</v>
      </c>
      <c r="H265">
        <v>4.0283199999999999E-4</v>
      </c>
    </row>
    <row r="266" spans="1:8" x14ac:dyDescent="0.2">
      <c r="A266" t="s">
        <v>34</v>
      </c>
      <c r="B266">
        <v>5.667109E-3</v>
      </c>
      <c r="C266">
        <v>1.1888440000000001E-3</v>
      </c>
      <c r="D266">
        <v>-3.73603E-3</v>
      </c>
      <c r="E266">
        <v>2.9690060000000002E-3</v>
      </c>
      <c r="F266">
        <v>1.2001620000000001E-3</v>
      </c>
      <c r="G266">
        <v>2.183043E-3</v>
      </c>
      <c r="H266">
        <v>2.9629199999999997E-4</v>
      </c>
    </row>
    <row r="267" spans="1:8" x14ac:dyDescent="0.2">
      <c r="A267" t="s">
        <v>35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35</v>
      </c>
      <c r="B268" s="1">
        <v>1.8029E-5</v>
      </c>
      <c r="C268">
        <v>0</v>
      </c>
      <c r="D268">
        <v>3.8617499999999999E-4</v>
      </c>
      <c r="E268">
        <v>7.0083569999999998E-3</v>
      </c>
      <c r="F268" s="1">
        <v>-3.7249999999999999E-9</v>
      </c>
      <c r="G268" s="1">
        <v>1.5597999999999999E-11</v>
      </c>
      <c r="H268" s="1">
        <v>-1.3E-11</v>
      </c>
    </row>
    <row r="269" spans="1:8" x14ac:dyDescent="0.2">
      <c r="A269" t="s">
        <v>35</v>
      </c>
      <c r="B269" s="1">
        <v>1.7402E-5</v>
      </c>
      <c r="C269">
        <v>0</v>
      </c>
      <c r="D269">
        <v>3.7273299999999998E-4</v>
      </c>
      <c r="E269">
        <v>6.764417E-3</v>
      </c>
      <c r="F269" s="1">
        <v>-4.4589999999999996E-9</v>
      </c>
      <c r="G269" s="1">
        <v>-2.7660000000000001E-11</v>
      </c>
      <c r="H269" s="1">
        <v>2.8076E-11</v>
      </c>
    </row>
    <row r="270" spans="1:8" x14ac:dyDescent="0.2">
      <c r="A270" t="s">
        <v>35</v>
      </c>
      <c r="B270" s="1">
        <v>1.5733999999999999E-5</v>
      </c>
      <c r="C270">
        <v>0</v>
      </c>
      <c r="D270">
        <v>3.3702100000000001E-4</v>
      </c>
      <c r="E270">
        <v>6.1163040000000004E-3</v>
      </c>
      <c r="F270" s="1">
        <v>4.1908999999999997E-9</v>
      </c>
      <c r="G270" s="1">
        <v>-4.737E-11</v>
      </c>
      <c r="H270" s="1">
        <v>5.7049999999999999E-11</v>
      </c>
    </row>
    <row r="271" spans="1:8" x14ac:dyDescent="0.2">
      <c r="A271" t="s">
        <v>35</v>
      </c>
      <c r="B271" s="1">
        <v>1.5783000000000001E-5</v>
      </c>
      <c r="C271">
        <v>0</v>
      </c>
      <c r="D271">
        <v>3.3807100000000001E-4</v>
      </c>
      <c r="E271">
        <v>6.1353639999999999E-3</v>
      </c>
      <c r="F271" s="1">
        <v>2.2244999999999999E-9</v>
      </c>
      <c r="G271" s="1">
        <v>9.3759999999999995E-11</v>
      </c>
      <c r="H271" s="1">
        <v>1.4343999999999999E-11</v>
      </c>
    </row>
    <row r="272" spans="1:8" x14ac:dyDescent="0.2">
      <c r="A272" t="s">
        <v>35</v>
      </c>
      <c r="B272" s="1">
        <v>1.2092999999999999E-5</v>
      </c>
      <c r="C272">
        <v>0</v>
      </c>
      <c r="D272">
        <v>2.5902500000000002E-4</v>
      </c>
      <c r="E272">
        <v>4.7008329999999997E-3</v>
      </c>
      <c r="F272" s="1">
        <v>1.7044E-9</v>
      </c>
      <c r="G272" s="1">
        <v>-1.124E-11</v>
      </c>
      <c r="H272" s="1">
        <v>-8.1979999999999998E-11</v>
      </c>
    </row>
    <row r="273" spans="1:8" x14ac:dyDescent="0.2">
      <c r="A273" t="s">
        <v>35</v>
      </c>
      <c r="B273" s="1">
        <v>6.5548999999999997E-6</v>
      </c>
      <c r="C273">
        <v>0</v>
      </c>
      <c r="D273">
        <v>3.3052538999999999E-2</v>
      </c>
      <c r="E273">
        <v>7.2950000000000001E-4</v>
      </c>
      <c r="F273" s="1">
        <v>3.0419000000000001E-10</v>
      </c>
      <c r="G273" s="1">
        <v>1.1856999999999999E-13</v>
      </c>
      <c r="H273" s="1">
        <v>-4.6130000000000001E-14</v>
      </c>
    </row>
    <row r="274" spans="1:8" x14ac:dyDescent="0.2">
      <c r="A274" t="s">
        <v>35</v>
      </c>
      <c r="B274" s="1">
        <v>2.8322000000000002E-6</v>
      </c>
      <c r="C274">
        <v>0</v>
      </c>
      <c r="D274">
        <v>3.0622119999999999E-2</v>
      </c>
      <c r="E274">
        <v>-5.8770999999999997E-4</v>
      </c>
      <c r="F274" s="1">
        <v>-1.6379999999999999E-10</v>
      </c>
      <c r="G274" s="1">
        <v>1.401E-13</v>
      </c>
      <c r="H274" s="1">
        <v>2.1947E-13</v>
      </c>
    </row>
    <row r="275" spans="1:8" x14ac:dyDescent="0.2">
      <c r="A275" t="s">
        <v>35</v>
      </c>
      <c r="B275" s="1">
        <v>2.8322000000000002E-6</v>
      </c>
      <c r="C275">
        <v>0</v>
      </c>
      <c r="D275">
        <v>3.0622119999999999E-2</v>
      </c>
      <c r="E275">
        <v>-5.8770999999999997E-4</v>
      </c>
      <c r="F275" s="1">
        <v>-1.6379999999999999E-10</v>
      </c>
      <c r="G275" s="1">
        <v>-2.6779999999999998E-13</v>
      </c>
      <c r="H275" s="1">
        <v>-1.6979999999999999E-13</v>
      </c>
    </row>
    <row r="276" spans="1:8" x14ac:dyDescent="0.2">
      <c r="A276" t="s">
        <v>35</v>
      </c>
      <c r="B276">
        <v>1</v>
      </c>
      <c r="C276">
        <v>0</v>
      </c>
      <c r="D276" s="1">
        <v>-4.207E-7</v>
      </c>
      <c r="E276" s="1">
        <v>-5.5619999999999996E-7</v>
      </c>
      <c r="F276" s="1">
        <v>-5.8020000000000006E-26</v>
      </c>
      <c r="G276" s="1">
        <v>1.478E-31</v>
      </c>
      <c r="H276" s="1">
        <v>1.3065E-31</v>
      </c>
    </row>
    <row r="277" spans="1:8" x14ac:dyDescent="0.2">
      <c r="A277" t="s">
        <v>35</v>
      </c>
      <c r="B277" s="1">
        <v>9.0305999999999996E-6</v>
      </c>
      <c r="C277">
        <v>0</v>
      </c>
      <c r="D277">
        <v>1.9342900000000001E-4</v>
      </c>
      <c r="E277">
        <v>3.5103830000000002E-3</v>
      </c>
      <c r="F277" s="1">
        <v>1.2723E-9</v>
      </c>
      <c r="G277" s="1">
        <v>-3.6850000000000001E-11</v>
      </c>
      <c r="H277" s="1">
        <v>-3.7190000000000003E-11</v>
      </c>
    </row>
    <row r="278" spans="1:8" x14ac:dyDescent="0.2">
      <c r="A278" t="s">
        <v>35</v>
      </c>
      <c r="B278" s="1">
        <v>8.6451999999999998E-6</v>
      </c>
      <c r="C278">
        <v>0</v>
      </c>
      <c r="D278">
        <v>1.85176E-4</v>
      </c>
      <c r="E278">
        <v>3.360596E-3</v>
      </c>
      <c r="F278" s="1">
        <v>1.2174E-9</v>
      </c>
      <c r="G278" s="1">
        <v>-7.6569999999999994E-12</v>
      </c>
      <c r="H278" s="1">
        <v>-5.8889999999999996E-12</v>
      </c>
    </row>
    <row r="279" spans="1:8" x14ac:dyDescent="0.2">
      <c r="A279" t="s">
        <v>36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t="s">
        <v>36</v>
      </c>
      <c r="B280">
        <v>0</v>
      </c>
      <c r="C280">
        <v>1.4505400000000001E-4</v>
      </c>
      <c r="D280">
        <v>6.8279229999999996E-3</v>
      </c>
      <c r="E280">
        <v>-1.62374E-3</v>
      </c>
      <c r="F280" s="1">
        <v>2.1812000000000001E-5</v>
      </c>
      <c r="G280" s="1">
        <v>-3.6209999999999998E-9</v>
      </c>
      <c r="H280" s="1">
        <v>-1.5390000000000001E-11</v>
      </c>
    </row>
    <row r="281" spans="1:8" x14ac:dyDescent="0.2">
      <c r="A281" t="s">
        <v>36</v>
      </c>
      <c r="B281">
        <v>0</v>
      </c>
      <c r="C281">
        <v>1.3998799999999999E-4</v>
      </c>
      <c r="D281">
        <v>6.5894589999999998E-3</v>
      </c>
      <c r="E281">
        <v>-1.5670300000000001E-3</v>
      </c>
      <c r="F281" s="1">
        <v>2.1050999999999999E-5</v>
      </c>
      <c r="G281" s="1">
        <v>-4.3899999999999999E-9</v>
      </c>
      <c r="H281" s="1">
        <v>1.0913E-10</v>
      </c>
    </row>
    <row r="282" spans="1:8" x14ac:dyDescent="0.2">
      <c r="A282" t="s">
        <v>36</v>
      </c>
      <c r="B282">
        <v>0</v>
      </c>
      <c r="C282">
        <v>1.26575E-4</v>
      </c>
      <c r="D282">
        <v>5.9581080000000002E-3</v>
      </c>
      <c r="E282">
        <v>-1.4168900000000001E-3</v>
      </c>
      <c r="F282" s="1">
        <v>1.9032999999999999E-5</v>
      </c>
      <c r="G282" s="1">
        <v>4.1659999999999999E-9</v>
      </c>
      <c r="H282" s="1">
        <v>-1.02E-9</v>
      </c>
    </row>
    <row r="283" spans="1:8" x14ac:dyDescent="0.2">
      <c r="A283" t="s">
        <v>36</v>
      </c>
      <c r="B283">
        <v>0</v>
      </c>
      <c r="C283">
        <v>1.26969E-4</v>
      </c>
      <c r="D283">
        <v>5.9766749999999999E-3</v>
      </c>
      <c r="E283">
        <v>-1.4212999999999999E-3</v>
      </c>
      <c r="F283" s="1">
        <v>1.9093000000000002E-5</v>
      </c>
      <c r="G283" s="1">
        <v>2.2198000000000001E-9</v>
      </c>
      <c r="H283" s="1">
        <v>-7.5490000000000005E-10</v>
      </c>
    </row>
    <row r="284" spans="1:8" x14ac:dyDescent="0.2">
      <c r="A284" t="s">
        <v>36</v>
      </c>
      <c r="B284">
        <v>0</v>
      </c>
      <c r="C284" s="1">
        <v>9.1137999999999994E-5</v>
      </c>
      <c r="D284">
        <v>4.2900439999999998E-3</v>
      </c>
      <c r="E284">
        <v>-1.0202099999999999E-3</v>
      </c>
      <c r="F284" s="1">
        <v>1.3705E-5</v>
      </c>
      <c r="G284" s="1">
        <v>1.5934999999999999E-9</v>
      </c>
      <c r="H284" s="1">
        <v>-5.4110000000000002E-10</v>
      </c>
    </row>
    <row r="285" spans="1:8" x14ac:dyDescent="0.2">
      <c r="A285" t="s">
        <v>36</v>
      </c>
      <c r="B285">
        <v>0</v>
      </c>
      <c r="C285">
        <v>5.3076558000000003E-2</v>
      </c>
      <c r="D285">
        <v>-7.1969999999999998E-4</v>
      </c>
      <c r="E285">
        <v>-4.5970300000000002E-3</v>
      </c>
      <c r="F285" s="1">
        <v>3.3784E-5</v>
      </c>
      <c r="G285" s="1">
        <v>8.8749E-10</v>
      </c>
      <c r="H285" s="1">
        <v>2.7481000000000001E-9</v>
      </c>
    </row>
    <row r="286" spans="1:8" x14ac:dyDescent="0.2">
      <c r="A286" t="s">
        <v>36</v>
      </c>
      <c r="B286">
        <v>0</v>
      </c>
      <c r="C286">
        <v>3.8793060999999997E-2</v>
      </c>
      <c r="D286">
        <v>5.5529400000000001E-4</v>
      </c>
      <c r="E286">
        <v>3.647511E-3</v>
      </c>
      <c r="F286">
        <v>-1.15712E-3</v>
      </c>
      <c r="G286" s="1">
        <v>-6.8719999999999996E-10</v>
      </c>
      <c r="H286" s="1">
        <v>-1.593E-9</v>
      </c>
    </row>
    <row r="287" spans="1:8" x14ac:dyDescent="0.2">
      <c r="A287" t="s">
        <v>36</v>
      </c>
      <c r="B287">
        <v>0</v>
      </c>
      <c r="C287">
        <v>3.8647991E-2</v>
      </c>
      <c r="D287">
        <v>2.5311300000000001E-4</v>
      </c>
      <c r="E287">
        <v>2.5898000000000002E-3</v>
      </c>
      <c r="F287">
        <v>1.1150629999999999E-3</v>
      </c>
      <c r="G287" s="1">
        <v>-5.3950000000000005E-10</v>
      </c>
      <c r="H287" s="1">
        <v>-2.2050000000000001E-9</v>
      </c>
    </row>
    <row r="288" spans="1:8" x14ac:dyDescent="0.2">
      <c r="A288" t="s">
        <v>36</v>
      </c>
      <c r="B288">
        <v>0</v>
      </c>
      <c r="C288">
        <v>3.0682600000000001E-4</v>
      </c>
      <c r="D288">
        <v>3.5439489999999998E-3</v>
      </c>
      <c r="E288">
        <v>5.256915E-3</v>
      </c>
      <c r="F288">
        <v>1.09947E-3</v>
      </c>
      <c r="G288" s="1">
        <v>5.3948999999999996E-10</v>
      </c>
      <c r="H288" s="1">
        <v>2.2053999999999998E-9</v>
      </c>
    </row>
    <row r="289" spans="1:8" x14ac:dyDescent="0.2">
      <c r="A289" t="s">
        <v>36</v>
      </c>
      <c r="B289">
        <v>0</v>
      </c>
      <c r="C289">
        <v>3.8488200000000002E-4</v>
      </c>
      <c r="D289">
        <v>4.5299340000000002E-3</v>
      </c>
      <c r="E289">
        <v>4.5596439999999998E-3</v>
      </c>
      <c r="F289">
        <v>-9.0950999999999998E-4</v>
      </c>
      <c r="G289" s="1">
        <v>8.8132000000000001E-10</v>
      </c>
      <c r="H289" s="1">
        <v>2.0431000000000001E-9</v>
      </c>
    </row>
    <row r="290" spans="1:8" x14ac:dyDescent="0.2">
      <c r="A290" t="s">
        <v>36</v>
      </c>
      <c r="B290">
        <v>0</v>
      </c>
      <c r="C290" s="1">
        <v>6.9546000000000001E-5</v>
      </c>
      <c r="D290">
        <v>3.2736760000000001E-3</v>
      </c>
      <c r="E290">
        <v>-7.7851000000000005E-4</v>
      </c>
      <c r="F290" s="1">
        <v>1.0458E-5</v>
      </c>
      <c r="G290" s="1">
        <v>1.2158000000000001E-9</v>
      </c>
      <c r="H290" s="1">
        <v>-4.131E-10</v>
      </c>
    </row>
    <row r="291" spans="1:8" x14ac:dyDescent="0.2">
      <c r="A291" t="s">
        <v>37</v>
      </c>
      <c r="B291">
        <v>2.1116425000000001E-2</v>
      </c>
      <c r="C291">
        <v>-8.7541300000000006E-3</v>
      </c>
      <c r="D291">
        <v>1.583795E-3</v>
      </c>
      <c r="E291">
        <v>3.9023439999999999E-3</v>
      </c>
      <c r="F291">
        <v>7.4671899999999996E-4</v>
      </c>
      <c r="G291">
        <v>-1.041E-4</v>
      </c>
      <c r="H291">
        <v>2.2688600000000001E-4</v>
      </c>
    </row>
    <row r="292" spans="1:8" x14ac:dyDescent="0.2">
      <c r="A292" t="s">
        <v>37</v>
      </c>
      <c r="B292">
        <v>1.3602800999999999E-2</v>
      </c>
      <c r="C292">
        <v>-1.56544E-3</v>
      </c>
      <c r="D292" s="1">
        <v>-4.7829999999999998E-6</v>
      </c>
      <c r="E292">
        <v>-2.0440800000000002E-3</v>
      </c>
      <c r="F292">
        <v>-1.7053400000000001E-3</v>
      </c>
      <c r="G292">
        <v>2.1484569999999999E-3</v>
      </c>
      <c r="H292">
        <v>2.40215E-4</v>
      </c>
    </row>
    <row r="293" spans="1:8" x14ac:dyDescent="0.2">
      <c r="A293" t="s">
        <v>37</v>
      </c>
      <c r="B293">
        <v>1.01052E-2</v>
      </c>
      <c r="C293">
        <v>4.4876699999999998E-4</v>
      </c>
      <c r="D293">
        <v>-3.21609E-3</v>
      </c>
      <c r="E293">
        <v>-2.8253699999999998E-3</v>
      </c>
      <c r="F293">
        <v>1.371122E-3</v>
      </c>
      <c r="G293">
        <v>5.7551300000000004E-4</v>
      </c>
      <c r="H293">
        <v>-3.9644000000000002E-4</v>
      </c>
    </row>
    <row r="294" spans="1:8" x14ac:dyDescent="0.2">
      <c r="A294" t="s">
        <v>37</v>
      </c>
      <c r="B294">
        <v>8.0574730000000008E-3</v>
      </c>
      <c r="C294">
        <v>5.2102799999999999E-4</v>
      </c>
      <c r="D294">
        <v>-4.4959199999999996E-3</v>
      </c>
      <c r="E294">
        <v>-2.0242900000000002E-3</v>
      </c>
      <c r="F294">
        <v>-4.1142000000000001E-4</v>
      </c>
      <c r="G294">
        <v>-7.0883999999999997E-4</v>
      </c>
      <c r="H294">
        <v>-2.2268700000000002E-3</v>
      </c>
    </row>
    <row r="295" spans="1:8" x14ac:dyDescent="0.2">
      <c r="A295" t="s">
        <v>37</v>
      </c>
      <c r="B295">
        <v>7.44008E-3</v>
      </c>
      <c r="C295">
        <v>1.435097E-3</v>
      </c>
      <c r="D295" s="1">
        <v>6.2635999999999996E-6</v>
      </c>
      <c r="E295">
        <v>-1.7222400000000001E-3</v>
      </c>
      <c r="F295">
        <v>-1.56453E-3</v>
      </c>
      <c r="G295">
        <v>-2.2429300000000002E-3</v>
      </c>
      <c r="H295">
        <v>-1.9543400000000002E-3</v>
      </c>
    </row>
    <row r="296" spans="1:8" x14ac:dyDescent="0.2">
      <c r="A296" t="s">
        <v>37</v>
      </c>
      <c r="B296">
        <v>6.7878540000000003E-3</v>
      </c>
      <c r="C296">
        <v>1.204992E-3</v>
      </c>
      <c r="D296" s="1">
        <v>-4.4360000000000004E-6</v>
      </c>
      <c r="E296">
        <v>-1.4841100000000001E-3</v>
      </c>
      <c r="F296">
        <v>-2.73362E-3</v>
      </c>
      <c r="G296">
        <v>-9.1629999999999999E-4</v>
      </c>
      <c r="H296">
        <v>1.7281130000000001E-3</v>
      </c>
    </row>
    <row r="297" spans="1:8" x14ac:dyDescent="0.2">
      <c r="A297" t="s">
        <v>37</v>
      </c>
      <c r="B297">
        <v>6.5984090000000004E-3</v>
      </c>
      <c r="C297">
        <v>4.679005E-3</v>
      </c>
      <c r="D297">
        <v>2.3940319999999999E-3</v>
      </c>
      <c r="E297">
        <v>-2.1752E-3</v>
      </c>
      <c r="F297">
        <v>-2.07361E-3</v>
      </c>
      <c r="G297">
        <v>1.3410620000000001E-3</v>
      </c>
      <c r="H297">
        <v>1.9608569999999999E-3</v>
      </c>
    </row>
    <row r="298" spans="1:8" x14ac:dyDescent="0.2">
      <c r="A298" t="s">
        <v>37</v>
      </c>
      <c r="B298">
        <v>5.1829559999999998E-3</v>
      </c>
      <c r="C298">
        <v>4.1280040000000002E-3</v>
      </c>
      <c r="D298">
        <v>-1.47306E-3</v>
      </c>
      <c r="E298">
        <v>1.862283E-3</v>
      </c>
      <c r="F298" s="1">
        <v>6.1982000000000004E-5</v>
      </c>
      <c r="G298">
        <v>-2.8626099999999998E-3</v>
      </c>
      <c r="H298">
        <v>1.7338270000000001E-3</v>
      </c>
    </row>
    <row r="299" spans="1:8" x14ac:dyDescent="0.2">
      <c r="A299" t="s">
        <v>37</v>
      </c>
      <c r="B299">
        <v>6.1488030000000004E-3</v>
      </c>
      <c r="C299">
        <v>6.2373630000000001E-3</v>
      </c>
      <c r="D299">
        <v>-2.3313800000000001E-3</v>
      </c>
      <c r="E299">
        <v>4.5669489999999998E-3</v>
      </c>
      <c r="F299">
        <v>-3.1066999999999998E-4</v>
      </c>
      <c r="G299">
        <v>-6.6483000000000004E-4</v>
      </c>
      <c r="H299">
        <v>4.8697299999999997E-4</v>
      </c>
    </row>
    <row r="300" spans="1:8" x14ac:dyDescent="0.2">
      <c r="A300" t="s">
        <v>37</v>
      </c>
      <c r="B300">
        <v>5.0845489999999998E-3</v>
      </c>
      <c r="C300">
        <v>6.934094E-3</v>
      </c>
      <c r="D300">
        <v>-1.44965E-3</v>
      </c>
      <c r="E300">
        <v>2.6259439999999998E-3</v>
      </c>
      <c r="F300">
        <v>1.060863E-3</v>
      </c>
      <c r="G300">
        <v>3.2325280000000001E-3</v>
      </c>
      <c r="H300">
        <v>-7.7300000000000003E-4</v>
      </c>
    </row>
    <row r="301" spans="1:8" x14ac:dyDescent="0.2">
      <c r="A301" t="s">
        <v>37</v>
      </c>
      <c r="B301">
        <v>8.0427950000000002E-3</v>
      </c>
      <c r="C301">
        <v>5.8617749999999996E-3</v>
      </c>
      <c r="D301">
        <v>6.412498E-3</v>
      </c>
      <c r="E301">
        <v>-5.6271000000000001E-4</v>
      </c>
      <c r="F301">
        <v>1.466115E-3</v>
      </c>
      <c r="G301">
        <v>-8.9419E-4</v>
      </c>
      <c r="H301">
        <v>-1.9874300000000001E-3</v>
      </c>
    </row>
    <row r="302" spans="1:8" x14ac:dyDescent="0.2">
      <c r="A302" t="s">
        <v>37</v>
      </c>
      <c r="B302">
        <v>5.6030309999999996E-3</v>
      </c>
      <c r="C302">
        <v>9.8830399999999996E-4</v>
      </c>
      <c r="D302">
        <v>-4.8203999999999999E-4</v>
      </c>
      <c r="E302">
        <v>-3.4009600000000002E-3</v>
      </c>
      <c r="F302">
        <v>4.4922959999999998E-3</v>
      </c>
      <c r="G302">
        <v>-6.0541000000000002E-4</v>
      </c>
      <c r="H302">
        <v>2.087513E-3</v>
      </c>
    </row>
    <row r="303" spans="1:8" x14ac:dyDescent="0.2">
      <c r="A303" t="s">
        <v>38</v>
      </c>
      <c r="B303">
        <v>1.2108269E-2</v>
      </c>
      <c r="C303">
        <v>-1.199776E-2</v>
      </c>
      <c r="D303">
        <v>3.9491420000000001E-3</v>
      </c>
      <c r="E303">
        <v>2.18972E-3</v>
      </c>
      <c r="F303">
        <v>1.940944E-3</v>
      </c>
      <c r="G303">
        <v>-2.3499E-4</v>
      </c>
      <c r="H303">
        <v>-3.1893999999999998E-4</v>
      </c>
    </row>
    <row r="304" spans="1:8" x14ac:dyDescent="0.2">
      <c r="A304" t="s">
        <v>38</v>
      </c>
      <c r="B304">
        <v>1.4158014999999999E-2</v>
      </c>
      <c r="C304">
        <v>-4.4759500000000002E-3</v>
      </c>
      <c r="D304">
        <v>-5.2409400000000004E-3</v>
      </c>
      <c r="E304">
        <v>-1.7001200000000001E-3</v>
      </c>
      <c r="F304">
        <v>-4.8694200000000002E-3</v>
      </c>
      <c r="G304">
        <v>1.091914E-3</v>
      </c>
      <c r="H304">
        <v>4.7112800000000002E-4</v>
      </c>
    </row>
    <row r="305" spans="1:8" x14ac:dyDescent="0.2">
      <c r="A305" t="s">
        <v>38</v>
      </c>
      <c r="B305">
        <v>1.3143854999999999E-2</v>
      </c>
      <c r="C305">
        <v>2.62131E-3</v>
      </c>
      <c r="D305">
        <v>1.897363E-3</v>
      </c>
      <c r="E305">
        <v>-3.0118100000000002E-3</v>
      </c>
      <c r="F305">
        <v>-1.6239799999999999E-3</v>
      </c>
      <c r="G305">
        <v>-1.4059599999999999E-3</v>
      </c>
      <c r="H305">
        <v>1.10052E-3</v>
      </c>
    </row>
    <row r="306" spans="1:8" x14ac:dyDescent="0.2">
      <c r="A306" t="s">
        <v>38</v>
      </c>
      <c r="B306">
        <v>1.1916025E-2</v>
      </c>
      <c r="C306">
        <v>4.0650299999999999E-3</v>
      </c>
      <c r="D306">
        <v>2.4826929999999998E-3</v>
      </c>
      <c r="E306">
        <v>-1.48868E-3</v>
      </c>
      <c r="F306">
        <v>-2.6823999999999999E-4</v>
      </c>
      <c r="G306">
        <v>-9.4817000000000002E-4</v>
      </c>
      <c r="H306">
        <v>-1.6781299999999999E-3</v>
      </c>
    </row>
    <row r="307" spans="1:8" x14ac:dyDescent="0.2">
      <c r="A307" t="s">
        <v>38</v>
      </c>
      <c r="B307">
        <v>1.0805474000000001E-2</v>
      </c>
      <c r="C307">
        <v>3.7400599999999999E-3</v>
      </c>
      <c r="D307">
        <v>2.7975669999999999E-3</v>
      </c>
      <c r="E307">
        <v>-3.0829000000000002E-4</v>
      </c>
      <c r="F307">
        <v>8.4945599999999995E-4</v>
      </c>
      <c r="G307">
        <v>-3.7214000000000003E-4</v>
      </c>
      <c r="H307">
        <v>-2.08056E-3</v>
      </c>
    </row>
    <row r="308" spans="1:8" x14ac:dyDescent="0.2">
      <c r="A308" t="s">
        <v>38</v>
      </c>
      <c r="B308">
        <v>9.3768340000000006E-3</v>
      </c>
      <c r="C308">
        <v>4.6932529999999997E-3</v>
      </c>
      <c r="D308">
        <v>2.2639800000000001E-3</v>
      </c>
      <c r="E308">
        <v>3.6631889999999999E-3</v>
      </c>
      <c r="F308">
        <v>1.6000199999999999E-4</v>
      </c>
      <c r="G308">
        <v>-2.5962000000000001E-4</v>
      </c>
      <c r="H308">
        <v>3.2448020000000002E-3</v>
      </c>
    </row>
    <row r="309" spans="1:8" x14ac:dyDescent="0.2">
      <c r="A309" t="s">
        <v>38</v>
      </c>
      <c r="B309">
        <v>6.6039619999999997E-3</v>
      </c>
      <c r="C309">
        <v>3.5550909999999998E-3</v>
      </c>
      <c r="D309">
        <v>-1.7683099999999999E-3</v>
      </c>
      <c r="E309">
        <v>4.9961789999999999E-3</v>
      </c>
      <c r="F309">
        <v>-1.0934899999999999E-3</v>
      </c>
      <c r="G309">
        <v>2.3892829999999999E-3</v>
      </c>
      <c r="H309">
        <v>-1.6363599999999999E-3</v>
      </c>
    </row>
    <row r="310" spans="1:8" x14ac:dyDescent="0.2">
      <c r="A310" t="s">
        <v>38</v>
      </c>
      <c r="B310">
        <v>4.6364930000000002E-3</v>
      </c>
      <c r="C310">
        <v>1.2959950000000001E-3</v>
      </c>
      <c r="D310">
        <v>-3.0027399999999998E-3</v>
      </c>
      <c r="E310">
        <v>2.5284940000000001E-3</v>
      </c>
      <c r="F310" s="1">
        <v>6.9767999999999998E-6</v>
      </c>
      <c r="G310">
        <v>-1.06741E-3</v>
      </c>
      <c r="H310">
        <v>-2.4580000000000001E-4</v>
      </c>
    </row>
    <row r="311" spans="1:8" x14ac:dyDescent="0.2">
      <c r="A311" t="s">
        <v>38</v>
      </c>
      <c r="B311">
        <v>3.6939379999999999E-3</v>
      </c>
      <c r="C311">
        <v>-2.285E-4</v>
      </c>
      <c r="D311">
        <v>-4.4559300000000003E-3</v>
      </c>
      <c r="E311">
        <v>1.8575709999999999E-3</v>
      </c>
      <c r="F311">
        <v>2.0170349999999999E-3</v>
      </c>
      <c r="G311">
        <v>-2.18966E-3</v>
      </c>
      <c r="H311">
        <v>2.2796900000000001E-4</v>
      </c>
    </row>
    <row r="312" spans="1:8" x14ac:dyDescent="0.2">
      <c r="A312" t="s">
        <v>38</v>
      </c>
      <c r="B312">
        <v>4.3882289999999996E-3</v>
      </c>
      <c r="C312">
        <v>3.1320600000000001E-4</v>
      </c>
      <c r="D312">
        <v>-5.4035300000000001E-3</v>
      </c>
      <c r="E312">
        <v>-1.0308299999999999E-3</v>
      </c>
      <c r="F312">
        <v>3.040928E-3</v>
      </c>
      <c r="G312">
        <v>-1.4013400000000001E-3</v>
      </c>
      <c r="H312">
        <v>-6.1956999999999995E-4</v>
      </c>
    </row>
    <row r="313" spans="1:8" x14ac:dyDescent="0.2">
      <c r="A313" t="s">
        <v>38</v>
      </c>
      <c r="B313">
        <v>6.6465099999999996E-3</v>
      </c>
      <c r="C313">
        <v>5.5407199999999996E-4</v>
      </c>
      <c r="D313">
        <v>-1.8419199999999999E-3</v>
      </c>
      <c r="E313">
        <v>-1.61207E-3</v>
      </c>
      <c r="F313">
        <v>4.2638720000000001E-3</v>
      </c>
      <c r="G313">
        <v>1.135853E-3</v>
      </c>
      <c r="H313">
        <v>8.3566200000000004E-4</v>
      </c>
    </row>
    <row r="314" spans="1:8" x14ac:dyDescent="0.2">
      <c r="A314" t="s">
        <v>38</v>
      </c>
      <c r="B314">
        <v>5.8005289999999996E-3</v>
      </c>
      <c r="C314">
        <v>1.3152280000000001E-3</v>
      </c>
      <c r="D314">
        <v>-2.7279000000000002E-4</v>
      </c>
      <c r="E314">
        <v>-2.1509799999999998E-3</v>
      </c>
      <c r="F314">
        <v>2.9922400000000002E-3</v>
      </c>
      <c r="G314">
        <v>3.35806E-3</v>
      </c>
      <c r="H314">
        <v>5.2532000000000002E-4</v>
      </c>
    </row>
    <row r="315" spans="1:8" x14ac:dyDescent="0.2">
      <c r="A315" t="s">
        <v>39</v>
      </c>
      <c r="B315">
        <v>1.1672036E-2</v>
      </c>
      <c r="C315">
        <v>-1.1590619999999999E-2</v>
      </c>
      <c r="D315">
        <v>3.7615550000000002E-3</v>
      </c>
      <c r="E315">
        <v>2.2117600000000001E-3</v>
      </c>
      <c r="F315">
        <v>1.885341E-3</v>
      </c>
      <c r="G315">
        <v>-2.2393000000000001E-4</v>
      </c>
      <c r="H315">
        <v>-3.2361999999999999E-4</v>
      </c>
    </row>
    <row r="316" spans="1:8" x14ac:dyDescent="0.2">
      <c r="A316" t="s">
        <v>39</v>
      </c>
      <c r="B316">
        <v>1.3659144E-2</v>
      </c>
      <c r="C316">
        <v>-4.3264899999999997E-3</v>
      </c>
      <c r="D316">
        <v>-4.9312899999999996E-3</v>
      </c>
      <c r="E316">
        <v>-1.8108099999999999E-3</v>
      </c>
      <c r="F316">
        <v>-4.7708500000000001E-3</v>
      </c>
      <c r="G316">
        <v>1.052175E-3</v>
      </c>
      <c r="H316">
        <v>4.9029E-4</v>
      </c>
    </row>
    <row r="317" spans="1:8" x14ac:dyDescent="0.2">
      <c r="A317" t="s">
        <v>39</v>
      </c>
      <c r="B317">
        <v>1.2641581000000001E-2</v>
      </c>
      <c r="C317">
        <v>2.5014540000000002E-3</v>
      </c>
      <c r="D317">
        <v>1.9200179999999999E-3</v>
      </c>
      <c r="E317">
        <v>-2.9221999999999998E-3</v>
      </c>
      <c r="F317">
        <v>-1.4751E-3</v>
      </c>
      <c r="G317">
        <v>-1.38849E-3</v>
      </c>
      <c r="H317">
        <v>1.0151100000000001E-3</v>
      </c>
    </row>
    <row r="318" spans="1:8" x14ac:dyDescent="0.2">
      <c r="A318" t="s">
        <v>39</v>
      </c>
      <c r="B318">
        <v>1.1478449E-2</v>
      </c>
      <c r="C318">
        <v>3.894883E-3</v>
      </c>
      <c r="D318">
        <v>2.4452340000000001E-3</v>
      </c>
      <c r="E318">
        <v>-1.4528900000000001E-3</v>
      </c>
      <c r="F318">
        <v>-1.8975E-4</v>
      </c>
      <c r="G318">
        <v>-9.3269000000000002E-4</v>
      </c>
      <c r="H318">
        <v>-1.6128099999999999E-3</v>
      </c>
    </row>
    <row r="319" spans="1:8" x14ac:dyDescent="0.2">
      <c r="A319" t="s">
        <v>39</v>
      </c>
      <c r="B319">
        <v>1.0433122E-2</v>
      </c>
      <c r="C319">
        <v>3.6012430000000001E-3</v>
      </c>
      <c r="D319">
        <v>2.7232850000000002E-3</v>
      </c>
      <c r="E319">
        <v>-2.8713000000000002E-4</v>
      </c>
      <c r="F319">
        <v>8.6022799999999999E-4</v>
      </c>
      <c r="G319">
        <v>-3.6497999999999999E-4</v>
      </c>
      <c r="H319">
        <v>-1.9977699999999998E-3</v>
      </c>
    </row>
    <row r="320" spans="1:8" x14ac:dyDescent="0.2">
      <c r="A320" t="s">
        <v>39</v>
      </c>
      <c r="B320">
        <v>9.0843590000000002E-3</v>
      </c>
      <c r="C320">
        <v>4.535173E-3</v>
      </c>
      <c r="D320">
        <v>2.1794969999999999E-3</v>
      </c>
      <c r="E320">
        <v>3.549984E-3</v>
      </c>
      <c r="F320">
        <v>1.20593E-4</v>
      </c>
      <c r="G320">
        <v>-2.7513E-4</v>
      </c>
      <c r="H320">
        <v>3.1652899999999999E-3</v>
      </c>
    </row>
    <row r="321" spans="1:8" x14ac:dyDescent="0.2">
      <c r="A321" t="s">
        <v>39</v>
      </c>
      <c r="B321">
        <v>6.4484609999999999E-3</v>
      </c>
      <c r="C321">
        <v>3.4750620000000001E-3</v>
      </c>
      <c r="D321">
        <v>-1.73048E-3</v>
      </c>
      <c r="E321">
        <v>4.798872E-3</v>
      </c>
      <c r="F321">
        <v>-1.2178E-3</v>
      </c>
      <c r="G321">
        <v>2.3387659999999999E-3</v>
      </c>
      <c r="H321">
        <v>-1.6023000000000001E-3</v>
      </c>
    </row>
    <row r="322" spans="1:8" x14ac:dyDescent="0.2">
      <c r="A322" t="s">
        <v>39</v>
      </c>
      <c r="B322">
        <v>4.5746909999999997E-3</v>
      </c>
      <c r="C322">
        <v>1.275048E-3</v>
      </c>
      <c r="D322">
        <v>-2.9764000000000001E-3</v>
      </c>
      <c r="E322">
        <v>2.4365960000000001E-3</v>
      </c>
      <c r="F322" s="1">
        <v>-7.5729999999999995E-5</v>
      </c>
      <c r="G322">
        <v>-1.0211899999999999E-3</v>
      </c>
      <c r="H322">
        <v>-2.5565000000000001E-4</v>
      </c>
    </row>
    <row r="323" spans="1:8" x14ac:dyDescent="0.2">
      <c r="A323" t="s">
        <v>39</v>
      </c>
      <c r="B323">
        <v>3.6739860000000002E-3</v>
      </c>
      <c r="C323">
        <v>-2.1771E-4</v>
      </c>
      <c r="D323">
        <v>-4.4766700000000003E-3</v>
      </c>
      <c r="E323">
        <v>1.8024269999999999E-3</v>
      </c>
      <c r="F323">
        <v>1.921369E-3</v>
      </c>
      <c r="G323">
        <v>-2.10567E-3</v>
      </c>
      <c r="H323">
        <v>2.22413E-4</v>
      </c>
    </row>
    <row r="324" spans="1:8" x14ac:dyDescent="0.2">
      <c r="A324" t="s">
        <v>39</v>
      </c>
      <c r="B324">
        <v>4.3197629999999999E-3</v>
      </c>
      <c r="C324">
        <v>3.13343E-4</v>
      </c>
      <c r="D324">
        <v>-5.3537599999999999E-3</v>
      </c>
      <c r="E324">
        <v>-1.01106E-3</v>
      </c>
      <c r="F324">
        <v>2.928038E-3</v>
      </c>
      <c r="G324">
        <v>-1.3055300000000001E-3</v>
      </c>
      <c r="H324">
        <v>-6.0163000000000003E-4</v>
      </c>
    </row>
    <row r="325" spans="1:8" x14ac:dyDescent="0.2">
      <c r="A325" t="s">
        <v>39</v>
      </c>
      <c r="B325">
        <v>6.4217600000000003E-3</v>
      </c>
      <c r="C325">
        <v>5.3472000000000003E-4</v>
      </c>
      <c r="D325">
        <v>-1.7871600000000001E-3</v>
      </c>
      <c r="E325">
        <v>-1.5159800000000001E-3</v>
      </c>
      <c r="F325">
        <v>4.0999319999999997E-3</v>
      </c>
      <c r="G325">
        <v>1.1708739999999999E-3</v>
      </c>
      <c r="H325">
        <v>8.2333899999999997E-4</v>
      </c>
    </row>
    <row r="326" spans="1:8" x14ac:dyDescent="0.2">
      <c r="A326" t="s">
        <v>39</v>
      </c>
      <c r="B326">
        <v>5.5870319999999996E-3</v>
      </c>
      <c r="C326">
        <v>1.2622130000000001E-3</v>
      </c>
      <c r="D326">
        <v>-2.2787E-4</v>
      </c>
      <c r="E326">
        <v>-2.0276299999999999E-3</v>
      </c>
      <c r="F326">
        <v>2.8777820000000002E-3</v>
      </c>
      <c r="G326">
        <v>3.2673300000000001E-3</v>
      </c>
      <c r="H326">
        <v>5.0921300000000001E-4</v>
      </c>
    </row>
    <row r="327" spans="1:8" x14ac:dyDescent="0.2">
      <c r="A327" t="s">
        <v>40</v>
      </c>
      <c r="B327">
        <v>1.9829739999999998E-2</v>
      </c>
      <c r="C327">
        <v>-6.4849499999999997E-3</v>
      </c>
      <c r="D327">
        <v>3.6471659999999999E-3</v>
      </c>
      <c r="E327" s="1">
        <v>-9.8720000000000003E-5</v>
      </c>
      <c r="F327">
        <v>-2.1664200000000001E-3</v>
      </c>
      <c r="G327">
        <v>-5.0551900000000002E-3</v>
      </c>
      <c r="H327">
        <v>9.1624600000000001E-4</v>
      </c>
    </row>
    <row r="328" spans="1:8" x14ac:dyDescent="0.2">
      <c r="A328" t="s">
        <v>40</v>
      </c>
      <c r="B328">
        <v>2.2142143999999999E-2</v>
      </c>
      <c r="C328">
        <v>-7.2119000000000003E-3</v>
      </c>
      <c r="D328">
        <v>4.4233639999999999E-3</v>
      </c>
      <c r="E328">
        <v>-7.1849000000000001E-4</v>
      </c>
      <c r="F328">
        <v>1.69371E-4</v>
      </c>
      <c r="G328">
        <v>-1.9609200000000001E-3</v>
      </c>
      <c r="H328">
        <v>-1.3941100000000001E-3</v>
      </c>
    </row>
    <row r="329" spans="1:8" x14ac:dyDescent="0.2">
      <c r="A329" t="s">
        <v>40</v>
      </c>
      <c r="B329">
        <v>2.3693631999999999E-2</v>
      </c>
      <c r="C329">
        <v>-4.67433E-3</v>
      </c>
      <c r="D329">
        <v>1.677142E-3</v>
      </c>
      <c r="E329">
        <v>-1.08814E-3</v>
      </c>
      <c r="F329">
        <v>1.3870740000000001E-3</v>
      </c>
      <c r="G329">
        <v>2.2370979999999999E-3</v>
      </c>
      <c r="H329">
        <v>-1.2125199999999999E-3</v>
      </c>
    </row>
    <row r="330" spans="1:8" x14ac:dyDescent="0.2">
      <c r="A330" t="s">
        <v>40</v>
      </c>
      <c r="B330">
        <v>2.5204767999999999E-2</v>
      </c>
      <c r="C330">
        <v>-3.4516600000000001E-3</v>
      </c>
      <c r="D330">
        <v>9.7647299999999995E-4</v>
      </c>
      <c r="E330">
        <v>1.6756850000000001E-3</v>
      </c>
      <c r="F330">
        <v>-1.3231E-3</v>
      </c>
      <c r="G330">
        <v>4.7095169999999999E-3</v>
      </c>
      <c r="H330">
        <v>-9.3935999999999998E-4</v>
      </c>
    </row>
    <row r="331" spans="1:8" x14ac:dyDescent="0.2">
      <c r="A331" t="s">
        <v>40</v>
      </c>
      <c r="B331">
        <v>1.8668899999999999E-2</v>
      </c>
      <c r="C331">
        <v>-2.3615799999999998E-3</v>
      </c>
      <c r="D331">
        <v>-3.8029800000000001E-3</v>
      </c>
      <c r="E331">
        <v>2.955025E-3</v>
      </c>
      <c r="F331">
        <v>-2.7845600000000002E-3</v>
      </c>
      <c r="G331">
        <v>2.6647419999999999E-3</v>
      </c>
      <c r="H331">
        <v>1.3463310000000001E-3</v>
      </c>
    </row>
    <row r="332" spans="1:8" x14ac:dyDescent="0.2">
      <c r="A332" t="s">
        <v>40</v>
      </c>
      <c r="B332">
        <v>1.9151814E-2</v>
      </c>
      <c r="C332">
        <v>3.586461E-3</v>
      </c>
      <c r="D332">
        <v>-9.2498100000000007E-3</v>
      </c>
      <c r="E332">
        <v>-1.1068E-4</v>
      </c>
      <c r="F332">
        <v>-2.4277999999999999E-3</v>
      </c>
      <c r="G332">
        <v>-2.4921700000000001E-3</v>
      </c>
      <c r="H332">
        <v>-2.5606600000000002E-3</v>
      </c>
    </row>
    <row r="333" spans="1:8" x14ac:dyDescent="0.2">
      <c r="A333" t="s">
        <v>40</v>
      </c>
      <c r="B333">
        <v>1.9097702000000001E-2</v>
      </c>
      <c r="C333">
        <v>2.936976E-3</v>
      </c>
      <c r="D333">
        <v>-2.5440900000000002E-3</v>
      </c>
      <c r="E333">
        <v>-1.0074629999999999E-2</v>
      </c>
      <c r="F333">
        <v>-6.3310999999999999E-4</v>
      </c>
      <c r="G333">
        <v>2.7008499999999999E-4</v>
      </c>
      <c r="H333">
        <v>2.7500020000000001E-3</v>
      </c>
    </row>
    <row r="334" spans="1:8" x14ac:dyDescent="0.2">
      <c r="A334" t="s">
        <v>40</v>
      </c>
      <c r="B334">
        <v>1.1159824E-2</v>
      </c>
      <c r="C334">
        <v>7.4083129999999997E-3</v>
      </c>
      <c r="D334">
        <v>3.2088920000000001E-3</v>
      </c>
      <c r="E334">
        <v>-3.5440599999999999E-3</v>
      </c>
      <c r="F334">
        <v>4.114454E-3</v>
      </c>
      <c r="G334">
        <v>1.53079E-3</v>
      </c>
      <c r="H334">
        <v>-1.4531100000000001E-3</v>
      </c>
    </row>
    <row r="335" spans="1:8" x14ac:dyDescent="0.2">
      <c r="A335" t="s">
        <v>40</v>
      </c>
      <c r="B335">
        <v>7.733541E-3</v>
      </c>
      <c r="C335">
        <v>7.7525449999999996E-3</v>
      </c>
      <c r="D335">
        <v>3.7754820000000001E-3</v>
      </c>
      <c r="E335">
        <v>-1.4914100000000001E-3</v>
      </c>
      <c r="F335">
        <v>-8.8634E-4</v>
      </c>
      <c r="G335">
        <v>-9.8737E-4</v>
      </c>
      <c r="H335">
        <v>-6.1779000000000001E-4</v>
      </c>
    </row>
    <row r="336" spans="1:8" x14ac:dyDescent="0.2">
      <c r="A336" t="s">
        <v>40</v>
      </c>
      <c r="B336">
        <v>9.3430059999999992E-3</v>
      </c>
      <c r="C336">
        <v>1.2083322000000001E-2</v>
      </c>
      <c r="D336">
        <v>4.789115E-3</v>
      </c>
      <c r="E336">
        <v>3.1664100000000001E-3</v>
      </c>
      <c r="F336">
        <v>-5.5588499999999997E-3</v>
      </c>
      <c r="G336">
        <v>2.5504E-4</v>
      </c>
      <c r="H336">
        <v>3.3956399999999999E-4</v>
      </c>
    </row>
    <row r="337" spans="1:8" x14ac:dyDescent="0.2">
      <c r="A337" t="s">
        <v>40</v>
      </c>
      <c r="B337">
        <v>1.7139234E-2</v>
      </c>
      <c r="C337">
        <v>1.5902519999999999E-3</v>
      </c>
      <c r="D337">
        <v>-4.0424999999999999E-4</v>
      </c>
      <c r="E337">
        <v>4.6547150000000002E-3</v>
      </c>
      <c r="F337">
        <v>3.185224E-3</v>
      </c>
      <c r="G337">
        <v>-3.3705999999999997E-4</v>
      </c>
      <c r="H337">
        <v>3.8535710000000001E-3</v>
      </c>
    </row>
    <row r="338" spans="1:8" x14ac:dyDescent="0.2">
      <c r="A338" t="s">
        <v>40</v>
      </c>
      <c r="B338">
        <v>2.0526939000000001E-2</v>
      </c>
      <c r="C338">
        <v>5.9708410000000002E-3</v>
      </c>
      <c r="D338">
        <v>-1.98299E-3</v>
      </c>
      <c r="E338">
        <v>4.0186800000000002E-3</v>
      </c>
      <c r="F338">
        <v>5.2880319999999998E-3</v>
      </c>
      <c r="G338">
        <v>-2.0107599999999999E-3</v>
      </c>
      <c r="H338">
        <v>-5.7156000000000004E-4</v>
      </c>
    </row>
    <row r="339" spans="1:8" x14ac:dyDescent="0.2">
      <c r="A339" t="s">
        <v>41</v>
      </c>
      <c r="B339">
        <v>4.7193880000000001E-2</v>
      </c>
      <c r="C339">
        <v>-3.5174509999999999E-2</v>
      </c>
      <c r="D339">
        <v>7.1255399999999997E-3</v>
      </c>
      <c r="E339">
        <v>-5.8242900000000002E-3</v>
      </c>
      <c r="F339">
        <v>-1.1814200000000001E-3</v>
      </c>
      <c r="G339">
        <v>-2.4681600000000001E-3</v>
      </c>
      <c r="H339">
        <v>1.588019E-3</v>
      </c>
    </row>
    <row r="340" spans="1:8" x14ac:dyDescent="0.2">
      <c r="A340" t="s">
        <v>41</v>
      </c>
      <c r="B340">
        <v>3.7298197999999998E-2</v>
      </c>
      <c r="C340">
        <v>-8.7689900000000008E-3</v>
      </c>
      <c r="D340">
        <v>-8.6249499999999993E-3</v>
      </c>
      <c r="E340">
        <v>1.4754728E-2</v>
      </c>
      <c r="F340">
        <v>3.2820890000000002E-3</v>
      </c>
      <c r="G340">
        <v>7.7235800000000001E-4</v>
      </c>
      <c r="H340">
        <v>-2.3555099999999999E-3</v>
      </c>
    </row>
    <row r="341" spans="1:8" x14ac:dyDescent="0.2">
      <c r="A341" t="s">
        <v>41</v>
      </c>
      <c r="B341">
        <v>2.7951368000000001E-2</v>
      </c>
      <c r="C341">
        <v>2.1370977999999999E-2</v>
      </c>
      <c r="D341">
        <v>3.9037389999999998E-3</v>
      </c>
      <c r="E341">
        <v>-4.1880499999999996E-3</v>
      </c>
      <c r="F341">
        <v>1.0953401E-2</v>
      </c>
      <c r="G341">
        <v>-4.6056999999999999E-3</v>
      </c>
      <c r="H341">
        <v>-3.79964E-3</v>
      </c>
    </row>
    <row r="342" spans="1:8" x14ac:dyDescent="0.2">
      <c r="A342" t="s">
        <v>41</v>
      </c>
      <c r="B342">
        <v>2.1953403999999999E-2</v>
      </c>
      <c r="C342">
        <v>1.3006291E-2</v>
      </c>
      <c r="D342">
        <v>1.051504E-3</v>
      </c>
      <c r="E342">
        <v>1.7949629999999999E-3</v>
      </c>
      <c r="F342">
        <v>4.6970249999999996E-3</v>
      </c>
      <c r="G342">
        <v>5.5431170000000002E-3</v>
      </c>
      <c r="H342">
        <v>8.7469239999999997E-3</v>
      </c>
    </row>
    <row r="343" spans="1:8" x14ac:dyDescent="0.2">
      <c r="A343" t="s">
        <v>41</v>
      </c>
      <c r="B343">
        <v>1.9861646E-2</v>
      </c>
      <c r="C343">
        <v>1.7089024000000001E-2</v>
      </c>
      <c r="D343">
        <v>8.6415199999999998E-3</v>
      </c>
      <c r="E343">
        <v>-1.5372000000000001E-4</v>
      </c>
      <c r="F343">
        <v>-3.5430599999999998E-3</v>
      </c>
      <c r="G343">
        <v>1.6000579999999999E-3</v>
      </c>
      <c r="H343">
        <v>3.4880799999999998E-4</v>
      </c>
    </row>
    <row r="344" spans="1:8" x14ac:dyDescent="0.2">
      <c r="A344" t="s">
        <v>41</v>
      </c>
      <c r="B344">
        <v>2.0003311999999999E-2</v>
      </c>
      <c r="C344">
        <v>1.5845181999999999E-2</v>
      </c>
      <c r="D344">
        <v>6.6151949999999999E-3</v>
      </c>
      <c r="E344">
        <v>1.622269E-3</v>
      </c>
      <c r="F344">
        <v>-5.4078299999999998E-3</v>
      </c>
      <c r="G344">
        <v>1.1272159999999999E-3</v>
      </c>
      <c r="H344">
        <v>-2.4436900000000001E-3</v>
      </c>
    </row>
    <row r="345" spans="1:8" x14ac:dyDescent="0.2">
      <c r="A345" t="s">
        <v>41</v>
      </c>
      <c r="B345">
        <v>1.8324713999999999E-2</v>
      </c>
      <c r="C345">
        <v>7.5158400000000002E-3</v>
      </c>
      <c r="D345">
        <v>2.6061930000000001E-3</v>
      </c>
      <c r="E345">
        <v>1.9439209999999999E-3</v>
      </c>
      <c r="F345">
        <v>-8.7851600000000002E-3</v>
      </c>
      <c r="G345">
        <v>2.8289389999999999E-3</v>
      </c>
      <c r="H345">
        <v>-2.10078E-3</v>
      </c>
    </row>
    <row r="346" spans="1:8" x14ac:dyDescent="0.2">
      <c r="A346" t="s">
        <v>41</v>
      </c>
      <c r="B346">
        <v>1.280947E-2</v>
      </c>
      <c r="C346">
        <v>8.3403669999999996E-3</v>
      </c>
      <c r="D346">
        <v>-6.4719900000000004E-3</v>
      </c>
      <c r="E346">
        <v>1.1453699999999999E-3</v>
      </c>
      <c r="F346">
        <v>-6.2740499999999998E-3</v>
      </c>
      <c r="G346">
        <v>-5.6068400000000001E-3</v>
      </c>
      <c r="H346">
        <v>1.5695360000000001E-3</v>
      </c>
    </row>
    <row r="347" spans="1:8" x14ac:dyDescent="0.2">
      <c r="A347" t="s">
        <v>41</v>
      </c>
      <c r="B347">
        <v>9.2702170000000007E-3</v>
      </c>
      <c r="C347">
        <v>7.9151299999999994E-3</v>
      </c>
      <c r="D347">
        <v>-5.3375699999999998E-3</v>
      </c>
      <c r="E347">
        <v>-1.80605E-3</v>
      </c>
      <c r="F347">
        <v>-2.4461800000000001E-3</v>
      </c>
      <c r="G347">
        <v>-4.5018799999999998E-3</v>
      </c>
      <c r="H347">
        <v>1.9099220000000001E-3</v>
      </c>
    </row>
    <row r="348" spans="1:8" x14ac:dyDescent="0.2">
      <c r="A348" t="s">
        <v>41</v>
      </c>
      <c r="B348">
        <v>9.443267E-3</v>
      </c>
      <c r="C348">
        <v>9.3646890000000007E-3</v>
      </c>
      <c r="D348">
        <v>-7.5357100000000002E-3</v>
      </c>
      <c r="E348">
        <v>-2.1717500000000001E-3</v>
      </c>
      <c r="F348">
        <v>-2.5035999999999999E-3</v>
      </c>
      <c r="G348">
        <v>-5.15556E-3</v>
      </c>
      <c r="H348">
        <v>2.8545670000000001E-3</v>
      </c>
    </row>
    <row r="349" spans="1:8" x14ac:dyDescent="0.2">
      <c r="A349" t="s">
        <v>41</v>
      </c>
      <c r="B349">
        <v>1.3287106E-2</v>
      </c>
      <c r="C349">
        <v>2.2405680000000001E-3</v>
      </c>
      <c r="D349">
        <v>-9.1938599999999999E-3</v>
      </c>
      <c r="E349">
        <v>-7.2732300000000003E-3</v>
      </c>
      <c r="F349" s="1">
        <v>-9.9350000000000003E-5</v>
      </c>
      <c r="G349">
        <v>2.664151E-3</v>
      </c>
      <c r="H349">
        <v>-8.7546E-4</v>
      </c>
    </row>
    <row r="350" spans="1:8" x14ac:dyDescent="0.2">
      <c r="A350" t="s">
        <v>41</v>
      </c>
      <c r="B350">
        <v>1.7260284000000001E-2</v>
      </c>
      <c r="C350">
        <v>6.7763899999999995E-4</v>
      </c>
      <c r="D350">
        <v>-1.001138E-2</v>
      </c>
      <c r="E350">
        <v>-8.3195600000000001E-3</v>
      </c>
      <c r="F350">
        <v>-4.8673999999999999E-4</v>
      </c>
      <c r="G350">
        <v>6.6854480000000001E-3</v>
      </c>
      <c r="H350">
        <v>-2.6414699999999999E-3</v>
      </c>
    </row>
    <row r="351" spans="1:8" x14ac:dyDescent="0.2">
      <c r="A351" t="s">
        <v>42</v>
      </c>
      <c r="B351">
        <v>2.1742236000000002E-2</v>
      </c>
      <c r="C351">
        <v>-5.333073E-2</v>
      </c>
      <c r="D351">
        <v>-5.3645000000000003E-3</v>
      </c>
      <c r="E351">
        <v>3.16593E-3</v>
      </c>
      <c r="F351">
        <v>2.155419E-3</v>
      </c>
      <c r="G351">
        <v>8.0546299999999997E-4</v>
      </c>
      <c r="H351">
        <v>-2.1484E-4</v>
      </c>
    </row>
    <row r="352" spans="1:8" x14ac:dyDescent="0.2">
      <c r="A352" t="s">
        <v>42</v>
      </c>
      <c r="B352">
        <v>2.6962356E-2</v>
      </c>
      <c r="C352">
        <v>-1.402075E-2</v>
      </c>
      <c r="D352">
        <v>9.6392189999999992E-3</v>
      </c>
      <c r="E352">
        <v>-1.009823E-2</v>
      </c>
      <c r="F352">
        <v>-6.3450199999999998E-3</v>
      </c>
      <c r="G352">
        <v>-1.11914E-3</v>
      </c>
      <c r="H352">
        <v>-1.32997E-3</v>
      </c>
    </row>
    <row r="353" spans="1:8" x14ac:dyDescent="0.2">
      <c r="A353" t="s">
        <v>42</v>
      </c>
      <c r="B353">
        <v>3.3684087000000001E-2</v>
      </c>
      <c r="C353">
        <v>9.937062E-3</v>
      </c>
      <c r="D353">
        <v>-1.1800069999999999E-2</v>
      </c>
      <c r="E353">
        <v>2.1348579999999999E-3</v>
      </c>
      <c r="F353">
        <v>-8.1044099999999994E-3</v>
      </c>
      <c r="G353">
        <v>-3.7345099999999999E-3</v>
      </c>
      <c r="H353">
        <v>-6.0787999999999999E-4</v>
      </c>
    </row>
    <row r="354" spans="1:8" x14ac:dyDescent="0.2">
      <c r="A354" t="s">
        <v>42</v>
      </c>
      <c r="B354">
        <v>2.8244545999999999E-2</v>
      </c>
      <c r="C354">
        <v>6.3784439999999996E-3</v>
      </c>
      <c r="D354">
        <v>-1.1274499999999999E-3</v>
      </c>
      <c r="E354">
        <v>-2.8757700000000001E-3</v>
      </c>
      <c r="F354">
        <v>-2.4366700000000002E-3</v>
      </c>
      <c r="G354">
        <v>6.3640390000000002E-3</v>
      </c>
      <c r="H354">
        <v>4.7204940000000004E-3</v>
      </c>
    </row>
    <row r="355" spans="1:8" x14ac:dyDescent="0.2">
      <c r="A355" t="s">
        <v>42</v>
      </c>
      <c r="B355">
        <v>2.9963687999999999E-2</v>
      </c>
      <c r="C355">
        <v>1.1366255E-2</v>
      </c>
      <c r="D355">
        <v>-5.8302299999999996E-3</v>
      </c>
      <c r="E355">
        <v>-1.53141E-3</v>
      </c>
      <c r="F355">
        <v>4.7893349999999996E-3</v>
      </c>
      <c r="G355">
        <v>5.9437200000000002E-4</v>
      </c>
      <c r="H355">
        <v>3.8148899999999999E-4</v>
      </c>
    </row>
    <row r="356" spans="1:8" x14ac:dyDescent="0.2">
      <c r="A356" t="s">
        <v>42</v>
      </c>
      <c r="B356">
        <v>2.9479961999999998E-2</v>
      </c>
      <c r="C356">
        <v>1.0839006E-2</v>
      </c>
      <c r="D356">
        <v>-3.9056400000000002E-3</v>
      </c>
      <c r="E356">
        <v>-2.18688E-3</v>
      </c>
      <c r="F356">
        <v>5.6212909999999996E-3</v>
      </c>
      <c r="G356" s="1">
        <v>-9.8880000000000002E-5</v>
      </c>
      <c r="H356">
        <v>-9.9321999999999995E-4</v>
      </c>
    </row>
    <row r="357" spans="1:8" x14ac:dyDescent="0.2">
      <c r="A357" t="s">
        <v>42</v>
      </c>
      <c r="B357">
        <v>2.5983988E-2</v>
      </c>
      <c r="C357">
        <v>3.6156349999999999E-3</v>
      </c>
      <c r="D357">
        <v>3.8958590000000002E-3</v>
      </c>
      <c r="E357">
        <v>-3.7652699999999998E-3</v>
      </c>
      <c r="F357">
        <v>6.8943600000000004E-3</v>
      </c>
      <c r="G357">
        <v>-2.8791899999999998E-3</v>
      </c>
      <c r="H357">
        <v>-8.6961999999999999E-4</v>
      </c>
    </row>
    <row r="358" spans="1:8" x14ac:dyDescent="0.2">
      <c r="A358" t="s">
        <v>42</v>
      </c>
      <c r="B358">
        <v>1.9105219999999999E-2</v>
      </c>
      <c r="C358">
        <v>4.9860920000000001E-3</v>
      </c>
      <c r="D358">
        <v>4.6067790000000001E-3</v>
      </c>
      <c r="E358">
        <v>3.3249550000000001E-3</v>
      </c>
      <c r="F358">
        <v>6.5295200000000005E-4</v>
      </c>
      <c r="G358">
        <v>3.2419839999999998E-3</v>
      </c>
      <c r="H358">
        <v>-5.2876599999999996E-3</v>
      </c>
    </row>
    <row r="359" spans="1:8" x14ac:dyDescent="0.2">
      <c r="A359" t="s">
        <v>42</v>
      </c>
      <c r="B359">
        <v>1.5432291000000001E-2</v>
      </c>
      <c r="C359">
        <v>4.830221E-3</v>
      </c>
      <c r="D359">
        <v>3.4430350000000001E-3</v>
      </c>
      <c r="E359">
        <v>4.8762980000000003E-3</v>
      </c>
      <c r="F359">
        <v>-1.38926E-3</v>
      </c>
      <c r="G359">
        <v>8.85741E-4</v>
      </c>
      <c r="H359">
        <v>-1.86129E-3</v>
      </c>
    </row>
    <row r="360" spans="1:8" x14ac:dyDescent="0.2">
      <c r="A360" t="s">
        <v>42</v>
      </c>
      <c r="B360">
        <v>1.6588162E-2</v>
      </c>
      <c r="C360">
        <v>5.9286440000000003E-3</v>
      </c>
      <c r="D360">
        <v>4.755886E-3</v>
      </c>
      <c r="E360">
        <v>6.3948269999999996E-3</v>
      </c>
      <c r="F360">
        <v>-2.4009499999999998E-3</v>
      </c>
      <c r="G360">
        <v>1.345972E-3</v>
      </c>
      <c r="H360">
        <v>-1.55434E-3</v>
      </c>
    </row>
    <row r="361" spans="1:8" x14ac:dyDescent="0.2">
      <c r="A361" t="s">
        <v>42</v>
      </c>
      <c r="B361">
        <v>1.5659308E-2</v>
      </c>
      <c r="C361">
        <v>3.7548099999999999E-4</v>
      </c>
      <c r="D361">
        <v>6.3507490000000002E-3</v>
      </c>
      <c r="E361">
        <v>5.9233999999999997E-3</v>
      </c>
      <c r="F361">
        <v>-2.8972999999999998E-4</v>
      </c>
      <c r="G361">
        <v>-1.7163300000000001E-3</v>
      </c>
      <c r="H361">
        <v>2.8502480000000001E-3</v>
      </c>
    </row>
    <row r="362" spans="1:8" x14ac:dyDescent="0.2">
      <c r="A362" t="s">
        <v>42</v>
      </c>
      <c r="B362">
        <v>1.9696109E-2</v>
      </c>
      <c r="C362">
        <v>-2.7411999999999998E-4</v>
      </c>
      <c r="D362">
        <v>7.8784849999999993E-3</v>
      </c>
      <c r="E362">
        <v>4.2309490000000003E-3</v>
      </c>
      <c r="F362">
        <v>1.5734080000000001E-3</v>
      </c>
      <c r="G362">
        <v>-2.6621599999999998E-3</v>
      </c>
      <c r="H362">
        <v>4.0119559999999997E-3</v>
      </c>
    </row>
    <row r="363" spans="1:8" x14ac:dyDescent="0.2">
      <c r="A363" t="s">
        <v>43</v>
      </c>
      <c r="B363">
        <v>3.7501333999999997E-2</v>
      </c>
      <c r="C363">
        <v>-1.032509E-2</v>
      </c>
      <c r="D363">
        <v>1.1421614E-2</v>
      </c>
      <c r="E363">
        <v>1.545448E-3</v>
      </c>
      <c r="F363">
        <v>6.2857199999999998E-3</v>
      </c>
      <c r="G363">
        <v>1.9541189999999998E-3</v>
      </c>
      <c r="H363">
        <v>-1.7053400000000001E-3</v>
      </c>
    </row>
    <row r="364" spans="1:8" x14ac:dyDescent="0.2">
      <c r="A364" t="s">
        <v>43</v>
      </c>
      <c r="B364">
        <v>3.5322297000000002E-2</v>
      </c>
      <c r="C364">
        <v>-1.1739619999999999E-2</v>
      </c>
      <c r="D364">
        <v>2.8335890000000001E-3</v>
      </c>
      <c r="E364">
        <v>-4.6697700000000002E-3</v>
      </c>
      <c r="F364">
        <v>-8.3573999999999992E-3</v>
      </c>
      <c r="G364">
        <v>-4.0383399999999996E-3</v>
      </c>
      <c r="H364">
        <v>-1.2116999999999999E-4</v>
      </c>
    </row>
    <row r="365" spans="1:8" x14ac:dyDescent="0.2">
      <c r="A365" t="s">
        <v>43</v>
      </c>
      <c r="B365">
        <v>2.4126043E-2</v>
      </c>
      <c r="C365">
        <v>-5.2998999999999998E-3</v>
      </c>
      <c r="D365">
        <v>-8.9280999999999996E-3</v>
      </c>
      <c r="E365">
        <v>5.2053099999999997E-4</v>
      </c>
      <c r="F365">
        <v>-9.9091999999999995E-4</v>
      </c>
      <c r="G365">
        <v>2.537217E-3</v>
      </c>
      <c r="H365">
        <v>2.9556389999999999E-3</v>
      </c>
    </row>
    <row r="366" spans="1:8" x14ac:dyDescent="0.2">
      <c r="A366" t="s">
        <v>43</v>
      </c>
      <c r="B366">
        <v>2.2573092999999999E-2</v>
      </c>
      <c r="C366">
        <v>-7.6667000000000003E-3</v>
      </c>
      <c r="D366">
        <v>-9.6992599999999995E-3</v>
      </c>
      <c r="E366">
        <v>-2.02783E-3</v>
      </c>
      <c r="F366">
        <v>1.7335320000000001E-3</v>
      </c>
      <c r="G366">
        <v>4.0444610000000001E-3</v>
      </c>
      <c r="H366">
        <v>1.011936E-3</v>
      </c>
    </row>
    <row r="367" spans="1:8" x14ac:dyDescent="0.2">
      <c r="A367" t="s">
        <v>43</v>
      </c>
      <c r="B367">
        <v>1.5152880000000001E-2</v>
      </c>
      <c r="C367">
        <v>9.1996590000000007E-3</v>
      </c>
      <c r="D367">
        <v>-5.1251400000000003E-3</v>
      </c>
      <c r="E367">
        <v>-4.4298300000000001E-3</v>
      </c>
      <c r="F367">
        <v>8.2082739999999998E-3</v>
      </c>
      <c r="G367">
        <v>-3.6162099999999999E-3</v>
      </c>
      <c r="H367">
        <v>-1.2799300000000001E-3</v>
      </c>
    </row>
    <row r="368" spans="1:8" x14ac:dyDescent="0.2">
      <c r="A368" t="s">
        <v>43</v>
      </c>
      <c r="B368">
        <v>1.4639011E-2</v>
      </c>
      <c r="C368">
        <v>1.7204343E-2</v>
      </c>
      <c r="D368">
        <v>4.3449259999999998E-3</v>
      </c>
      <c r="E368">
        <v>4.0993970000000003E-3</v>
      </c>
      <c r="F368">
        <v>-1.2781299999999999E-3</v>
      </c>
      <c r="G368">
        <v>3.0954260000000001E-3</v>
      </c>
      <c r="H368">
        <v>1.60754E-3</v>
      </c>
    </row>
    <row r="369" spans="1:8" x14ac:dyDescent="0.2">
      <c r="A369" t="s">
        <v>43</v>
      </c>
      <c r="B369">
        <v>1.1894706E-2</v>
      </c>
      <c r="C369">
        <v>1.7937905000000001E-2</v>
      </c>
      <c r="D369">
        <v>4.2527049999999999E-3</v>
      </c>
      <c r="E369">
        <v>-2.0709700000000001E-3</v>
      </c>
      <c r="F369">
        <v>-4.5299000000000001E-4</v>
      </c>
      <c r="G369">
        <v>2.7471100000000002E-4</v>
      </c>
      <c r="H369">
        <v>4.4521370000000001E-3</v>
      </c>
    </row>
    <row r="370" spans="1:8" x14ac:dyDescent="0.2">
      <c r="A370" t="s">
        <v>43</v>
      </c>
      <c r="B370">
        <v>1.0710166E-2</v>
      </c>
      <c r="C370">
        <v>1.0656921999999999E-2</v>
      </c>
      <c r="D370">
        <v>-2.18871E-3</v>
      </c>
      <c r="E370">
        <v>3.9875789999999998E-3</v>
      </c>
      <c r="F370">
        <v>-4.4021299999999998E-3</v>
      </c>
      <c r="G370">
        <v>3.6600830000000002E-3</v>
      </c>
      <c r="H370">
        <v>-5.2838499999999997E-3</v>
      </c>
    </row>
    <row r="371" spans="1:8" x14ac:dyDescent="0.2">
      <c r="A371" t="s">
        <v>43</v>
      </c>
      <c r="B371">
        <v>1.7067540999999999E-2</v>
      </c>
      <c r="C371">
        <v>1.9542634E-2</v>
      </c>
      <c r="D371">
        <v>-1.7723299999999999E-3</v>
      </c>
      <c r="E371">
        <v>-1.74047E-3</v>
      </c>
      <c r="F371">
        <v>-9.4003999999999995E-4</v>
      </c>
      <c r="G371">
        <v>-3.0864600000000001E-3</v>
      </c>
      <c r="H371">
        <v>3.54717E-4</v>
      </c>
    </row>
    <row r="372" spans="1:8" x14ac:dyDescent="0.2">
      <c r="A372" t="s">
        <v>43</v>
      </c>
      <c r="B372">
        <v>1.0156713E-2</v>
      </c>
      <c r="C372">
        <v>9.0761939999999992E-3</v>
      </c>
      <c r="D372">
        <v>-3.14986E-3</v>
      </c>
      <c r="E372">
        <v>-5.6313999999999995E-4</v>
      </c>
      <c r="F372">
        <v>-2.6294000000000003E-4</v>
      </c>
      <c r="G372">
        <v>-2.9810999999999998E-4</v>
      </c>
      <c r="H372">
        <v>-4.1696399999999996E-3</v>
      </c>
    </row>
    <row r="373" spans="1:8" x14ac:dyDescent="0.2">
      <c r="A373" t="s">
        <v>43</v>
      </c>
      <c r="B373">
        <v>1.0314069E-2</v>
      </c>
      <c r="C373">
        <v>-2.6355599999999999E-3</v>
      </c>
      <c r="D373">
        <v>-3.5950999999999999E-3</v>
      </c>
      <c r="E373">
        <v>9.9166270000000008E-3</v>
      </c>
      <c r="F373">
        <v>5.3329400000000002E-4</v>
      </c>
      <c r="G373">
        <v>-4.8976699999999998E-3</v>
      </c>
      <c r="H373">
        <v>-7.8708000000000001E-4</v>
      </c>
    </row>
    <row r="374" spans="1:8" x14ac:dyDescent="0.2">
      <c r="A374" t="s">
        <v>43</v>
      </c>
      <c r="B374">
        <v>6.4854689999999998E-3</v>
      </c>
      <c r="C374">
        <v>-2.2362699999999998E-3</v>
      </c>
      <c r="D374">
        <v>-1.2087199999999999E-3</v>
      </c>
      <c r="E374">
        <v>9.6200709999999991E-3</v>
      </c>
      <c r="F374">
        <v>6.6876900000000005E-4</v>
      </c>
      <c r="G374">
        <v>-1.5283899999999999E-3</v>
      </c>
      <c r="H374">
        <v>2.7741850000000002E-3</v>
      </c>
    </row>
    <row r="375" spans="1:8" x14ac:dyDescent="0.2">
      <c r="A375" t="s">
        <v>44</v>
      </c>
      <c r="B375">
        <v>3.8440779000000001E-2</v>
      </c>
      <c r="C375">
        <v>-1.1300559999999999E-2</v>
      </c>
      <c r="D375">
        <v>-2.0531E-4</v>
      </c>
      <c r="E375">
        <v>-1.152919E-2</v>
      </c>
      <c r="F375">
        <v>-5.32483E-3</v>
      </c>
      <c r="G375">
        <v>2.9895479999999999E-3</v>
      </c>
      <c r="H375">
        <v>-2.0405499999999999E-3</v>
      </c>
    </row>
    <row r="376" spans="1:8" x14ac:dyDescent="0.2">
      <c r="A376" t="s">
        <v>44</v>
      </c>
      <c r="B376">
        <v>3.3623886999999998E-2</v>
      </c>
      <c r="C376">
        <v>-1.094261E-2</v>
      </c>
      <c r="D376">
        <v>-3.1724700000000002E-3</v>
      </c>
      <c r="E376">
        <v>-1.4800200000000001E-3</v>
      </c>
      <c r="F376">
        <v>9.6494709999999997E-3</v>
      </c>
      <c r="G376">
        <v>-5.9912200000000002E-3</v>
      </c>
      <c r="H376" s="1">
        <v>9.4071000000000001E-5</v>
      </c>
    </row>
    <row r="377" spans="1:8" x14ac:dyDescent="0.2">
      <c r="A377" t="s">
        <v>44</v>
      </c>
      <c r="B377">
        <v>3.1705569000000003E-2</v>
      </c>
      <c r="C377">
        <v>1.8886980000000001E-3</v>
      </c>
      <c r="D377">
        <v>9.340671E-3</v>
      </c>
      <c r="E377">
        <v>2.3080259999999999E-3</v>
      </c>
      <c r="F377">
        <v>-5.9943000000000001E-3</v>
      </c>
      <c r="G377">
        <v>-3.6536899999999998E-3</v>
      </c>
      <c r="H377">
        <v>5.1848780000000004E-3</v>
      </c>
    </row>
    <row r="378" spans="1:8" x14ac:dyDescent="0.2">
      <c r="A378" t="s">
        <v>44</v>
      </c>
      <c r="B378">
        <v>2.3433005E-2</v>
      </c>
      <c r="C378">
        <v>-8.3940600000000001E-3</v>
      </c>
      <c r="D378">
        <v>8.3391679999999992E-3</v>
      </c>
      <c r="E378">
        <v>1.1457083999999999E-2</v>
      </c>
      <c r="F378">
        <v>2.2069189999999999E-3</v>
      </c>
      <c r="G378">
        <v>3.488662E-3</v>
      </c>
      <c r="H378">
        <v>-3.8537900000000002E-3</v>
      </c>
    </row>
    <row r="379" spans="1:8" x14ac:dyDescent="0.2">
      <c r="A379" t="s">
        <v>44</v>
      </c>
      <c r="B379">
        <v>2.1630228000000001E-2</v>
      </c>
      <c r="C379">
        <v>6.9874830000000001E-3</v>
      </c>
      <c r="D379">
        <v>1.7340840000000001E-3</v>
      </c>
      <c r="E379">
        <v>1.627294E-3</v>
      </c>
      <c r="F379">
        <v>4.4990619999999999E-3</v>
      </c>
      <c r="G379">
        <v>6.1778199999999997E-3</v>
      </c>
      <c r="H379">
        <v>3.9163310000000003E-3</v>
      </c>
    </row>
    <row r="380" spans="1:8" x14ac:dyDescent="0.2">
      <c r="A380" t="s">
        <v>44</v>
      </c>
      <c r="B380">
        <v>1.1755633E-2</v>
      </c>
      <c r="C380">
        <v>1.0084848E-2</v>
      </c>
      <c r="D380">
        <v>-2.2874499999999999E-3</v>
      </c>
      <c r="E380">
        <v>-1.11834E-3</v>
      </c>
      <c r="F380">
        <v>4.2364789999999996E-3</v>
      </c>
      <c r="G380">
        <v>1.1293290000000001E-3</v>
      </c>
      <c r="H380">
        <v>-6.0619999999999999E-4</v>
      </c>
    </row>
    <row r="381" spans="1:8" x14ac:dyDescent="0.2">
      <c r="A381" t="s">
        <v>44</v>
      </c>
      <c r="B381">
        <v>1.0474791000000001E-2</v>
      </c>
      <c r="C381">
        <v>9.2544480000000002E-3</v>
      </c>
      <c r="D381">
        <v>-4.5056599999999999E-3</v>
      </c>
      <c r="E381">
        <v>6.5160200000000004E-4</v>
      </c>
      <c r="F381">
        <v>2.8049590000000001E-3</v>
      </c>
      <c r="G381">
        <v>-1.0142E-3</v>
      </c>
      <c r="H381">
        <v>3.9922599999999998E-4</v>
      </c>
    </row>
    <row r="382" spans="1:8" x14ac:dyDescent="0.2">
      <c r="A382" t="s">
        <v>44</v>
      </c>
      <c r="B382">
        <v>1.3047045E-2</v>
      </c>
      <c r="C382">
        <v>4.6556940000000002E-3</v>
      </c>
      <c r="D382">
        <v>-5.6032E-3</v>
      </c>
      <c r="E382">
        <v>-3.6897800000000001E-3</v>
      </c>
      <c r="F382">
        <v>1.7842730000000001E-3</v>
      </c>
      <c r="G382">
        <v>3.891959E-3</v>
      </c>
      <c r="H382">
        <v>9.3758600000000002E-4</v>
      </c>
    </row>
    <row r="383" spans="1:8" x14ac:dyDescent="0.2">
      <c r="A383" t="s">
        <v>44</v>
      </c>
      <c r="B383">
        <v>1.8291545999999999E-2</v>
      </c>
      <c r="C383">
        <v>1.7245217E-2</v>
      </c>
      <c r="D383">
        <v>6.2222899999999997E-4</v>
      </c>
      <c r="E383">
        <v>-2.5993000000000001E-4</v>
      </c>
      <c r="F383">
        <v>-2.0388300000000002E-3</v>
      </c>
      <c r="G383">
        <v>-2.1123100000000001E-3</v>
      </c>
      <c r="H383">
        <v>-3.5021800000000001E-3</v>
      </c>
    </row>
    <row r="384" spans="1:8" x14ac:dyDescent="0.2">
      <c r="A384" t="s">
        <v>44</v>
      </c>
      <c r="B384">
        <v>1.8935560000000001E-2</v>
      </c>
      <c r="C384">
        <v>1.4861600000000001E-2</v>
      </c>
      <c r="D384">
        <v>6.4975999999999999E-4</v>
      </c>
      <c r="E384">
        <v>2.78731E-4</v>
      </c>
      <c r="F384">
        <v>-1.76632E-3</v>
      </c>
      <c r="G384">
        <v>-1.50606E-3</v>
      </c>
      <c r="H384">
        <v>-2.0735300000000001E-3</v>
      </c>
    </row>
    <row r="385" spans="1:8" x14ac:dyDescent="0.2">
      <c r="A385" t="s">
        <v>44</v>
      </c>
      <c r="B385">
        <v>1.415569E-2</v>
      </c>
      <c r="C385">
        <v>-3.69929E-3</v>
      </c>
      <c r="D385">
        <v>-1.1090579999999999E-2</v>
      </c>
      <c r="E385">
        <v>7.3745479999999999E-3</v>
      </c>
      <c r="F385">
        <v>-5.3317900000000003E-3</v>
      </c>
      <c r="G385">
        <v>-4.0893E-4</v>
      </c>
      <c r="H385">
        <v>-1.1587100000000001E-3</v>
      </c>
    </row>
    <row r="386" spans="1:8" x14ac:dyDescent="0.2">
      <c r="A386" t="s">
        <v>44</v>
      </c>
      <c r="B386">
        <v>1.1588407E-2</v>
      </c>
      <c r="C386">
        <v>-2.82293E-3</v>
      </c>
      <c r="D386">
        <v>-1.156395E-2</v>
      </c>
      <c r="E386">
        <v>5.6653169999999996E-3</v>
      </c>
      <c r="F386">
        <v>-3.0192800000000001E-3</v>
      </c>
      <c r="G386">
        <v>5.6139199999999997E-4</v>
      </c>
      <c r="H386">
        <v>2.3230249999999998E-3</v>
      </c>
    </row>
    <row r="388" spans="1:8" x14ac:dyDescent="0.2">
      <c r="A388">
        <v>384</v>
      </c>
      <c r="B388" t="s">
        <v>45</v>
      </c>
    </row>
    <row r="390" spans="1:8" x14ac:dyDescent="0.2">
      <c r="A390" t="s">
        <v>0</v>
      </c>
      <c r="B390" t="s">
        <v>46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USPOWER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Jan Havlíček</cp:lastModifiedBy>
  <dcterms:created xsi:type="dcterms:W3CDTF">2001-01-25T18:46:33Z</dcterms:created>
  <dcterms:modified xsi:type="dcterms:W3CDTF">2023-09-13T16:27:39Z</dcterms:modified>
</cp:coreProperties>
</file>