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91D27F-62D9-40E1-962C-D4951782C8CC}" xr6:coauthVersionLast="47" xr6:coauthVersionMax="47" xr10:uidLastSave="{00000000-0000-0000-0000-000000000000}"/>
  <bookViews>
    <workbookView xWindow="-120" yWindow="-120" windowWidth="38640" windowHeight="15720" activeTab="1"/>
  </bookViews>
  <sheets>
    <sheet name="Main" sheetId="1" r:id="rId1"/>
    <sheet name="ReadData" sheetId="2" r:id="rId2"/>
  </sheets>
  <definedNames>
    <definedName name="breakpoint">Main!$H$5</definedName>
    <definedName name="cycle">Main!$H$4</definedName>
    <definedName name="npoint">Main!$H$3</definedName>
  </definedNames>
  <calcPr calcId="0" calcMode="manual"/>
</workbook>
</file>

<file path=xl/calcChain.xml><?xml version="1.0" encoding="utf-8"?>
<calcChain xmlns="http://schemas.openxmlformats.org/spreadsheetml/2006/main">
  <c r="N9" i="1" l="1"/>
  <c r="O9" i="1"/>
  <c r="P9" i="1"/>
  <c r="Q9" i="1"/>
  <c r="R9" i="1"/>
  <c r="N10" i="1"/>
  <c r="O10" i="1"/>
  <c r="P10" i="1"/>
  <c r="Q10" i="1"/>
  <c r="R10" i="1"/>
  <c r="N11" i="1"/>
  <c r="O11" i="1"/>
  <c r="P11" i="1"/>
  <c r="Q11" i="1"/>
  <c r="R11" i="1"/>
  <c r="N12" i="1"/>
  <c r="O12" i="1"/>
  <c r="P12" i="1"/>
  <c r="Q12" i="1"/>
  <c r="R12" i="1"/>
  <c r="N13" i="1"/>
  <c r="O13" i="1"/>
  <c r="P13" i="1"/>
  <c r="Q13" i="1"/>
  <c r="R13" i="1"/>
  <c r="N14" i="1"/>
  <c r="O14" i="1"/>
  <c r="P14" i="1"/>
  <c r="Q14" i="1"/>
  <c r="R14" i="1"/>
  <c r="N15" i="1"/>
  <c r="O15" i="1"/>
  <c r="P15" i="1"/>
  <c r="Q15" i="1"/>
  <c r="R15" i="1"/>
  <c r="N16" i="1"/>
  <c r="O16" i="1"/>
  <c r="P16" i="1"/>
  <c r="Q16" i="1"/>
  <c r="R16" i="1"/>
  <c r="N17" i="1"/>
  <c r="O17" i="1"/>
  <c r="P17" i="1"/>
  <c r="Q17" i="1"/>
  <c r="R17" i="1"/>
  <c r="N18" i="1"/>
  <c r="O18" i="1"/>
  <c r="P18" i="1"/>
  <c r="Q18" i="1"/>
  <c r="R18" i="1"/>
  <c r="N19" i="1"/>
  <c r="O19" i="1"/>
  <c r="P19" i="1"/>
  <c r="Q19" i="1"/>
  <c r="R19" i="1"/>
  <c r="N20" i="1"/>
  <c r="O20" i="1"/>
  <c r="P20" i="1"/>
  <c r="Q20" i="1"/>
  <c r="R20" i="1"/>
  <c r="N21" i="1"/>
  <c r="O21" i="1"/>
  <c r="P21" i="1"/>
  <c r="Q21" i="1"/>
  <c r="R21" i="1"/>
  <c r="N22" i="1"/>
  <c r="O22" i="1"/>
  <c r="P22" i="1"/>
  <c r="Q22" i="1"/>
  <c r="R22" i="1"/>
  <c r="N23" i="1"/>
  <c r="O23" i="1"/>
  <c r="P23" i="1"/>
  <c r="Q23" i="1"/>
  <c r="R23" i="1"/>
  <c r="N24" i="1"/>
  <c r="O24" i="1"/>
  <c r="P24" i="1"/>
  <c r="Q24" i="1"/>
  <c r="R24" i="1"/>
  <c r="N25" i="1"/>
  <c r="O25" i="1"/>
  <c r="P25" i="1"/>
  <c r="Q25" i="1"/>
  <c r="R25" i="1"/>
  <c r="N26" i="1"/>
  <c r="O26" i="1"/>
  <c r="P26" i="1"/>
  <c r="Q26" i="1"/>
  <c r="R26" i="1"/>
  <c r="N27" i="1"/>
  <c r="O27" i="1"/>
  <c r="P27" i="1"/>
  <c r="Q27" i="1"/>
  <c r="R27" i="1"/>
  <c r="N28" i="1"/>
  <c r="O28" i="1"/>
  <c r="P28" i="1"/>
  <c r="Q28" i="1"/>
  <c r="R28" i="1"/>
  <c r="N29" i="1"/>
  <c r="O29" i="1"/>
  <c r="P29" i="1"/>
  <c r="Q29" i="1"/>
  <c r="R29" i="1"/>
  <c r="N30" i="1"/>
  <c r="O30" i="1"/>
  <c r="P30" i="1"/>
  <c r="Q30" i="1"/>
  <c r="R30" i="1"/>
  <c r="N31" i="1"/>
  <c r="O31" i="1"/>
  <c r="P31" i="1"/>
  <c r="Q31" i="1"/>
  <c r="R31" i="1"/>
  <c r="N32" i="1"/>
  <c r="O32" i="1"/>
  <c r="P32" i="1"/>
  <c r="Q32" i="1"/>
  <c r="R32" i="1"/>
  <c r="N33" i="1"/>
  <c r="O33" i="1"/>
  <c r="P33" i="1"/>
  <c r="Q33" i="1"/>
  <c r="R33" i="1"/>
  <c r="N34" i="1"/>
  <c r="O34" i="1"/>
  <c r="P34" i="1"/>
  <c r="Q34" i="1"/>
  <c r="R34" i="1"/>
  <c r="N35" i="1"/>
  <c r="O35" i="1"/>
  <c r="P35" i="1"/>
  <c r="Q35" i="1"/>
  <c r="R35" i="1"/>
  <c r="N36" i="1"/>
  <c r="O36" i="1"/>
  <c r="P36" i="1"/>
  <c r="Q36" i="1"/>
  <c r="R36" i="1"/>
  <c r="N37" i="1"/>
  <c r="O37" i="1"/>
  <c r="P37" i="1"/>
  <c r="Q37" i="1"/>
  <c r="R37" i="1"/>
  <c r="N38" i="1"/>
  <c r="O38" i="1"/>
  <c r="P38" i="1"/>
  <c r="Q38" i="1"/>
  <c r="R38" i="1"/>
  <c r="N39" i="1"/>
  <c r="O39" i="1"/>
  <c r="P39" i="1"/>
  <c r="Q39" i="1"/>
  <c r="R39" i="1"/>
  <c r="N40" i="1"/>
  <c r="O40" i="1"/>
  <c r="P40" i="1"/>
  <c r="Q40" i="1"/>
  <c r="R40" i="1"/>
  <c r="N41" i="1"/>
  <c r="O41" i="1"/>
  <c r="P41" i="1"/>
  <c r="Q41" i="1"/>
  <c r="R41" i="1"/>
  <c r="N42" i="1"/>
  <c r="O42" i="1"/>
  <c r="P42" i="1"/>
  <c r="Q42" i="1"/>
  <c r="R42" i="1"/>
  <c r="N43" i="1"/>
  <c r="O43" i="1"/>
  <c r="P43" i="1"/>
  <c r="Q43" i="1"/>
  <c r="R43" i="1"/>
  <c r="N44" i="1"/>
  <c r="O44" i="1"/>
  <c r="P44" i="1"/>
  <c r="Q44" i="1"/>
  <c r="R44" i="1"/>
  <c r="N45" i="1"/>
  <c r="O45" i="1"/>
  <c r="P45" i="1"/>
  <c r="Q45" i="1"/>
  <c r="R45" i="1"/>
  <c r="N46" i="1"/>
  <c r="O46" i="1"/>
  <c r="P46" i="1"/>
  <c r="Q46" i="1"/>
  <c r="R46" i="1"/>
  <c r="N47" i="1"/>
  <c r="O47" i="1"/>
  <c r="P47" i="1"/>
  <c r="Q47" i="1"/>
  <c r="R47" i="1"/>
  <c r="N48" i="1"/>
  <c r="O48" i="1"/>
  <c r="P48" i="1"/>
  <c r="Q48" i="1"/>
  <c r="R48" i="1"/>
  <c r="N49" i="1"/>
  <c r="O49" i="1"/>
  <c r="P49" i="1"/>
  <c r="Q49" i="1"/>
  <c r="R49" i="1"/>
  <c r="N50" i="1"/>
  <c r="O50" i="1"/>
  <c r="P50" i="1"/>
  <c r="Q50" i="1"/>
  <c r="R50" i="1"/>
  <c r="N51" i="1"/>
  <c r="O51" i="1"/>
  <c r="P51" i="1"/>
  <c r="Q51" i="1"/>
  <c r="R51" i="1"/>
  <c r="N52" i="1"/>
  <c r="O52" i="1"/>
  <c r="P52" i="1"/>
  <c r="Q52" i="1"/>
  <c r="R52" i="1"/>
  <c r="N53" i="1"/>
  <c r="O53" i="1"/>
  <c r="P53" i="1"/>
  <c r="Q53" i="1"/>
  <c r="R53" i="1"/>
  <c r="N54" i="1"/>
  <c r="O54" i="1"/>
  <c r="P54" i="1"/>
  <c r="Q54" i="1"/>
  <c r="R54" i="1"/>
  <c r="N55" i="1"/>
  <c r="O55" i="1"/>
  <c r="P55" i="1"/>
  <c r="Q55" i="1"/>
  <c r="R55" i="1"/>
  <c r="N56" i="1"/>
  <c r="O56" i="1"/>
  <c r="P56" i="1"/>
  <c r="Q56" i="1"/>
  <c r="R56" i="1"/>
  <c r="N57" i="1"/>
  <c r="O57" i="1"/>
  <c r="P57" i="1"/>
  <c r="Q57" i="1"/>
  <c r="R57" i="1"/>
  <c r="N58" i="1"/>
  <c r="O58" i="1"/>
  <c r="P58" i="1"/>
  <c r="Q58" i="1"/>
  <c r="R58" i="1"/>
  <c r="N59" i="1"/>
  <c r="O59" i="1"/>
  <c r="P59" i="1"/>
  <c r="Q59" i="1"/>
  <c r="R59" i="1"/>
  <c r="N60" i="1"/>
  <c r="O60" i="1"/>
  <c r="P60" i="1"/>
  <c r="Q60" i="1"/>
  <c r="R60" i="1"/>
  <c r="N61" i="1"/>
  <c r="O61" i="1"/>
  <c r="P61" i="1"/>
  <c r="Q61" i="1"/>
  <c r="R61" i="1"/>
  <c r="N62" i="1"/>
  <c r="O62" i="1"/>
  <c r="P62" i="1"/>
  <c r="Q62" i="1"/>
  <c r="R62" i="1"/>
  <c r="N63" i="1"/>
  <c r="O63" i="1"/>
  <c r="P63" i="1"/>
  <c r="Q63" i="1"/>
  <c r="R63" i="1"/>
  <c r="N64" i="1"/>
  <c r="O64" i="1"/>
  <c r="P64" i="1"/>
  <c r="Q64" i="1"/>
  <c r="R64" i="1"/>
  <c r="N65" i="1"/>
  <c r="O65" i="1"/>
  <c r="P65" i="1"/>
  <c r="Q65" i="1"/>
  <c r="R65" i="1"/>
  <c r="N66" i="1"/>
  <c r="O66" i="1"/>
  <c r="P66" i="1"/>
  <c r="Q66" i="1"/>
  <c r="R66" i="1"/>
  <c r="N67" i="1"/>
  <c r="O67" i="1"/>
  <c r="P67" i="1"/>
  <c r="Q67" i="1"/>
  <c r="R67" i="1"/>
  <c r="N68" i="1"/>
  <c r="O68" i="1"/>
  <c r="P68" i="1"/>
  <c r="Q68" i="1"/>
  <c r="R68" i="1"/>
  <c r="N69" i="1"/>
  <c r="O69" i="1"/>
  <c r="P69" i="1"/>
  <c r="Q69" i="1"/>
  <c r="R69" i="1"/>
  <c r="N70" i="1"/>
  <c r="O70" i="1"/>
  <c r="P70" i="1"/>
  <c r="Q70" i="1"/>
  <c r="R70" i="1"/>
  <c r="N71" i="1"/>
  <c r="O71" i="1"/>
  <c r="P71" i="1"/>
  <c r="Q71" i="1"/>
  <c r="R71" i="1"/>
  <c r="N72" i="1"/>
  <c r="O72" i="1"/>
  <c r="P72" i="1"/>
  <c r="Q72" i="1"/>
  <c r="R72" i="1"/>
  <c r="N73" i="1"/>
  <c r="O73" i="1"/>
  <c r="P73" i="1"/>
  <c r="Q73" i="1"/>
  <c r="R73" i="1"/>
  <c r="N74" i="1"/>
  <c r="O74" i="1"/>
  <c r="P74" i="1"/>
  <c r="Q74" i="1"/>
  <c r="R74" i="1"/>
  <c r="N75" i="1"/>
  <c r="O75" i="1"/>
  <c r="P75" i="1"/>
  <c r="Q75" i="1"/>
  <c r="R75" i="1"/>
  <c r="N76" i="1"/>
  <c r="O76" i="1"/>
  <c r="P76" i="1"/>
  <c r="Q76" i="1"/>
  <c r="R76" i="1"/>
  <c r="N77" i="1"/>
  <c r="O77" i="1"/>
  <c r="P77" i="1"/>
  <c r="Q77" i="1"/>
  <c r="R77" i="1"/>
  <c r="N78" i="1"/>
  <c r="O78" i="1"/>
  <c r="P78" i="1"/>
  <c r="Q78" i="1"/>
  <c r="R78" i="1"/>
  <c r="N79" i="1"/>
  <c r="O79" i="1"/>
  <c r="P79" i="1"/>
  <c r="Q79" i="1"/>
  <c r="R79" i="1"/>
  <c r="N80" i="1"/>
  <c r="O80" i="1"/>
  <c r="P80" i="1"/>
  <c r="Q80" i="1"/>
  <c r="R80" i="1"/>
  <c r="N81" i="1"/>
  <c r="O81" i="1"/>
  <c r="P81" i="1"/>
  <c r="Q81" i="1"/>
  <c r="R81" i="1"/>
  <c r="N82" i="1"/>
  <c r="O82" i="1"/>
  <c r="P82" i="1"/>
  <c r="Q82" i="1"/>
  <c r="R82" i="1"/>
  <c r="N83" i="1"/>
  <c r="O83" i="1"/>
  <c r="P83" i="1"/>
  <c r="Q83" i="1"/>
  <c r="R83" i="1"/>
  <c r="N84" i="1"/>
  <c r="O84" i="1"/>
  <c r="P84" i="1"/>
  <c r="Q84" i="1"/>
  <c r="R84" i="1"/>
  <c r="N85" i="1"/>
  <c r="O85" i="1"/>
  <c r="P85" i="1"/>
  <c r="Q85" i="1"/>
  <c r="R85" i="1"/>
  <c r="N86" i="1"/>
  <c r="O86" i="1"/>
  <c r="P86" i="1"/>
  <c r="Q86" i="1"/>
  <c r="R86" i="1"/>
  <c r="N87" i="1"/>
  <c r="O87" i="1"/>
  <c r="P87" i="1"/>
  <c r="Q87" i="1"/>
  <c r="R87" i="1"/>
  <c r="N88" i="1"/>
  <c r="O88" i="1"/>
  <c r="P88" i="1"/>
  <c r="Q88" i="1"/>
  <c r="R88" i="1"/>
  <c r="N89" i="1"/>
  <c r="O89" i="1"/>
  <c r="P89" i="1"/>
  <c r="Q89" i="1"/>
  <c r="R89" i="1"/>
  <c r="N90" i="1"/>
  <c r="O90" i="1"/>
  <c r="P90" i="1"/>
  <c r="Q90" i="1"/>
  <c r="R90" i="1"/>
  <c r="N91" i="1"/>
  <c r="O91" i="1"/>
  <c r="P91" i="1"/>
  <c r="Q91" i="1"/>
  <c r="R91" i="1"/>
  <c r="N92" i="1"/>
  <c r="O92" i="1"/>
  <c r="P92" i="1"/>
  <c r="Q92" i="1"/>
  <c r="R92" i="1"/>
  <c r="N93" i="1"/>
  <c r="O93" i="1"/>
  <c r="P93" i="1"/>
  <c r="Q93" i="1"/>
  <c r="R93" i="1"/>
  <c r="N94" i="1"/>
  <c r="O94" i="1"/>
  <c r="P94" i="1"/>
  <c r="Q94" i="1"/>
  <c r="R94" i="1"/>
  <c r="N95" i="1"/>
  <c r="O95" i="1"/>
  <c r="P95" i="1"/>
  <c r="Q95" i="1"/>
  <c r="R95" i="1"/>
  <c r="N96" i="1"/>
  <c r="O96" i="1"/>
  <c r="P96" i="1"/>
  <c r="Q96" i="1"/>
  <c r="R96" i="1"/>
  <c r="N97" i="1"/>
  <c r="O97" i="1"/>
  <c r="P97" i="1"/>
  <c r="Q97" i="1"/>
  <c r="R97" i="1"/>
  <c r="N98" i="1"/>
  <c r="O98" i="1"/>
  <c r="P98" i="1"/>
  <c r="Q98" i="1"/>
  <c r="R98" i="1"/>
  <c r="N99" i="1"/>
  <c r="O99" i="1"/>
  <c r="P99" i="1"/>
  <c r="Q99" i="1"/>
  <c r="R99" i="1"/>
  <c r="N100" i="1"/>
  <c r="O100" i="1"/>
  <c r="P100" i="1"/>
  <c r="Q100" i="1"/>
  <c r="R100" i="1"/>
  <c r="N101" i="1"/>
  <c r="O101" i="1"/>
  <c r="P101" i="1"/>
  <c r="Q101" i="1"/>
  <c r="R101" i="1"/>
  <c r="N102" i="1"/>
  <c r="O102" i="1"/>
  <c r="P102" i="1"/>
  <c r="Q102" i="1"/>
  <c r="R102" i="1"/>
  <c r="N103" i="1"/>
  <c r="O103" i="1"/>
  <c r="P103" i="1"/>
  <c r="Q103" i="1"/>
  <c r="R103" i="1"/>
  <c r="N104" i="1"/>
  <c r="O104" i="1"/>
  <c r="P104" i="1"/>
  <c r="Q104" i="1"/>
  <c r="R104" i="1"/>
  <c r="N105" i="1"/>
  <c r="O105" i="1"/>
  <c r="P105" i="1"/>
  <c r="Q105" i="1"/>
  <c r="R105" i="1"/>
  <c r="N106" i="1"/>
  <c r="O106" i="1"/>
  <c r="P106" i="1"/>
  <c r="Q106" i="1"/>
  <c r="R106" i="1"/>
  <c r="N107" i="1"/>
  <c r="O107" i="1"/>
  <c r="P107" i="1"/>
  <c r="Q107" i="1"/>
  <c r="R107" i="1"/>
  <c r="N108" i="1"/>
  <c r="O108" i="1"/>
  <c r="P108" i="1"/>
  <c r="Q108" i="1"/>
  <c r="R108" i="1"/>
  <c r="N109" i="1"/>
  <c r="O109" i="1"/>
  <c r="P109" i="1"/>
  <c r="Q109" i="1"/>
  <c r="R109" i="1"/>
  <c r="N110" i="1"/>
  <c r="O110" i="1"/>
  <c r="P110" i="1"/>
  <c r="Q110" i="1"/>
  <c r="R110" i="1"/>
  <c r="N111" i="1"/>
  <c r="O111" i="1"/>
  <c r="P111" i="1"/>
  <c r="Q111" i="1"/>
  <c r="R111" i="1"/>
  <c r="N112" i="1"/>
  <c r="O112" i="1"/>
  <c r="P112" i="1"/>
  <c r="Q112" i="1"/>
  <c r="R112" i="1"/>
  <c r="N113" i="1"/>
  <c r="O113" i="1"/>
  <c r="P113" i="1"/>
  <c r="Q113" i="1"/>
  <c r="R113" i="1"/>
  <c r="N114" i="1"/>
  <c r="O114" i="1"/>
  <c r="P114" i="1"/>
  <c r="Q114" i="1"/>
  <c r="R114" i="1"/>
  <c r="N115" i="1"/>
  <c r="O115" i="1"/>
  <c r="P115" i="1"/>
  <c r="Q115" i="1"/>
  <c r="R115" i="1"/>
  <c r="N116" i="1"/>
  <c r="O116" i="1"/>
  <c r="P116" i="1"/>
  <c r="Q116" i="1"/>
  <c r="R116" i="1"/>
  <c r="N117" i="1"/>
  <c r="O117" i="1"/>
  <c r="P117" i="1"/>
  <c r="Q117" i="1"/>
  <c r="R117" i="1"/>
  <c r="N118" i="1"/>
  <c r="O118" i="1"/>
  <c r="P118" i="1"/>
  <c r="Q118" i="1"/>
  <c r="R118" i="1"/>
  <c r="N119" i="1"/>
  <c r="O119" i="1"/>
  <c r="P119" i="1"/>
  <c r="Q119" i="1"/>
  <c r="R119" i="1"/>
  <c r="N120" i="1"/>
  <c r="O120" i="1"/>
  <c r="P120" i="1"/>
  <c r="Q120" i="1"/>
  <c r="R120" i="1"/>
  <c r="N121" i="1"/>
  <c r="O121" i="1"/>
  <c r="P121" i="1"/>
  <c r="Q121" i="1"/>
  <c r="R121" i="1"/>
  <c r="N122" i="1"/>
  <c r="O122" i="1"/>
  <c r="P122" i="1"/>
  <c r="Q122" i="1"/>
  <c r="R122" i="1"/>
  <c r="N123" i="1"/>
  <c r="O123" i="1"/>
  <c r="P123" i="1"/>
  <c r="Q123" i="1"/>
  <c r="R123" i="1"/>
  <c r="N124" i="1"/>
  <c r="O124" i="1"/>
  <c r="P124" i="1"/>
  <c r="Q124" i="1"/>
  <c r="R124" i="1"/>
  <c r="N125" i="1"/>
  <c r="O125" i="1"/>
  <c r="P125" i="1"/>
  <c r="Q125" i="1"/>
  <c r="R125" i="1"/>
  <c r="N126" i="1"/>
  <c r="O126" i="1"/>
  <c r="P126" i="1"/>
  <c r="Q126" i="1"/>
  <c r="R126" i="1"/>
  <c r="N127" i="1"/>
  <c r="O127" i="1"/>
  <c r="P127" i="1"/>
  <c r="Q127" i="1"/>
  <c r="R127" i="1"/>
  <c r="N128" i="1"/>
  <c r="O128" i="1"/>
  <c r="P128" i="1"/>
  <c r="Q128" i="1"/>
  <c r="R128" i="1"/>
  <c r="N129" i="1"/>
  <c r="O129" i="1"/>
  <c r="P129" i="1"/>
  <c r="Q129" i="1"/>
  <c r="R129" i="1"/>
  <c r="N130" i="1"/>
  <c r="O130" i="1"/>
  <c r="P130" i="1"/>
  <c r="Q130" i="1"/>
  <c r="R130" i="1"/>
  <c r="N131" i="1"/>
  <c r="O131" i="1"/>
  <c r="P131" i="1"/>
  <c r="Q131" i="1"/>
  <c r="R131" i="1"/>
  <c r="N132" i="1"/>
  <c r="O132" i="1"/>
  <c r="P132" i="1"/>
  <c r="Q132" i="1"/>
  <c r="R132" i="1"/>
  <c r="N133" i="1"/>
  <c r="O133" i="1"/>
  <c r="P133" i="1"/>
  <c r="Q133" i="1"/>
  <c r="R133" i="1"/>
  <c r="N134" i="1"/>
  <c r="O134" i="1"/>
  <c r="P134" i="1"/>
  <c r="Q134" i="1"/>
  <c r="R134" i="1"/>
  <c r="N135" i="1"/>
  <c r="O135" i="1"/>
  <c r="P135" i="1"/>
  <c r="Q135" i="1"/>
  <c r="R135" i="1"/>
  <c r="N136" i="1"/>
  <c r="O136" i="1"/>
  <c r="P136" i="1"/>
  <c r="Q136" i="1"/>
  <c r="R136" i="1"/>
  <c r="N137" i="1"/>
  <c r="O137" i="1"/>
  <c r="P137" i="1"/>
  <c r="Q137" i="1"/>
  <c r="R137" i="1"/>
  <c r="N138" i="1"/>
  <c r="O138" i="1"/>
  <c r="P138" i="1"/>
  <c r="Q138" i="1"/>
  <c r="R138" i="1"/>
  <c r="N139" i="1"/>
  <c r="O139" i="1"/>
  <c r="P139" i="1"/>
  <c r="Q139" i="1"/>
  <c r="R139" i="1"/>
  <c r="N140" i="1"/>
  <c r="O140" i="1"/>
  <c r="P140" i="1"/>
  <c r="Q140" i="1"/>
  <c r="R140" i="1"/>
  <c r="N141" i="1"/>
  <c r="O141" i="1"/>
  <c r="P141" i="1"/>
  <c r="Q141" i="1"/>
  <c r="R141" i="1"/>
  <c r="N142" i="1"/>
  <c r="O142" i="1"/>
  <c r="P142" i="1"/>
  <c r="Q142" i="1"/>
  <c r="R142" i="1"/>
  <c r="N143" i="1"/>
  <c r="O143" i="1"/>
  <c r="P143" i="1"/>
  <c r="Q143" i="1"/>
  <c r="R143" i="1"/>
  <c r="N144" i="1"/>
  <c r="O144" i="1"/>
  <c r="P144" i="1"/>
  <c r="Q144" i="1"/>
  <c r="R144" i="1"/>
  <c r="N145" i="1"/>
  <c r="O145" i="1"/>
  <c r="P145" i="1"/>
  <c r="Q145" i="1"/>
  <c r="R145" i="1"/>
  <c r="N146" i="1"/>
  <c r="O146" i="1"/>
  <c r="P146" i="1"/>
  <c r="Q146" i="1"/>
  <c r="R146" i="1"/>
  <c r="N147" i="1"/>
  <c r="O147" i="1"/>
  <c r="P147" i="1"/>
  <c r="Q147" i="1"/>
  <c r="R147" i="1"/>
  <c r="N148" i="1"/>
  <c r="O148" i="1"/>
  <c r="P148" i="1"/>
  <c r="Q148" i="1"/>
  <c r="R148" i="1"/>
  <c r="N149" i="1"/>
  <c r="O149" i="1"/>
  <c r="P149" i="1"/>
  <c r="Q149" i="1"/>
  <c r="R149" i="1"/>
  <c r="N150" i="1"/>
  <c r="O150" i="1"/>
  <c r="P150" i="1"/>
  <c r="Q150" i="1"/>
  <c r="R150" i="1"/>
  <c r="N151" i="1"/>
  <c r="O151" i="1"/>
  <c r="P151" i="1"/>
  <c r="Q151" i="1"/>
  <c r="R151" i="1"/>
  <c r="N152" i="1"/>
  <c r="O152" i="1"/>
  <c r="P152" i="1"/>
  <c r="Q152" i="1"/>
  <c r="R152" i="1"/>
  <c r="N153" i="1"/>
  <c r="O153" i="1"/>
  <c r="P153" i="1"/>
  <c r="Q153" i="1"/>
  <c r="R153" i="1"/>
  <c r="N154" i="1"/>
  <c r="O154" i="1"/>
  <c r="P154" i="1"/>
  <c r="Q154" i="1"/>
  <c r="R154" i="1"/>
  <c r="N155" i="1"/>
  <c r="O155" i="1"/>
  <c r="P155" i="1"/>
  <c r="Q155" i="1"/>
  <c r="R155" i="1"/>
  <c r="N156" i="1"/>
  <c r="O156" i="1"/>
  <c r="P156" i="1"/>
  <c r="Q156" i="1"/>
  <c r="R156" i="1"/>
  <c r="N157" i="1"/>
  <c r="O157" i="1"/>
  <c r="P157" i="1"/>
  <c r="Q157" i="1"/>
  <c r="R157" i="1"/>
  <c r="N158" i="1"/>
  <c r="O158" i="1"/>
  <c r="P158" i="1"/>
  <c r="Q158" i="1"/>
  <c r="R158" i="1"/>
  <c r="N159" i="1"/>
  <c r="O159" i="1"/>
  <c r="P159" i="1"/>
  <c r="Q159" i="1"/>
  <c r="R159" i="1"/>
  <c r="N160" i="1"/>
  <c r="O160" i="1"/>
  <c r="P160" i="1"/>
  <c r="Q160" i="1"/>
  <c r="R160" i="1"/>
  <c r="N161" i="1"/>
  <c r="O161" i="1"/>
  <c r="P161" i="1"/>
  <c r="Q161" i="1"/>
  <c r="R161" i="1"/>
  <c r="N162" i="1"/>
  <c r="O162" i="1"/>
  <c r="P162" i="1"/>
  <c r="Q162" i="1"/>
  <c r="R162" i="1"/>
  <c r="N163" i="1"/>
  <c r="O163" i="1"/>
  <c r="P163" i="1"/>
  <c r="Q163" i="1"/>
  <c r="R163" i="1"/>
  <c r="N164" i="1"/>
  <c r="O164" i="1"/>
  <c r="P164" i="1"/>
  <c r="Q164" i="1"/>
  <c r="R164" i="1"/>
  <c r="N165" i="1"/>
  <c r="O165" i="1"/>
  <c r="P165" i="1"/>
  <c r="Q165" i="1"/>
  <c r="R165" i="1"/>
  <c r="N166" i="1"/>
  <c r="O166" i="1"/>
  <c r="P166" i="1"/>
  <c r="Q166" i="1"/>
  <c r="R166" i="1"/>
  <c r="N167" i="1"/>
  <c r="O167" i="1"/>
  <c r="P167" i="1"/>
  <c r="Q167" i="1"/>
  <c r="R167" i="1"/>
  <c r="N168" i="1"/>
  <c r="O168" i="1"/>
  <c r="P168" i="1"/>
  <c r="Q168" i="1"/>
  <c r="R168" i="1"/>
  <c r="N169" i="1"/>
  <c r="O169" i="1"/>
  <c r="P169" i="1"/>
  <c r="Q169" i="1"/>
  <c r="R169" i="1"/>
  <c r="N170" i="1"/>
  <c r="O170" i="1"/>
  <c r="P170" i="1"/>
  <c r="Q170" i="1"/>
  <c r="R170" i="1"/>
  <c r="N171" i="1"/>
  <c r="O171" i="1"/>
  <c r="P171" i="1"/>
  <c r="Q171" i="1"/>
  <c r="R171" i="1"/>
  <c r="N172" i="1"/>
  <c r="O172" i="1"/>
  <c r="P172" i="1"/>
  <c r="Q172" i="1"/>
  <c r="R172" i="1"/>
  <c r="N173" i="1"/>
  <c r="O173" i="1"/>
  <c r="P173" i="1"/>
  <c r="Q173" i="1"/>
  <c r="R173" i="1"/>
  <c r="N174" i="1"/>
  <c r="O174" i="1"/>
  <c r="P174" i="1"/>
  <c r="Q174" i="1"/>
  <c r="R174" i="1"/>
  <c r="N175" i="1"/>
  <c r="O175" i="1"/>
  <c r="P175" i="1"/>
  <c r="Q175" i="1"/>
  <c r="R175" i="1"/>
  <c r="N176" i="1"/>
  <c r="O176" i="1"/>
  <c r="P176" i="1"/>
  <c r="Q176" i="1"/>
  <c r="R176" i="1"/>
  <c r="N177" i="1"/>
  <c r="O177" i="1"/>
  <c r="P177" i="1"/>
  <c r="Q177" i="1"/>
  <c r="R177" i="1"/>
  <c r="N178" i="1"/>
  <c r="O178" i="1"/>
  <c r="P178" i="1"/>
  <c r="Q178" i="1"/>
  <c r="R178" i="1"/>
  <c r="N179" i="1"/>
  <c r="O179" i="1"/>
  <c r="P179" i="1"/>
  <c r="Q179" i="1"/>
  <c r="R179" i="1"/>
  <c r="N180" i="1"/>
  <c r="O180" i="1"/>
  <c r="P180" i="1"/>
  <c r="Q180" i="1"/>
  <c r="R180" i="1"/>
  <c r="N181" i="1"/>
  <c r="O181" i="1"/>
  <c r="P181" i="1"/>
  <c r="Q181" i="1"/>
  <c r="R181" i="1"/>
  <c r="N182" i="1"/>
  <c r="O182" i="1"/>
  <c r="P182" i="1"/>
  <c r="Q182" i="1"/>
  <c r="R182" i="1"/>
  <c r="N183" i="1"/>
  <c r="O183" i="1"/>
  <c r="P183" i="1"/>
  <c r="Q183" i="1"/>
  <c r="R183" i="1"/>
  <c r="N184" i="1"/>
  <c r="O184" i="1"/>
  <c r="P184" i="1"/>
  <c r="Q184" i="1"/>
  <c r="R184" i="1"/>
  <c r="N185" i="1"/>
  <c r="O185" i="1"/>
  <c r="P185" i="1"/>
  <c r="Q185" i="1"/>
  <c r="R185" i="1"/>
  <c r="N186" i="1"/>
  <c r="O186" i="1"/>
  <c r="P186" i="1"/>
  <c r="Q186" i="1"/>
  <c r="R186" i="1"/>
  <c r="N187" i="1"/>
  <c r="O187" i="1"/>
  <c r="P187" i="1"/>
  <c r="Q187" i="1"/>
  <c r="R187" i="1"/>
  <c r="N188" i="1"/>
  <c r="O188" i="1"/>
  <c r="P188" i="1"/>
  <c r="Q188" i="1"/>
  <c r="R188" i="1"/>
  <c r="N189" i="1"/>
  <c r="O189" i="1"/>
  <c r="P189" i="1"/>
  <c r="Q189" i="1"/>
  <c r="R189" i="1"/>
  <c r="N190" i="1"/>
  <c r="O190" i="1"/>
  <c r="P190" i="1"/>
  <c r="Q190" i="1"/>
  <c r="R190" i="1"/>
  <c r="N191" i="1"/>
  <c r="O191" i="1"/>
  <c r="P191" i="1"/>
  <c r="Q191" i="1"/>
  <c r="R191" i="1"/>
  <c r="N192" i="1"/>
  <c r="O192" i="1"/>
  <c r="P192" i="1"/>
  <c r="Q192" i="1"/>
  <c r="R192" i="1"/>
  <c r="N193" i="1"/>
  <c r="O193" i="1"/>
  <c r="P193" i="1"/>
  <c r="Q193" i="1"/>
  <c r="R193" i="1"/>
  <c r="N194" i="1"/>
  <c r="O194" i="1"/>
  <c r="P194" i="1"/>
  <c r="Q194" i="1"/>
  <c r="R194" i="1"/>
  <c r="N195" i="1"/>
  <c r="O195" i="1"/>
  <c r="P195" i="1"/>
  <c r="Q195" i="1"/>
  <c r="R195" i="1"/>
  <c r="N196" i="1"/>
  <c r="O196" i="1"/>
  <c r="P196" i="1"/>
  <c r="Q196" i="1"/>
  <c r="R196" i="1"/>
  <c r="N197" i="1"/>
  <c r="O197" i="1"/>
  <c r="P197" i="1"/>
  <c r="Q197" i="1"/>
  <c r="R197" i="1"/>
  <c r="N198" i="1"/>
  <c r="O198" i="1"/>
  <c r="P198" i="1"/>
  <c r="Q198" i="1"/>
  <c r="R198" i="1"/>
  <c r="N199" i="1"/>
  <c r="O199" i="1"/>
  <c r="P199" i="1"/>
  <c r="Q199" i="1"/>
  <c r="R199" i="1"/>
  <c r="N200" i="1"/>
  <c r="O200" i="1"/>
  <c r="P200" i="1"/>
  <c r="Q200" i="1"/>
  <c r="R200" i="1"/>
  <c r="N201" i="1"/>
  <c r="O201" i="1"/>
  <c r="P201" i="1"/>
  <c r="Q201" i="1"/>
  <c r="R201" i="1"/>
  <c r="N202" i="1"/>
  <c r="O202" i="1"/>
  <c r="P202" i="1"/>
  <c r="Q202" i="1"/>
  <c r="R202" i="1"/>
  <c r="N203" i="1"/>
  <c r="O203" i="1"/>
  <c r="P203" i="1"/>
  <c r="Q203" i="1"/>
  <c r="R203" i="1"/>
  <c r="N204" i="1"/>
  <c r="O204" i="1"/>
  <c r="P204" i="1"/>
  <c r="Q204" i="1"/>
  <c r="R204" i="1"/>
  <c r="N205" i="1"/>
  <c r="O205" i="1"/>
  <c r="P205" i="1"/>
  <c r="Q205" i="1"/>
  <c r="R205" i="1"/>
  <c r="N206" i="1"/>
  <c r="O206" i="1"/>
  <c r="P206" i="1"/>
  <c r="Q206" i="1"/>
  <c r="R206" i="1"/>
  <c r="N207" i="1"/>
  <c r="O207" i="1"/>
  <c r="P207" i="1"/>
  <c r="Q207" i="1"/>
  <c r="R207" i="1"/>
  <c r="N208" i="1"/>
  <c r="O208" i="1"/>
  <c r="P208" i="1"/>
  <c r="Q208" i="1"/>
  <c r="R208" i="1"/>
  <c r="N209" i="1"/>
  <c r="O209" i="1"/>
  <c r="P209" i="1"/>
  <c r="Q209" i="1"/>
  <c r="R209" i="1"/>
  <c r="N210" i="1"/>
  <c r="O210" i="1"/>
  <c r="P210" i="1"/>
  <c r="Q210" i="1"/>
  <c r="R210" i="1"/>
  <c r="N211" i="1"/>
  <c r="O211" i="1"/>
  <c r="P211" i="1"/>
  <c r="Q211" i="1"/>
  <c r="R211" i="1"/>
  <c r="N212" i="1"/>
  <c r="O212" i="1"/>
  <c r="P212" i="1"/>
  <c r="Q212" i="1"/>
  <c r="R212" i="1"/>
  <c r="N213" i="1"/>
  <c r="O213" i="1"/>
  <c r="P213" i="1"/>
  <c r="Q213" i="1"/>
  <c r="R213" i="1"/>
  <c r="N214" i="1"/>
  <c r="O214" i="1"/>
  <c r="P214" i="1"/>
  <c r="Q214" i="1"/>
  <c r="R214" i="1"/>
  <c r="N215" i="1"/>
  <c r="O215" i="1"/>
  <c r="P215" i="1"/>
  <c r="Q215" i="1"/>
  <c r="R215" i="1"/>
  <c r="N216" i="1"/>
  <c r="O216" i="1"/>
  <c r="P216" i="1"/>
  <c r="Q216" i="1"/>
  <c r="R216" i="1"/>
  <c r="N217" i="1"/>
  <c r="O217" i="1"/>
  <c r="P217" i="1"/>
  <c r="Q217" i="1"/>
  <c r="R217" i="1"/>
  <c r="N218" i="1"/>
  <c r="O218" i="1"/>
  <c r="P218" i="1"/>
  <c r="Q218" i="1"/>
  <c r="R218" i="1"/>
  <c r="N219" i="1"/>
  <c r="O219" i="1"/>
  <c r="P219" i="1"/>
  <c r="Q219" i="1"/>
  <c r="R219" i="1"/>
  <c r="N220" i="1"/>
  <c r="O220" i="1"/>
  <c r="P220" i="1"/>
  <c r="Q220" i="1"/>
  <c r="R220" i="1"/>
  <c r="N221" i="1"/>
  <c r="O221" i="1"/>
  <c r="P221" i="1"/>
  <c r="Q221" i="1"/>
  <c r="R221" i="1"/>
  <c r="N222" i="1"/>
  <c r="O222" i="1"/>
  <c r="P222" i="1"/>
  <c r="Q222" i="1"/>
  <c r="R222" i="1"/>
  <c r="N223" i="1"/>
  <c r="O223" i="1"/>
  <c r="P223" i="1"/>
  <c r="Q223" i="1"/>
  <c r="R223" i="1"/>
  <c r="N224" i="1"/>
  <c r="O224" i="1"/>
  <c r="P224" i="1"/>
  <c r="Q224" i="1"/>
  <c r="R224" i="1"/>
  <c r="N225" i="1"/>
  <c r="O225" i="1"/>
  <c r="P225" i="1"/>
  <c r="Q225" i="1"/>
  <c r="R225" i="1"/>
  <c r="N226" i="1"/>
  <c r="O226" i="1"/>
  <c r="P226" i="1"/>
  <c r="Q226" i="1"/>
  <c r="R226" i="1"/>
  <c r="N227" i="1"/>
  <c r="O227" i="1"/>
  <c r="P227" i="1"/>
  <c r="Q227" i="1"/>
  <c r="R227" i="1"/>
  <c r="N228" i="1"/>
  <c r="O228" i="1"/>
  <c r="P228" i="1"/>
  <c r="Q228" i="1"/>
  <c r="R228" i="1"/>
  <c r="N229" i="1"/>
  <c r="O229" i="1"/>
  <c r="P229" i="1"/>
  <c r="Q229" i="1"/>
  <c r="R229" i="1"/>
  <c r="N230" i="1"/>
  <c r="O230" i="1"/>
  <c r="P230" i="1"/>
  <c r="Q230" i="1"/>
  <c r="R230" i="1"/>
  <c r="N231" i="1"/>
  <c r="O231" i="1"/>
  <c r="P231" i="1"/>
  <c r="Q231" i="1"/>
  <c r="R231" i="1"/>
  <c r="N232" i="1"/>
  <c r="O232" i="1"/>
  <c r="P232" i="1"/>
  <c r="Q232" i="1"/>
  <c r="R232" i="1"/>
  <c r="N233" i="1"/>
  <c r="O233" i="1"/>
  <c r="P233" i="1"/>
  <c r="Q233" i="1"/>
  <c r="R233" i="1"/>
  <c r="N234" i="1"/>
  <c r="O234" i="1"/>
  <c r="P234" i="1"/>
  <c r="Q234" i="1"/>
  <c r="R234" i="1"/>
  <c r="N235" i="1"/>
  <c r="O235" i="1"/>
  <c r="P235" i="1"/>
  <c r="Q235" i="1"/>
  <c r="R235" i="1"/>
  <c r="N236" i="1"/>
  <c r="O236" i="1"/>
  <c r="P236" i="1"/>
  <c r="Q236" i="1"/>
  <c r="R236" i="1"/>
  <c r="N237" i="1"/>
  <c r="O237" i="1"/>
  <c r="P237" i="1"/>
  <c r="Q237" i="1"/>
  <c r="R237" i="1"/>
  <c r="N238" i="1"/>
  <c r="O238" i="1"/>
  <c r="P238" i="1"/>
  <c r="Q238" i="1"/>
  <c r="R238" i="1"/>
  <c r="N239" i="1"/>
  <c r="O239" i="1"/>
  <c r="P239" i="1"/>
  <c r="Q239" i="1"/>
  <c r="R239" i="1"/>
  <c r="N240" i="1"/>
  <c r="O240" i="1"/>
  <c r="P240" i="1"/>
  <c r="Q240" i="1"/>
  <c r="R240" i="1"/>
  <c r="N241" i="1"/>
  <c r="O241" i="1"/>
  <c r="P241" i="1"/>
  <c r="Q241" i="1"/>
  <c r="R241" i="1"/>
  <c r="N242" i="1"/>
  <c r="O242" i="1"/>
  <c r="P242" i="1"/>
  <c r="Q242" i="1"/>
  <c r="R242" i="1"/>
  <c r="N243" i="1"/>
  <c r="O243" i="1"/>
  <c r="P243" i="1"/>
  <c r="Q243" i="1"/>
  <c r="R243" i="1"/>
  <c r="N244" i="1"/>
  <c r="O244" i="1"/>
  <c r="P244" i="1"/>
  <c r="Q244" i="1"/>
  <c r="R244" i="1"/>
  <c r="N245" i="1"/>
  <c r="O245" i="1"/>
  <c r="P245" i="1"/>
  <c r="Q245" i="1"/>
  <c r="R245" i="1"/>
  <c r="N246" i="1"/>
  <c r="O246" i="1"/>
  <c r="P246" i="1"/>
  <c r="Q246" i="1"/>
  <c r="R246" i="1"/>
  <c r="N247" i="1"/>
  <c r="O247" i="1"/>
  <c r="P247" i="1"/>
  <c r="Q247" i="1"/>
  <c r="R247" i="1"/>
  <c r="N248" i="1"/>
  <c r="O248" i="1"/>
  <c r="P248" i="1"/>
  <c r="Q248" i="1"/>
  <c r="R248" i="1"/>
  <c r="N249" i="1"/>
  <c r="O249" i="1"/>
  <c r="P249" i="1"/>
  <c r="Q249" i="1"/>
  <c r="R249" i="1"/>
  <c r="N250" i="1"/>
  <c r="O250" i="1"/>
  <c r="P250" i="1"/>
  <c r="Q250" i="1"/>
  <c r="R250" i="1"/>
  <c r="N251" i="1"/>
  <c r="O251" i="1"/>
  <c r="P251" i="1"/>
  <c r="Q251" i="1"/>
  <c r="R251" i="1"/>
  <c r="N252" i="1"/>
  <c r="O252" i="1"/>
  <c r="P252" i="1"/>
  <c r="Q252" i="1"/>
  <c r="R252" i="1"/>
  <c r="N253" i="1"/>
  <c r="O253" i="1"/>
  <c r="P253" i="1"/>
  <c r="Q253" i="1"/>
  <c r="R253" i="1"/>
  <c r="N254" i="1"/>
  <c r="O254" i="1"/>
  <c r="P254" i="1"/>
  <c r="Q254" i="1"/>
  <c r="R254" i="1"/>
  <c r="N255" i="1"/>
  <c r="O255" i="1"/>
  <c r="P255" i="1"/>
  <c r="Q255" i="1"/>
  <c r="R255" i="1"/>
  <c r="N256" i="1"/>
  <c r="O256" i="1"/>
  <c r="P256" i="1"/>
  <c r="Q256" i="1"/>
  <c r="R256" i="1"/>
  <c r="N257" i="1"/>
  <c r="O257" i="1"/>
  <c r="P257" i="1"/>
  <c r="Q257" i="1"/>
  <c r="R257" i="1"/>
  <c r="N258" i="1"/>
  <c r="O258" i="1"/>
  <c r="P258" i="1"/>
  <c r="Q258" i="1"/>
  <c r="R258" i="1"/>
  <c r="N259" i="1"/>
  <c r="O259" i="1"/>
  <c r="P259" i="1"/>
  <c r="Q259" i="1"/>
  <c r="J7" i="2"/>
  <c r="J7" i="2" a="1"/>
  <c r="G8" i="2"/>
  <c r="J8" i="2"/>
  <c r="L8" i="2"/>
  <c r="M8" i="2"/>
  <c r="N8" i="2"/>
  <c r="O8" i="2"/>
  <c r="P8" i="2"/>
  <c r="Q8" i="2"/>
  <c r="R8" i="2"/>
  <c r="G9" i="2"/>
  <c r="J9" i="2"/>
  <c r="L9" i="2"/>
  <c r="M9" i="2"/>
  <c r="N9" i="2"/>
  <c r="O9" i="2"/>
  <c r="P9" i="2"/>
  <c r="Q9" i="2"/>
  <c r="R9" i="2"/>
  <c r="G10" i="2"/>
  <c r="J10" i="2"/>
  <c r="L10" i="2"/>
  <c r="M10" i="2"/>
  <c r="N10" i="2"/>
  <c r="O10" i="2"/>
  <c r="P10" i="2"/>
  <c r="Q10" i="2"/>
  <c r="R10" i="2"/>
  <c r="J11" i="2"/>
  <c r="L11" i="2"/>
  <c r="M11" i="2"/>
  <c r="N11" i="2"/>
  <c r="O11" i="2"/>
  <c r="P11" i="2"/>
  <c r="Q11" i="2"/>
  <c r="R11" i="2"/>
  <c r="J12" i="2"/>
  <c r="L12" i="2"/>
  <c r="M12" i="2"/>
  <c r="N12" i="2"/>
  <c r="O12" i="2"/>
  <c r="P12" i="2"/>
  <c r="Q12" i="2"/>
  <c r="R12" i="2"/>
  <c r="J13" i="2"/>
  <c r="L13" i="2"/>
  <c r="M13" i="2"/>
  <c r="N13" i="2"/>
  <c r="O13" i="2"/>
  <c r="P13" i="2"/>
  <c r="Q13" i="2"/>
  <c r="R13" i="2"/>
  <c r="J14" i="2"/>
  <c r="L14" i="2"/>
  <c r="M14" i="2"/>
  <c r="N14" i="2"/>
  <c r="O14" i="2"/>
  <c r="P14" i="2"/>
  <c r="Q14" i="2"/>
  <c r="R14" i="2"/>
  <c r="J15" i="2"/>
  <c r="L15" i="2"/>
  <c r="M15" i="2"/>
  <c r="N15" i="2"/>
  <c r="O15" i="2"/>
  <c r="P15" i="2"/>
  <c r="Q15" i="2"/>
  <c r="R15" i="2"/>
  <c r="J16" i="2"/>
  <c r="L16" i="2"/>
  <c r="M16" i="2"/>
  <c r="N16" i="2"/>
  <c r="O16" i="2"/>
  <c r="P16" i="2"/>
  <c r="Q16" i="2"/>
  <c r="R16" i="2"/>
  <c r="J17" i="2"/>
  <c r="L17" i="2"/>
  <c r="M17" i="2"/>
  <c r="N17" i="2"/>
  <c r="O17" i="2"/>
  <c r="P17" i="2"/>
  <c r="Q17" i="2"/>
  <c r="R17" i="2"/>
  <c r="J18" i="2"/>
  <c r="L18" i="2"/>
  <c r="M18" i="2"/>
  <c r="N18" i="2"/>
  <c r="O18" i="2"/>
  <c r="P18" i="2"/>
  <c r="Q18" i="2"/>
  <c r="R18" i="2"/>
  <c r="J19" i="2"/>
  <c r="L19" i="2"/>
  <c r="M19" i="2"/>
  <c r="N19" i="2"/>
  <c r="O19" i="2"/>
  <c r="P19" i="2"/>
  <c r="Q19" i="2"/>
  <c r="R19" i="2"/>
  <c r="J20" i="2"/>
  <c r="L20" i="2"/>
  <c r="M20" i="2"/>
  <c r="P20" i="2"/>
  <c r="Q20" i="2"/>
  <c r="R20" i="2"/>
  <c r="J21" i="2"/>
  <c r="L21" i="2"/>
  <c r="M21" i="2"/>
  <c r="P21" i="2"/>
  <c r="Q21" i="2"/>
  <c r="R21" i="2"/>
  <c r="J22" i="2"/>
  <c r="L22" i="2"/>
  <c r="M22" i="2"/>
  <c r="P22" i="2"/>
  <c r="Q22" i="2"/>
  <c r="R22" i="2"/>
  <c r="J23" i="2"/>
  <c r="L23" i="2"/>
  <c r="M23" i="2"/>
  <c r="P23" i="2"/>
  <c r="Q23" i="2"/>
  <c r="R23" i="2"/>
  <c r="J24" i="2"/>
  <c r="L24" i="2"/>
  <c r="M24" i="2"/>
  <c r="P24" i="2"/>
  <c r="Q24" i="2"/>
  <c r="R24" i="2"/>
  <c r="J25" i="2"/>
  <c r="L25" i="2"/>
  <c r="M25" i="2"/>
  <c r="P25" i="2"/>
  <c r="Q25" i="2"/>
  <c r="R25" i="2"/>
  <c r="J26" i="2"/>
  <c r="L26" i="2"/>
  <c r="M26" i="2"/>
  <c r="P26" i="2"/>
  <c r="Q26" i="2"/>
  <c r="R26" i="2"/>
  <c r="J27" i="2"/>
  <c r="L27" i="2"/>
  <c r="M27" i="2"/>
  <c r="P27" i="2"/>
  <c r="Q27" i="2"/>
  <c r="R27" i="2"/>
  <c r="J28" i="2"/>
  <c r="L28" i="2"/>
  <c r="M28" i="2"/>
  <c r="P28" i="2"/>
  <c r="Q28" i="2"/>
  <c r="R28" i="2"/>
  <c r="J29" i="2"/>
  <c r="L29" i="2"/>
  <c r="M29" i="2"/>
  <c r="P29" i="2"/>
  <c r="Q29" i="2"/>
  <c r="R29" i="2"/>
  <c r="J30" i="2"/>
  <c r="L30" i="2"/>
  <c r="M30" i="2"/>
  <c r="P30" i="2"/>
  <c r="Q30" i="2"/>
  <c r="R30" i="2"/>
  <c r="J31" i="2"/>
  <c r="L31" i="2"/>
  <c r="M31" i="2"/>
  <c r="P31" i="2"/>
  <c r="Q31" i="2"/>
  <c r="R31" i="2"/>
  <c r="J32" i="2"/>
  <c r="L32" i="2"/>
  <c r="M32" i="2"/>
  <c r="P32" i="2"/>
  <c r="Q32" i="2"/>
  <c r="R32" i="2"/>
  <c r="J33" i="2"/>
  <c r="L33" i="2"/>
  <c r="M33" i="2"/>
  <c r="P33" i="2"/>
  <c r="Q33" i="2"/>
  <c r="R33" i="2"/>
  <c r="J34" i="2"/>
  <c r="L34" i="2"/>
  <c r="M34" i="2"/>
  <c r="P34" i="2"/>
  <c r="Q34" i="2"/>
  <c r="R34" i="2"/>
  <c r="J35" i="2"/>
  <c r="L35" i="2"/>
  <c r="M35" i="2"/>
  <c r="P35" i="2"/>
  <c r="Q35" i="2"/>
  <c r="R35" i="2"/>
  <c r="J36" i="2"/>
  <c r="L36" i="2"/>
  <c r="M36" i="2"/>
  <c r="P36" i="2"/>
  <c r="Q36" i="2"/>
  <c r="R36" i="2"/>
  <c r="J37" i="2"/>
  <c r="L37" i="2"/>
  <c r="M37" i="2"/>
  <c r="P37" i="2"/>
  <c r="Q37" i="2"/>
  <c r="R37" i="2"/>
  <c r="J38" i="2"/>
  <c r="L38" i="2"/>
  <c r="M38" i="2"/>
  <c r="P38" i="2"/>
  <c r="Q38" i="2"/>
  <c r="R38" i="2"/>
  <c r="J39" i="2"/>
  <c r="L39" i="2"/>
  <c r="M39" i="2"/>
  <c r="P39" i="2"/>
  <c r="Q39" i="2"/>
  <c r="R39" i="2"/>
  <c r="J40" i="2"/>
  <c r="L40" i="2"/>
  <c r="M40" i="2"/>
  <c r="P40" i="2"/>
  <c r="Q40" i="2"/>
  <c r="R40" i="2"/>
  <c r="J41" i="2"/>
  <c r="L41" i="2"/>
  <c r="M41" i="2"/>
  <c r="P41" i="2"/>
  <c r="Q41" i="2"/>
  <c r="R41" i="2"/>
  <c r="J42" i="2"/>
  <c r="L42" i="2"/>
  <c r="M42" i="2"/>
  <c r="P42" i="2"/>
  <c r="Q42" i="2"/>
  <c r="R42" i="2"/>
  <c r="J43" i="2"/>
  <c r="L43" i="2"/>
  <c r="M43" i="2"/>
  <c r="P43" i="2"/>
  <c r="Q43" i="2"/>
  <c r="R43" i="2"/>
  <c r="J44" i="2"/>
  <c r="L44" i="2"/>
  <c r="M44" i="2"/>
  <c r="P44" i="2"/>
  <c r="Q44" i="2"/>
  <c r="R44" i="2"/>
  <c r="J45" i="2"/>
  <c r="L45" i="2"/>
  <c r="M45" i="2"/>
  <c r="P45" i="2"/>
  <c r="Q45" i="2"/>
  <c r="R45" i="2"/>
  <c r="J46" i="2"/>
  <c r="L46" i="2"/>
  <c r="M46" i="2"/>
  <c r="P46" i="2"/>
  <c r="Q46" i="2"/>
  <c r="R46" i="2"/>
  <c r="J47" i="2"/>
  <c r="L47" i="2"/>
  <c r="M47" i="2"/>
  <c r="P47" i="2"/>
  <c r="Q47" i="2"/>
  <c r="R47" i="2"/>
  <c r="J48" i="2"/>
  <c r="L48" i="2"/>
  <c r="M48" i="2"/>
  <c r="P48" i="2"/>
  <c r="Q48" i="2"/>
  <c r="R48" i="2"/>
  <c r="J49" i="2"/>
  <c r="L49" i="2"/>
  <c r="M49" i="2"/>
  <c r="P49" i="2"/>
  <c r="Q49" i="2"/>
  <c r="R49" i="2"/>
  <c r="J50" i="2"/>
  <c r="L50" i="2"/>
  <c r="M50" i="2"/>
  <c r="P50" i="2"/>
  <c r="Q50" i="2"/>
  <c r="R50" i="2"/>
  <c r="J51" i="2"/>
  <c r="L51" i="2"/>
  <c r="M51" i="2"/>
  <c r="P51" i="2"/>
  <c r="Q51" i="2"/>
  <c r="R51" i="2"/>
  <c r="J52" i="2"/>
  <c r="L52" i="2"/>
  <c r="M52" i="2"/>
  <c r="P52" i="2"/>
  <c r="Q52" i="2"/>
  <c r="R52" i="2"/>
  <c r="J53" i="2"/>
  <c r="L53" i="2"/>
  <c r="M53" i="2"/>
  <c r="P53" i="2"/>
  <c r="Q53" i="2"/>
  <c r="R53" i="2"/>
  <c r="J54" i="2"/>
  <c r="L54" i="2"/>
  <c r="M54" i="2"/>
  <c r="P54" i="2"/>
  <c r="Q54" i="2"/>
  <c r="R54" i="2"/>
  <c r="J55" i="2"/>
  <c r="L55" i="2"/>
  <c r="M55" i="2"/>
  <c r="P55" i="2"/>
  <c r="Q55" i="2"/>
  <c r="R55" i="2"/>
  <c r="J56" i="2"/>
  <c r="L56" i="2"/>
  <c r="M56" i="2"/>
  <c r="P56" i="2"/>
  <c r="Q56" i="2"/>
  <c r="R56" i="2"/>
  <c r="J57" i="2"/>
  <c r="L57" i="2"/>
  <c r="M57" i="2"/>
  <c r="P57" i="2"/>
  <c r="Q57" i="2"/>
  <c r="R57" i="2"/>
  <c r="J58" i="2"/>
  <c r="L58" i="2"/>
  <c r="M58" i="2"/>
  <c r="P58" i="2"/>
  <c r="Q58" i="2"/>
  <c r="R58" i="2"/>
  <c r="J59" i="2"/>
  <c r="L59" i="2"/>
  <c r="M59" i="2"/>
  <c r="P59" i="2"/>
  <c r="Q59" i="2"/>
  <c r="R59" i="2"/>
  <c r="J60" i="2"/>
  <c r="L60" i="2"/>
  <c r="M60" i="2"/>
  <c r="P60" i="2"/>
  <c r="Q60" i="2"/>
  <c r="R60" i="2"/>
  <c r="J61" i="2"/>
  <c r="L61" i="2"/>
  <c r="M61" i="2"/>
  <c r="P61" i="2"/>
  <c r="Q61" i="2"/>
  <c r="R61" i="2"/>
  <c r="J62" i="2"/>
  <c r="L62" i="2"/>
  <c r="M62" i="2"/>
  <c r="P62" i="2"/>
  <c r="Q62" i="2"/>
  <c r="R62" i="2"/>
  <c r="J63" i="2"/>
  <c r="L63" i="2"/>
  <c r="M63" i="2"/>
  <c r="P63" i="2"/>
  <c r="Q63" i="2"/>
  <c r="R63" i="2"/>
  <c r="J64" i="2"/>
  <c r="L64" i="2"/>
  <c r="M64" i="2"/>
  <c r="P64" i="2"/>
  <c r="Q64" i="2"/>
  <c r="R64" i="2"/>
  <c r="J65" i="2"/>
  <c r="L65" i="2"/>
  <c r="M65" i="2"/>
  <c r="P65" i="2"/>
  <c r="Q65" i="2"/>
  <c r="R65" i="2"/>
  <c r="J66" i="2"/>
  <c r="L66" i="2"/>
  <c r="M66" i="2"/>
  <c r="P66" i="2"/>
  <c r="Q66" i="2"/>
  <c r="R66" i="2"/>
  <c r="J67" i="2"/>
  <c r="L67" i="2"/>
  <c r="M67" i="2"/>
  <c r="P67" i="2"/>
  <c r="Q67" i="2"/>
  <c r="R67" i="2"/>
  <c r="J68" i="2"/>
  <c r="L68" i="2"/>
  <c r="M68" i="2"/>
  <c r="P68" i="2"/>
  <c r="Q68" i="2"/>
  <c r="R68" i="2"/>
  <c r="J69" i="2"/>
  <c r="L69" i="2"/>
  <c r="M69" i="2"/>
  <c r="P69" i="2"/>
  <c r="Q69" i="2"/>
  <c r="R69" i="2"/>
  <c r="J70" i="2"/>
  <c r="L70" i="2"/>
  <c r="M70" i="2"/>
  <c r="P70" i="2"/>
  <c r="Q70" i="2"/>
  <c r="R70" i="2"/>
  <c r="J71" i="2"/>
  <c r="L71" i="2"/>
  <c r="M71" i="2"/>
  <c r="P71" i="2"/>
  <c r="Q71" i="2"/>
  <c r="R71" i="2"/>
  <c r="J72" i="2"/>
  <c r="L72" i="2"/>
  <c r="M72" i="2"/>
  <c r="P72" i="2"/>
  <c r="Q72" i="2"/>
  <c r="R72" i="2"/>
  <c r="J73" i="2"/>
  <c r="L73" i="2"/>
  <c r="M73" i="2"/>
  <c r="P73" i="2"/>
  <c r="Q73" i="2"/>
  <c r="R73" i="2"/>
  <c r="J74" i="2"/>
  <c r="L74" i="2"/>
  <c r="M74" i="2"/>
  <c r="P74" i="2"/>
  <c r="Q74" i="2"/>
  <c r="R74" i="2"/>
  <c r="J75" i="2"/>
  <c r="L75" i="2"/>
  <c r="M75" i="2"/>
  <c r="P75" i="2"/>
  <c r="Q75" i="2"/>
  <c r="R75" i="2"/>
  <c r="J76" i="2"/>
  <c r="L76" i="2"/>
  <c r="M76" i="2"/>
  <c r="P76" i="2"/>
  <c r="Q76" i="2"/>
  <c r="R76" i="2"/>
  <c r="J77" i="2"/>
  <c r="L77" i="2"/>
  <c r="M77" i="2"/>
  <c r="P77" i="2"/>
  <c r="Q77" i="2"/>
  <c r="R77" i="2"/>
  <c r="J78" i="2"/>
  <c r="L78" i="2"/>
  <c r="M78" i="2"/>
  <c r="P78" i="2"/>
  <c r="Q78" i="2"/>
  <c r="R78" i="2"/>
  <c r="J79" i="2"/>
  <c r="L79" i="2"/>
  <c r="M79" i="2"/>
  <c r="P79" i="2"/>
  <c r="Q79" i="2"/>
  <c r="R79" i="2"/>
  <c r="J80" i="2"/>
  <c r="L80" i="2"/>
  <c r="M80" i="2"/>
  <c r="P80" i="2"/>
  <c r="Q80" i="2"/>
  <c r="R80" i="2"/>
  <c r="J81" i="2"/>
  <c r="L81" i="2"/>
  <c r="M81" i="2"/>
  <c r="P81" i="2"/>
  <c r="Q81" i="2"/>
  <c r="R81" i="2"/>
  <c r="J82" i="2"/>
  <c r="L82" i="2"/>
  <c r="M82" i="2"/>
  <c r="P82" i="2"/>
  <c r="Q82" i="2"/>
  <c r="R82" i="2"/>
  <c r="J83" i="2"/>
  <c r="L83" i="2"/>
  <c r="M83" i="2"/>
  <c r="P83" i="2"/>
  <c r="Q83" i="2"/>
  <c r="R83" i="2"/>
  <c r="J84" i="2"/>
  <c r="L84" i="2"/>
  <c r="M84" i="2"/>
  <c r="P84" i="2"/>
  <c r="Q84" i="2"/>
  <c r="R84" i="2"/>
  <c r="J85" i="2"/>
  <c r="L85" i="2"/>
  <c r="M85" i="2"/>
  <c r="P85" i="2"/>
  <c r="Q85" i="2"/>
  <c r="R85" i="2"/>
  <c r="J86" i="2"/>
  <c r="L86" i="2"/>
  <c r="M86" i="2"/>
  <c r="P86" i="2"/>
  <c r="Q86" i="2"/>
  <c r="R86" i="2"/>
  <c r="J87" i="2"/>
  <c r="L87" i="2"/>
  <c r="M87" i="2"/>
  <c r="P87" i="2"/>
  <c r="Q87" i="2"/>
  <c r="R87" i="2"/>
  <c r="J88" i="2"/>
  <c r="L88" i="2"/>
  <c r="M88" i="2"/>
  <c r="P88" i="2"/>
  <c r="Q88" i="2"/>
  <c r="R88" i="2"/>
  <c r="J89" i="2"/>
  <c r="L89" i="2"/>
  <c r="M89" i="2"/>
  <c r="P89" i="2"/>
  <c r="Q89" i="2"/>
  <c r="R89" i="2"/>
  <c r="J90" i="2"/>
  <c r="L90" i="2"/>
  <c r="M90" i="2"/>
  <c r="P90" i="2"/>
  <c r="Q90" i="2"/>
  <c r="R90" i="2"/>
  <c r="J91" i="2"/>
  <c r="L91" i="2"/>
  <c r="M91" i="2"/>
  <c r="P91" i="2"/>
  <c r="Q91" i="2"/>
  <c r="R91" i="2"/>
  <c r="J92" i="2"/>
  <c r="L92" i="2"/>
  <c r="M92" i="2"/>
  <c r="P92" i="2"/>
  <c r="Q92" i="2"/>
  <c r="R92" i="2"/>
  <c r="J93" i="2"/>
  <c r="L93" i="2"/>
  <c r="M93" i="2"/>
  <c r="P93" i="2"/>
  <c r="Q93" i="2"/>
  <c r="R93" i="2"/>
  <c r="J94" i="2"/>
  <c r="L94" i="2"/>
  <c r="M94" i="2"/>
  <c r="P94" i="2"/>
  <c r="Q94" i="2"/>
  <c r="R94" i="2"/>
  <c r="J95" i="2"/>
  <c r="L95" i="2"/>
  <c r="M95" i="2"/>
  <c r="P95" i="2"/>
  <c r="Q95" i="2"/>
  <c r="R95" i="2"/>
  <c r="J96" i="2"/>
  <c r="L96" i="2"/>
  <c r="M96" i="2"/>
  <c r="P96" i="2"/>
  <c r="Q96" i="2"/>
  <c r="R96" i="2"/>
  <c r="J97" i="2"/>
  <c r="L97" i="2"/>
  <c r="M97" i="2"/>
  <c r="P97" i="2"/>
  <c r="Q97" i="2"/>
  <c r="R97" i="2"/>
  <c r="J98" i="2"/>
  <c r="L98" i="2"/>
  <c r="M98" i="2"/>
  <c r="P98" i="2"/>
  <c r="Q98" i="2"/>
  <c r="R98" i="2"/>
  <c r="J99" i="2"/>
  <c r="L99" i="2"/>
  <c r="M99" i="2"/>
  <c r="P99" i="2"/>
  <c r="Q99" i="2"/>
  <c r="R99" i="2"/>
  <c r="J100" i="2"/>
  <c r="L100" i="2"/>
  <c r="M100" i="2"/>
  <c r="P100" i="2"/>
  <c r="Q100" i="2"/>
  <c r="R100" i="2"/>
  <c r="J101" i="2"/>
  <c r="L101" i="2"/>
  <c r="M101" i="2"/>
  <c r="P101" i="2"/>
  <c r="Q101" i="2"/>
  <c r="R101" i="2"/>
  <c r="J102" i="2"/>
  <c r="L102" i="2"/>
  <c r="M102" i="2"/>
  <c r="P102" i="2"/>
  <c r="Q102" i="2"/>
  <c r="R102" i="2"/>
  <c r="J103" i="2"/>
  <c r="L103" i="2"/>
  <c r="M103" i="2"/>
  <c r="P103" i="2"/>
  <c r="Q103" i="2"/>
  <c r="R103" i="2"/>
  <c r="J104" i="2"/>
  <c r="L104" i="2"/>
  <c r="M104" i="2"/>
  <c r="P104" i="2"/>
  <c r="Q104" i="2"/>
  <c r="R104" i="2"/>
  <c r="J105" i="2"/>
  <c r="L105" i="2"/>
  <c r="M105" i="2"/>
  <c r="P105" i="2"/>
  <c r="Q105" i="2"/>
  <c r="R105" i="2"/>
  <c r="J106" i="2"/>
  <c r="L106" i="2"/>
  <c r="M106" i="2"/>
  <c r="P106" i="2"/>
  <c r="Q106" i="2"/>
  <c r="R106" i="2"/>
  <c r="J107" i="2"/>
  <c r="L107" i="2"/>
  <c r="M107" i="2"/>
  <c r="P107" i="2"/>
  <c r="Q107" i="2"/>
  <c r="R107" i="2"/>
  <c r="J108" i="2"/>
  <c r="L108" i="2"/>
  <c r="M108" i="2"/>
  <c r="P108" i="2"/>
  <c r="Q108" i="2"/>
  <c r="R108" i="2"/>
  <c r="J109" i="2"/>
  <c r="L109" i="2"/>
  <c r="M109" i="2"/>
  <c r="P109" i="2"/>
  <c r="Q109" i="2"/>
  <c r="R109" i="2"/>
  <c r="J110" i="2"/>
  <c r="L110" i="2"/>
  <c r="M110" i="2"/>
  <c r="P110" i="2"/>
  <c r="Q110" i="2"/>
  <c r="R110" i="2"/>
  <c r="J111" i="2"/>
  <c r="L111" i="2"/>
  <c r="M111" i="2"/>
  <c r="P111" i="2"/>
  <c r="Q111" i="2"/>
  <c r="R111" i="2"/>
  <c r="J112" i="2"/>
  <c r="L112" i="2"/>
  <c r="M112" i="2"/>
  <c r="P112" i="2"/>
  <c r="Q112" i="2"/>
  <c r="R112" i="2"/>
  <c r="J113" i="2"/>
  <c r="L113" i="2"/>
  <c r="M113" i="2"/>
  <c r="P113" i="2"/>
  <c r="Q113" i="2"/>
  <c r="R113" i="2"/>
  <c r="J114" i="2"/>
  <c r="L114" i="2"/>
  <c r="M114" i="2"/>
  <c r="P114" i="2"/>
  <c r="Q114" i="2"/>
  <c r="R114" i="2"/>
  <c r="J115" i="2"/>
  <c r="L115" i="2"/>
  <c r="M115" i="2"/>
  <c r="P115" i="2"/>
  <c r="Q115" i="2"/>
  <c r="R115" i="2"/>
  <c r="J116" i="2"/>
  <c r="L116" i="2"/>
  <c r="M116" i="2"/>
  <c r="P116" i="2"/>
  <c r="Q116" i="2"/>
  <c r="R116" i="2"/>
  <c r="J117" i="2"/>
  <c r="L117" i="2"/>
  <c r="M117" i="2"/>
  <c r="P117" i="2"/>
  <c r="Q117" i="2"/>
  <c r="R117" i="2"/>
  <c r="J118" i="2"/>
  <c r="L118" i="2"/>
  <c r="M118" i="2"/>
  <c r="P118" i="2"/>
  <c r="Q118" i="2"/>
  <c r="R118" i="2"/>
  <c r="J119" i="2"/>
  <c r="L119" i="2"/>
  <c r="M119" i="2"/>
  <c r="P119" i="2"/>
  <c r="Q119" i="2"/>
  <c r="R119" i="2"/>
  <c r="J120" i="2"/>
  <c r="L120" i="2"/>
  <c r="M120" i="2"/>
  <c r="P120" i="2"/>
  <c r="Q120" i="2"/>
  <c r="R120" i="2"/>
  <c r="J121" i="2"/>
  <c r="L121" i="2"/>
  <c r="M121" i="2"/>
  <c r="P121" i="2"/>
  <c r="Q121" i="2"/>
  <c r="R121" i="2"/>
  <c r="J122" i="2"/>
  <c r="L122" i="2"/>
  <c r="M122" i="2"/>
  <c r="P122" i="2"/>
  <c r="Q122" i="2"/>
  <c r="R122" i="2"/>
  <c r="J123" i="2"/>
  <c r="L123" i="2"/>
  <c r="M123" i="2"/>
  <c r="P123" i="2"/>
  <c r="Q123" i="2"/>
  <c r="R123" i="2"/>
  <c r="J124" i="2"/>
  <c r="L124" i="2"/>
  <c r="M124" i="2"/>
  <c r="P124" i="2"/>
  <c r="Q124" i="2"/>
  <c r="R124" i="2"/>
  <c r="J125" i="2"/>
  <c r="L125" i="2"/>
  <c r="M125" i="2"/>
  <c r="P125" i="2"/>
  <c r="Q125" i="2"/>
  <c r="R125" i="2"/>
  <c r="J126" i="2"/>
  <c r="L126" i="2"/>
  <c r="M126" i="2"/>
  <c r="P126" i="2"/>
  <c r="Q126" i="2"/>
  <c r="R126" i="2"/>
  <c r="J127" i="2"/>
  <c r="L127" i="2"/>
  <c r="M127" i="2"/>
  <c r="P127" i="2"/>
  <c r="Q127" i="2"/>
  <c r="R127" i="2"/>
  <c r="J128" i="2"/>
  <c r="L128" i="2"/>
  <c r="M128" i="2"/>
  <c r="P128" i="2"/>
  <c r="Q128" i="2"/>
  <c r="R128" i="2"/>
  <c r="J129" i="2"/>
  <c r="L129" i="2"/>
  <c r="M129" i="2"/>
  <c r="P129" i="2"/>
  <c r="Q129" i="2"/>
  <c r="R129" i="2"/>
  <c r="J130" i="2"/>
  <c r="L130" i="2"/>
  <c r="M130" i="2"/>
  <c r="P130" i="2"/>
  <c r="Q130" i="2"/>
  <c r="R130" i="2"/>
  <c r="J131" i="2"/>
  <c r="L131" i="2"/>
  <c r="M131" i="2"/>
  <c r="P131" i="2"/>
  <c r="Q131" i="2"/>
  <c r="R131" i="2"/>
  <c r="J132" i="2"/>
  <c r="L132" i="2"/>
  <c r="M132" i="2"/>
  <c r="P132" i="2"/>
  <c r="Q132" i="2"/>
  <c r="R132" i="2"/>
  <c r="J133" i="2"/>
  <c r="L133" i="2"/>
  <c r="M133" i="2"/>
  <c r="P133" i="2"/>
  <c r="Q133" i="2"/>
  <c r="R133" i="2"/>
  <c r="J134" i="2"/>
  <c r="L134" i="2"/>
  <c r="M134" i="2"/>
  <c r="P134" i="2"/>
  <c r="Q134" i="2"/>
  <c r="R134" i="2"/>
  <c r="J135" i="2"/>
  <c r="L135" i="2"/>
  <c r="M135" i="2"/>
  <c r="P135" i="2"/>
  <c r="Q135" i="2"/>
  <c r="R135" i="2"/>
  <c r="J136" i="2"/>
  <c r="L136" i="2"/>
  <c r="M136" i="2"/>
  <c r="P136" i="2"/>
  <c r="Q136" i="2"/>
  <c r="R136" i="2"/>
  <c r="J137" i="2"/>
  <c r="L137" i="2"/>
  <c r="M137" i="2"/>
  <c r="P137" i="2"/>
  <c r="Q137" i="2"/>
  <c r="R137" i="2"/>
  <c r="J138" i="2"/>
  <c r="L138" i="2"/>
  <c r="M138" i="2"/>
  <c r="P138" i="2"/>
  <c r="Q138" i="2"/>
  <c r="R138" i="2"/>
  <c r="J139" i="2"/>
  <c r="L139" i="2"/>
  <c r="M139" i="2"/>
  <c r="P139" i="2"/>
  <c r="Q139" i="2"/>
  <c r="R139" i="2"/>
  <c r="J140" i="2"/>
  <c r="L140" i="2"/>
  <c r="M140" i="2"/>
  <c r="P140" i="2"/>
  <c r="Q140" i="2"/>
  <c r="R140" i="2"/>
  <c r="J141" i="2"/>
  <c r="L141" i="2"/>
  <c r="M141" i="2"/>
  <c r="P141" i="2"/>
  <c r="Q141" i="2"/>
  <c r="R141" i="2"/>
  <c r="J142" i="2"/>
  <c r="L142" i="2"/>
  <c r="M142" i="2"/>
  <c r="P142" i="2"/>
  <c r="Q142" i="2"/>
  <c r="R142" i="2"/>
  <c r="J143" i="2"/>
  <c r="L143" i="2"/>
  <c r="M143" i="2"/>
  <c r="P143" i="2"/>
  <c r="Q143" i="2"/>
  <c r="R143" i="2"/>
  <c r="J144" i="2"/>
  <c r="L144" i="2"/>
  <c r="M144" i="2"/>
  <c r="P144" i="2"/>
  <c r="Q144" i="2"/>
  <c r="R144" i="2"/>
  <c r="J145" i="2"/>
  <c r="L145" i="2"/>
  <c r="M145" i="2"/>
  <c r="P145" i="2"/>
  <c r="Q145" i="2"/>
  <c r="R145" i="2"/>
  <c r="J146" i="2"/>
  <c r="L146" i="2"/>
  <c r="M146" i="2"/>
  <c r="P146" i="2"/>
  <c r="Q146" i="2"/>
  <c r="R146" i="2"/>
  <c r="J147" i="2"/>
  <c r="L147" i="2"/>
  <c r="M147" i="2"/>
  <c r="P147" i="2"/>
  <c r="Q147" i="2"/>
  <c r="R147" i="2"/>
  <c r="J148" i="2"/>
  <c r="L148" i="2"/>
  <c r="M148" i="2"/>
  <c r="P148" i="2"/>
  <c r="Q148" i="2"/>
  <c r="R148" i="2"/>
  <c r="J149" i="2"/>
  <c r="L149" i="2"/>
  <c r="M149" i="2"/>
  <c r="P149" i="2"/>
  <c r="Q149" i="2"/>
  <c r="R149" i="2"/>
  <c r="J150" i="2"/>
  <c r="L150" i="2"/>
  <c r="M150" i="2"/>
  <c r="P150" i="2"/>
  <c r="Q150" i="2"/>
  <c r="R150" i="2"/>
  <c r="J151" i="2"/>
  <c r="L151" i="2"/>
  <c r="M151" i="2"/>
  <c r="P151" i="2"/>
  <c r="Q151" i="2"/>
  <c r="R151" i="2"/>
  <c r="J152" i="2"/>
  <c r="L152" i="2"/>
  <c r="M152" i="2"/>
  <c r="P152" i="2"/>
  <c r="Q152" i="2"/>
  <c r="R152" i="2"/>
  <c r="J153" i="2"/>
  <c r="L153" i="2"/>
  <c r="M153" i="2"/>
  <c r="P153" i="2"/>
  <c r="Q153" i="2"/>
  <c r="R153" i="2"/>
  <c r="J154" i="2"/>
  <c r="L154" i="2"/>
  <c r="M154" i="2"/>
  <c r="P154" i="2"/>
  <c r="Q154" i="2"/>
  <c r="R154" i="2"/>
  <c r="J155" i="2"/>
  <c r="L155" i="2"/>
  <c r="M155" i="2"/>
  <c r="P155" i="2"/>
  <c r="Q155" i="2"/>
  <c r="R155" i="2"/>
  <c r="J156" i="2"/>
  <c r="L156" i="2"/>
  <c r="M156" i="2"/>
  <c r="P156" i="2"/>
  <c r="Q156" i="2"/>
  <c r="R156" i="2"/>
  <c r="J157" i="2"/>
  <c r="L157" i="2"/>
  <c r="M157" i="2"/>
  <c r="P157" i="2"/>
  <c r="Q157" i="2"/>
  <c r="R157" i="2"/>
  <c r="J158" i="2"/>
  <c r="L158" i="2"/>
  <c r="M158" i="2"/>
  <c r="P158" i="2"/>
  <c r="Q158" i="2"/>
  <c r="R158" i="2"/>
  <c r="J159" i="2"/>
  <c r="L159" i="2"/>
  <c r="M159" i="2"/>
  <c r="P159" i="2"/>
  <c r="Q159" i="2"/>
  <c r="R159" i="2"/>
  <c r="J160" i="2"/>
  <c r="L160" i="2"/>
  <c r="M160" i="2"/>
  <c r="P160" i="2"/>
  <c r="Q160" i="2"/>
  <c r="R160" i="2"/>
  <c r="J161" i="2"/>
  <c r="L161" i="2"/>
  <c r="M161" i="2"/>
  <c r="P161" i="2"/>
  <c r="Q161" i="2"/>
  <c r="R161" i="2"/>
  <c r="J162" i="2"/>
  <c r="L162" i="2"/>
  <c r="M162" i="2"/>
  <c r="P162" i="2"/>
  <c r="Q162" i="2"/>
  <c r="R162" i="2"/>
  <c r="J163" i="2"/>
  <c r="L163" i="2"/>
  <c r="M163" i="2"/>
  <c r="P163" i="2"/>
  <c r="Q163" i="2"/>
  <c r="R163" i="2"/>
  <c r="J164" i="2"/>
  <c r="L164" i="2"/>
  <c r="M164" i="2"/>
  <c r="P164" i="2"/>
  <c r="Q164" i="2"/>
  <c r="R164" i="2"/>
  <c r="J165" i="2"/>
  <c r="L165" i="2"/>
  <c r="M165" i="2"/>
  <c r="P165" i="2"/>
  <c r="Q165" i="2"/>
  <c r="R165" i="2"/>
  <c r="J166" i="2"/>
  <c r="L166" i="2"/>
  <c r="M166" i="2"/>
  <c r="P166" i="2"/>
  <c r="Q166" i="2"/>
  <c r="R166" i="2"/>
  <c r="J167" i="2"/>
  <c r="L167" i="2"/>
  <c r="M167" i="2"/>
  <c r="P167" i="2"/>
  <c r="Q167" i="2"/>
  <c r="R167" i="2"/>
  <c r="J168" i="2"/>
  <c r="L168" i="2"/>
  <c r="M168" i="2"/>
  <c r="P168" i="2"/>
  <c r="Q168" i="2"/>
  <c r="R168" i="2"/>
  <c r="J169" i="2"/>
  <c r="L169" i="2"/>
  <c r="M169" i="2"/>
  <c r="P169" i="2"/>
  <c r="Q169" i="2"/>
  <c r="R169" i="2"/>
  <c r="J170" i="2"/>
  <c r="L170" i="2"/>
  <c r="M170" i="2"/>
  <c r="P170" i="2"/>
  <c r="Q170" i="2"/>
  <c r="R170" i="2"/>
  <c r="J171" i="2"/>
  <c r="L171" i="2"/>
  <c r="M171" i="2"/>
  <c r="P171" i="2"/>
  <c r="Q171" i="2"/>
  <c r="R171" i="2"/>
  <c r="J172" i="2"/>
  <c r="L172" i="2"/>
  <c r="M172" i="2"/>
  <c r="P172" i="2"/>
  <c r="Q172" i="2"/>
  <c r="R172" i="2"/>
  <c r="J173" i="2"/>
  <c r="L173" i="2"/>
  <c r="M173" i="2"/>
  <c r="P173" i="2"/>
  <c r="Q173" i="2"/>
  <c r="R173" i="2"/>
  <c r="J174" i="2"/>
  <c r="L174" i="2"/>
  <c r="M174" i="2"/>
  <c r="P174" i="2"/>
  <c r="Q174" i="2"/>
  <c r="R174" i="2"/>
  <c r="J175" i="2"/>
  <c r="L175" i="2"/>
  <c r="M175" i="2"/>
  <c r="P175" i="2"/>
  <c r="Q175" i="2"/>
  <c r="R175" i="2"/>
  <c r="J176" i="2"/>
  <c r="L176" i="2"/>
  <c r="M176" i="2"/>
  <c r="P176" i="2"/>
  <c r="Q176" i="2"/>
  <c r="R176" i="2"/>
  <c r="J177" i="2"/>
  <c r="L177" i="2"/>
  <c r="M177" i="2"/>
  <c r="P177" i="2"/>
  <c r="Q177" i="2"/>
  <c r="R177" i="2"/>
  <c r="J178" i="2"/>
  <c r="L178" i="2"/>
  <c r="M178" i="2"/>
  <c r="P178" i="2"/>
  <c r="Q178" i="2"/>
  <c r="R178" i="2"/>
  <c r="J179" i="2"/>
  <c r="L179" i="2"/>
  <c r="M179" i="2"/>
  <c r="P179" i="2"/>
  <c r="Q179" i="2"/>
  <c r="R179" i="2"/>
  <c r="J180" i="2"/>
  <c r="L180" i="2"/>
  <c r="M180" i="2"/>
  <c r="P180" i="2"/>
  <c r="Q180" i="2"/>
  <c r="R180" i="2"/>
  <c r="J181" i="2"/>
  <c r="L181" i="2"/>
  <c r="M181" i="2"/>
  <c r="P181" i="2"/>
  <c r="Q181" i="2"/>
  <c r="R181" i="2"/>
  <c r="J182" i="2"/>
  <c r="L182" i="2"/>
  <c r="M182" i="2"/>
  <c r="P182" i="2"/>
  <c r="Q182" i="2"/>
  <c r="R182" i="2"/>
  <c r="J183" i="2"/>
  <c r="L183" i="2"/>
  <c r="M183" i="2"/>
  <c r="P183" i="2"/>
  <c r="Q183" i="2"/>
  <c r="R183" i="2"/>
  <c r="J184" i="2"/>
  <c r="L184" i="2"/>
  <c r="M184" i="2"/>
  <c r="P184" i="2"/>
  <c r="Q184" i="2"/>
  <c r="R184" i="2"/>
  <c r="J185" i="2"/>
  <c r="L185" i="2"/>
  <c r="M185" i="2"/>
  <c r="P185" i="2"/>
  <c r="Q185" i="2"/>
  <c r="R185" i="2"/>
  <c r="J186" i="2"/>
  <c r="L186" i="2"/>
  <c r="M186" i="2"/>
  <c r="P186" i="2"/>
  <c r="Q186" i="2"/>
  <c r="R186" i="2"/>
  <c r="J187" i="2"/>
  <c r="L187" i="2"/>
  <c r="M187" i="2"/>
  <c r="P187" i="2"/>
  <c r="Q187" i="2"/>
  <c r="R187" i="2"/>
  <c r="J188" i="2"/>
  <c r="L188" i="2"/>
  <c r="M188" i="2"/>
  <c r="P188" i="2"/>
  <c r="Q188" i="2"/>
  <c r="R188" i="2"/>
  <c r="J189" i="2"/>
  <c r="L189" i="2"/>
  <c r="M189" i="2"/>
  <c r="P189" i="2"/>
  <c r="Q189" i="2"/>
  <c r="R189" i="2"/>
  <c r="J190" i="2"/>
  <c r="L190" i="2"/>
  <c r="M190" i="2"/>
  <c r="P190" i="2"/>
  <c r="Q190" i="2"/>
  <c r="R190" i="2"/>
  <c r="J191" i="2"/>
  <c r="L191" i="2"/>
  <c r="M191" i="2"/>
  <c r="P191" i="2"/>
  <c r="Q191" i="2"/>
  <c r="R191" i="2"/>
  <c r="J192" i="2"/>
  <c r="L192" i="2"/>
  <c r="M192" i="2"/>
  <c r="P192" i="2"/>
  <c r="Q192" i="2"/>
  <c r="R192" i="2"/>
  <c r="J193" i="2"/>
  <c r="L193" i="2"/>
  <c r="M193" i="2"/>
  <c r="P193" i="2"/>
  <c r="Q193" i="2"/>
  <c r="R193" i="2"/>
  <c r="J194" i="2"/>
  <c r="L194" i="2"/>
  <c r="M194" i="2"/>
  <c r="P194" i="2"/>
  <c r="Q194" i="2"/>
  <c r="R194" i="2"/>
  <c r="J195" i="2"/>
  <c r="L195" i="2"/>
  <c r="M195" i="2"/>
  <c r="P195" i="2"/>
  <c r="Q195" i="2"/>
  <c r="R195" i="2"/>
  <c r="J196" i="2"/>
  <c r="L196" i="2"/>
  <c r="M196" i="2"/>
  <c r="P196" i="2"/>
  <c r="Q196" i="2"/>
  <c r="R196" i="2"/>
  <c r="J197" i="2"/>
  <c r="L197" i="2"/>
  <c r="M197" i="2"/>
  <c r="P197" i="2"/>
  <c r="Q197" i="2"/>
  <c r="R197" i="2"/>
  <c r="J198" i="2"/>
  <c r="L198" i="2"/>
  <c r="M198" i="2"/>
  <c r="P198" i="2"/>
  <c r="Q198" i="2"/>
  <c r="R198" i="2"/>
  <c r="J199" i="2"/>
  <c r="L199" i="2"/>
  <c r="M199" i="2"/>
  <c r="P199" i="2"/>
  <c r="Q199" i="2"/>
  <c r="R199" i="2"/>
  <c r="J200" i="2"/>
  <c r="L200" i="2"/>
  <c r="M200" i="2"/>
  <c r="P200" i="2"/>
  <c r="Q200" i="2"/>
  <c r="R200" i="2"/>
  <c r="J201" i="2"/>
  <c r="L201" i="2"/>
  <c r="M201" i="2"/>
  <c r="P201" i="2"/>
  <c r="Q201" i="2"/>
  <c r="R201" i="2"/>
  <c r="J202" i="2"/>
  <c r="L202" i="2"/>
  <c r="M202" i="2"/>
  <c r="P202" i="2"/>
  <c r="Q202" i="2"/>
  <c r="R202" i="2"/>
  <c r="J203" i="2"/>
  <c r="L203" i="2"/>
  <c r="M203" i="2"/>
  <c r="P203" i="2"/>
  <c r="Q203" i="2"/>
  <c r="R203" i="2"/>
  <c r="J204" i="2"/>
  <c r="L204" i="2"/>
  <c r="M204" i="2"/>
  <c r="P204" i="2"/>
  <c r="Q204" i="2"/>
  <c r="R204" i="2"/>
  <c r="J205" i="2"/>
  <c r="L205" i="2"/>
  <c r="M205" i="2"/>
  <c r="P205" i="2"/>
  <c r="Q205" i="2"/>
  <c r="R205" i="2"/>
  <c r="J206" i="2"/>
  <c r="L206" i="2"/>
  <c r="M206" i="2"/>
  <c r="P206" i="2"/>
  <c r="Q206" i="2"/>
  <c r="R206" i="2"/>
  <c r="J207" i="2"/>
  <c r="L207" i="2"/>
  <c r="M207" i="2"/>
  <c r="P207" i="2"/>
  <c r="Q207" i="2"/>
  <c r="R207" i="2"/>
  <c r="J208" i="2"/>
  <c r="L208" i="2"/>
  <c r="M208" i="2"/>
  <c r="P208" i="2"/>
  <c r="Q208" i="2"/>
  <c r="R208" i="2"/>
  <c r="J209" i="2"/>
  <c r="L209" i="2"/>
  <c r="M209" i="2"/>
  <c r="P209" i="2"/>
  <c r="Q209" i="2"/>
  <c r="R209" i="2"/>
  <c r="J210" i="2"/>
  <c r="L210" i="2"/>
  <c r="M210" i="2"/>
  <c r="P210" i="2"/>
  <c r="Q210" i="2"/>
  <c r="R210" i="2"/>
  <c r="J211" i="2"/>
  <c r="L211" i="2"/>
  <c r="M211" i="2"/>
  <c r="P211" i="2"/>
  <c r="Q211" i="2"/>
  <c r="R211" i="2"/>
  <c r="J212" i="2"/>
  <c r="L212" i="2"/>
  <c r="M212" i="2"/>
  <c r="P212" i="2"/>
  <c r="Q212" i="2"/>
  <c r="R212" i="2"/>
  <c r="J213" i="2"/>
  <c r="L213" i="2"/>
  <c r="M213" i="2"/>
  <c r="P213" i="2"/>
  <c r="Q213" i="2"/>
  <c r="R213" i="2"/>
  <c r="J214" i="2"/>
  <c r="L214" i="2"/>
  <c r="M214" i="2"/>
  <c r="P214" i="2"/>
  <c r="Q214" i="2"/>
  <c r="R214" i="2"/>
  <c r="J215" i="2"/>
  <c r="L215" i="2"/>
  <c r="M215" i="2"/>
  <c r="P215" i="2"/>
  <c r="Q215" i="2"/>
  <c r="R215" i="2"/>
  <c r="J216" i="2"/>
  <c r="L216" i="2"/>
  <c r="M216" i="2"/>
  <c r="P216" i="2"/>
  <c r="Q216" i="2"/>
  <c r="R216" i="2"/>
  <c r="J217" i="2"/>
  <c r="L217" i="2"/>
  <c r="M217" i="2"/>
  <c r="P217" i="2"/>
  <c r="Q217" i="2"/>
  <c r="R217" i="2"/>
  <c r="J218" i="2"/>
  <c r="L218" i="2"/>
  <c r="M218" i="2"/>
  <c r="P218" i="2"/>
  <c r="Q218" i="2"/>
  <c r="R218" i="2"/>
  <c r="J219" i="2"/>
  <c r="L219" i="2"/>
  <c r="M219" i="2"/>
  <c r="P219" i="2"/>
  <c r="Q219" i="2"/>
  <c r="R219" i="2"/>
  <c r="J220" i="2"/>
  <c r="L220" i="2"/>
  <c r="M220" i="2"/>
  <c r="P220" i="2"/>
  <c r="Q220" i="2"/>
  <c r="R220" i="2"/>
  <c r="J221" i="2"/>
  <c r="L221" i="2"/>
  <c r="M221" i="2"/>
  <c r="P221" i="2"/>
  <c r="Q221" i="2"/>
  <c r="R221" i="2"/>
  <c r="J222" i="2"/>
  <c r="L222" i="2"/>
  <c r="M222" i="2"/>
  <c r="P222" i="2"/>
  <c r="Q222" i="2"/>
  <c r="R222" i="2"/>
  <c r="J223" i="2"/>
  <c r="L223" i="2"/>
  <c r="M223" i="2"/>
  <c r="P223" i="2"/>
  <c r="Q223" i="2"/>
  <c r="R223" i="2"/>
  <c r="J224" i="2"/>
  <c r="L224" i="2"/>
  <c r="M224" i="2"/>
  <c r="P224" i="2"/>
  <c r="Q224" i="2"/>
  <c r="R224" i="2"/>
  <c r="J225" i="2"/>
  <c r="L225" i="2"/>
  <c r="M225" i="2"/>
  <c r="P225" i="2"/>
  <c r="Q225" i="2"/>
  <c r="R225" i="2"/>
  <c r="J226" i="2"/>
  <c r="L226" i="2"/>
  <c r="M226" i="2"/>
  <c r="P226" i="2"/>
  <c r="Q226" i="2"/>
  <c r="R226" i="2"/>
  <c r="J227" i="2"/>
  <c r="L227" i="2"/>
  <c r="M227" i="2"/>
  <c r="P227" i="2"/>
  <c r="Q227" i="2"/>
  <c r="R227" i="2"/>
  <c r="J228" i="2"/>
  <c r="L228" i="2"/>
  <c r="M228" i="2"/>
  <c r="P228" i="2"/>
  <c r="Q228" i="2"/>
  <c r="R228" i="2"/>
  <c r="J229" i="2"/>
  <c r="L229" i="2"/>
  <c r="M229" i="2"/>
  <c r="P229" i="2"/>
  <c r="Q229" i="2"/>
  <c r="R229" i="2"/>
  <c r="J230" i="2"/>
  <c r="L230" i="2"/>
  <c r="M230" i="2"/>
  <c r="P230" i="2"/>
  <c r="Q230" i="2"/>
  <c r="R230" i="2"/>
  <c r="J231" i="2"/>
  <c r="L231" i="2"/>
  <c r="M231" i="2"/>
  <c r="P231" i="2"/>
  <c r="Q231" i="2"/>
  <c r="R231" i="2"/>
  <c r="J232" i="2"/>
  <c r="L232" i="2"/>
  <c r="M232" i="2"/>
  <c r="P232" i="2"/>
  <c r="Q232" i="2"/>
  <c r="R232" i="2"/>
  <c r="J233" i="2"/>
  <c r="L233" i="2"/>
  <c r="M233" i="2"/>
  <c r="P233" i="2"/>
  <c r="Q233" i="2"/>
  <c r="R233" i="2"/>
  <c r="J234" i="2"/>
  <c r="L234" i="2"/>
  <c r="M234" i="2"/>
  <c r="P234" i="2"/>
  <c r="Q234" i="2"/>
  <c r="R234" i="2"/>
  <c r="J235" i="2"/>
  <c r="L235" i="2"/>
  <c r="M235" i="2"/>
  <c r="P235" i="2"/>
  <c r="Q235" i="2"/>
  <c r="R235" i="2"/>
  <c r="J236" i="2"/>
  <c r="L236" i="2"/>
  <c r="M236" i="2"/>
  <c r="P236" i="2"/>
  <c r="Q236" i="2"/>
  <c r="R236" i="2"/>
  <c r="J237" i="2"/>
  <c r="L237" i="2"/>
  <c r="M237" i="2"/>
  <c r="P237" i="2"/>
  <c r="Q237" i="2"/>
  <c r="R237" i="2"/>
  <c r="J238" i="2"/>
  <c r="L238" i="2"/>
  <c r="M238" i="2"/>
  <c r="P238" i="2"/>
  <c r="Q238" i="2"/>
  <c r="R238" i="2"/>
  <c r="J239" i="2"/>
  <c r="L239" i="2"/>
  <c r="M239" i="2"/>
  <c r="P239" i="2"/>
  <c r="Q239" i="2"/>
  <c r="R239" i="2"/>
  <c r="J240" i="2"/>
  <c r="L240" i="2"/>
  <c r="M240" i="2"/>
  <c r="P240" i="2"/>
  <c r="Q240" i="2"/>
  <c r="R240" i="2"/>
  <c r="J241" i="2"/>
  <c r="L241" i="2"/>
  <c r="M241" i="2"/>
  <c r="P241" i="2"/>
  <c r="Q241" i="2"/>
  <c r="R241" i="2"/>
  <c r="J242" i="2"/>
  <c r="L242" i="2"/>
  <c r="M242" i="2"/>
  <c r="P242" i="2"/>
  <c r="Q242" i="2"/>
  <c r="R242" i="2"/>
  <c r="J243" i="2"/>
  <c r="L243" i="2"/>
  <c r="M243" i="2"/>
  <c r="P243" i="2"/>
  <c r="Q243" i="2"/>
  <c r="R243" i="2"/>
  <c r="J244" i="2"/>
  <c r="L244" i="2"/>
  <c r="M244" i="2"/>
  <c r="P244" i="2"/>
  <c r="Q244" i="2"/>
  <c r="R244" i="2"/>
  <c r="J245" i="2"/>
  <c r="L245" i="2"/>
  <c r="M245" i="2"/>
  <c r="P245" i="2"/>
  <c r="Q245" i="2"/>
  <c r="R245" i="2"/>
  <c r="J246" i="2"/>
  <c r="L246" i="2"/>
  <c r="M246" i="2"/>
  <c r="P246" i="2"/>
  <c r="Q246" i="2"/>
  <c r="R246" i="2"/>
  <c r="J247" i="2"/>
  <c r="L247" i="2"/>
  <c r="M247" i="2"/>
  <c r="P247" i="2"/>
  <c r="Q247" i="2"/>
  <c r="R247" i="2"/>
  <c r="J248" i="2"/>
  <c r="L248" i="2"/>
  <c r="M248" i="2"/>
  <c r="Q248" i="2"/>
  <c r="R248" i="2"/>
  <c r="J249" i="2"/>
  <c r="L249" i="2"/>
  <c r="M249" i="2"/>
  <c r="Q249" i="2"/>
  <c r="R249" i="2"/>
  <c r="J250" i="2"/>
  <c r="L250" i="2"/>
  <c r="M250" i="2"/>
  <c r="Q250" i="2"/>
  <c r="R250" i="2"/>
  <c r="J251" i="2"/>
  <c r="L251" i="2"/>
  <c r="M251" i="2"/>
  <c r="Q251" i="2"/>
  <c r="R251" i="2"/>
  <c r="J252" i="2"/>
  <c r="L252" i="2"/>
  <c r="M252" i="2"/>
  <c r="Q252" i="2"/>
  <c r="R252" i="2"/>
  <c r="J253" i="2"/>
  <c r="L253" i="2"/>
  <c r="M253" i="2"/>
  <c r="Q253" i="2"/>
  <c r="R253" i="2"/>
  <c r="J254" i="2"/>
  <c r="L254" i="2"/>
  <c r="M254" i="2"/>
  <c r="Q254" i="2"/>
  <c r="R254" i="2"/>
  <c r="J255" i="2"/>
  <c r="L255" i="2"/>
  <c r="M255" i="2"/>
  <c r="Q255" i="2"/>
  <c r="R255" i="2"/>
  <c r="J256" i="2"/>
  <c r="L256" i="2"/>
  <c r="M256" i="2"/>
  <c r="Q256" i="2"/>
  <c r="R256" i="2"/>
  <c r="J257" i="2"/>
  <c r="L257" i="2"/>
  <c r="M257" i="2"/>
  <c r="Q257" i="2"/>
  <c r="R257" i="2"/>
  <c r="J258" i="2"/>
  <c r="L258" i="2"/>
  <c r="M258" i="2"/>
  <c r="Q258" i="2"/>
  <c r="R258" i="2"/>
  <c r="J259" i="2"/>
  <c r="Q259" i="2"/>
  <c r="R259" i="2"/>
  <c r="J260" i="2"/>
  <c r="Q260" i="2"/>
  <c r="R260" i="2"/>
  <c r="J261" i="2"/>
  <c r="Q261" i="2"/>
  <c r="R261" i="2"/>
  <c r="J262" i="2"/>
  <c r="Q262" i="2"/>
  <c r="R262" i="2"/>
  <c r="J263" i="2"/>
  <c r="Q263" i="2"/>
  <c r="R263" i="2"/>
  <c r="J264" i="2"/>
  <c r="Q264" i="2"/>
  <c r="R264" i="2"/>
  <c r="J265" i="2"/>
  <c r="Q265" i="2"/>
  <c r="R265" i="2"/>
  <c r="J266" i="2"/>
  <c r="Q266" i="2"/>
  <c r="R266" i="2"/>
  <c r="J267" i="2"/>
  <c r="Q267" i="2"/>
  <c r="R267" i="2"/>
  <c r="J268" i="2"/>
  <c r="Q268" i="2"/>
  <c r="R268" i="2"/>
  <c r="J269" i="2"/>
  <c r="Q269" i="2"/>
  <c r="R269" i="2"/>
  <c r="J270" i="2"/>
  <c r="Q270" i="2"/>
  <c r="R270" i="2"/>
  <c r="J271" i="2"/>
  <c r="Q271" i="2"/>
  <c r="R271" i="2"/>
  <c r="J272" i="2"/>
  <c r="Q272" i="2"/>
  <c r="R272" i="2"/>
  <c r="J273" i="2"/>
  <c r="Q273" i="2"/>
  <c r="R273" i="2"/>
  <c r="J274" i="2"/>
  <c r="Q274" i="2"/>
  <c r="R274" i="2"/>
  <c r="J275" i="2"/>
  <c r="Q275" i="2"/>
  <c r="R275" i="2"/>
  <c r="J276" i="2"/>
  <c r="Q276" i="2"/>
  <c r="R276" i="2"/>
  <c r="J277" i="2"/>
  <c r="Q277" i="2"/>
  <c r="R277" i="2"/>
  <c r="J278" i="2"/>
  <c r="Q278" i="2"/>
  <c r="R278" i="2"/>
  <c r="J279" i="2"/>
  <c r="Q279" i="2"/>
  <c r="R279" i="2"/>
  <c r="J280" i="2"/>
  <c r="Q280" i="2"/>
  <c r="R280" i="2"/>
  <c r="J281" i="2"/>
  <c r="Q281" i="2"/>
  <c r="R281" i="2"/>
  <c r="J282" i="2"/>
  <c r="Q282" i="2"/>
  <c r="R282" i="2"/>
  <c r="J283" i="2"/>
  <c r="Q283" i="2"/>
  <c r="R283" i="2"/>
  <c r="J284" i="2"/>
  <c r="Q284" i="2"/>
  <c r="R284" i="2"/>
  <c r="J285" i="2"/>
  <c r="Q285" i="2"/>
  <c r="R285" i="2"/>
  <c r="J286" i="2"/>
  <c r="Q286" i="2"/>
  <c r="R286" i="2"/>
  <c r="J287" i="2"/>
  <c r="Q287" i="2"/>
  <c r="R287" i="2"/>
  <c r="J288" i="2"/>
  <c r="Q288" i="2"/>
  <c r="R288" i="2"/>
  <c r="J289" i="2"/>
  <c r="Q289" i="2"/>
  <c r="R289" i="2"/>
  <c r="J290" i="2"/>
  <c r="Q290" i="2"/>
  <c r="R290" i="2"/>
  <c r="J291" i="2"/>
  <c r="Q291" i="2"/>
  <c r="R291" i="2"/>
  <c r="J292" i="2"/>
  <c r="Q292" i="2"/>
  <c r="R292" i="2"/>
  <c r="J293" i="2"/>
  <c r="Q293" i="2"/>
  <c r="R293" i="2"/>
  <c r="J294" i="2"/>
  <c r="Q294" i="2"/>
  <c r="R294" i="2"/>
  <c r="J295" i="2"/>
  <c r="Q295" i="2"/>
  <c r="R295" i="2"/>
  <c r="J296" i="2"/>
  <c r="Q296" i="2"/>
  <c r="R296" i="2"/>
  <c r="J297" i="2"/>
  <c r="Q297" i="2"/>
  <c r="R297" i="2"/>
  <c r="J298" i="2"/>
  <c r="Q298" i="2"/>
  <c r="R298" i="2"/>
  <c r="J299" i="2"/>
  <c r="Q299" i="2"/>
  <c r="R299" i="2"/>
  <c r="J300" i="2"/>
  <c r="Q300" i="2"/>
  <c r="R300" i="2"/>
  <c r="J301" i="2"/>
  <c r="Q301" i="2"/>
  <c r="R301" i="2"/>
  <c r="J302" i="2"/>
  <c r="Q302" i="2"/>
  <c r="R302" i="2"/>
  <c r="J303" i="2"/>
  <c r="Q303" i="2"/>
  <c r="R303" i="2"/>
  <c r="J304" i="2"/>
  <c r="Q304" i="2"/>
  <c r="R304" i="2"/>
  <c r="J305" i="2"/>
  <c r="Q305" i="2"/>
  <c r="R305" i="2"/>
  <c r="J306" i="2"/>
  <c r="Q306" i="2"/>
  <c r="R306" i="2"/>
  <c r="J307" i="2"/>
  <c r="Q307" i="2"/>
  <c r="R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</calcChain>
</file>

<file path=xl/sharedStrings.xml><?xml version="1.0" encoding="utf-8"?>
<sst xmlns="http://schemas.openxmlformats.org/spreadsheetml/2006/main" count="28" uniqueCount="23">
  <si>
    <t>Date</t>
  </si>
  <si>
    <t>Vol</t>
  </si>
  <si>
    <t>Index</t>
  </si>
  <si>
    <t>Number of Data Points</t>
  </si>
  <si>
    <t>Cycle Length</t>
  </si>
  <si>
    <t>Possible Break Point</t>
  </si>
  <si>
    <t># point</t>
  </si>
  <si>
    <t>cycle</t>
  </si>
  <si>
    <t>break point</t>
  </si>
  <si>
    <t>Path:</t>
  </si>
  <si>
    <t>Season1</t>
  </si>
  <si>
    <t>Season2</t>
  </si>
  <si>
    <t>Blended</t>
  </si>
  <si>
    <t>H:\Work\Models\Generic\FFVol\Debug\FFVol.xll</t>
  </si>
  <si>
    <t>Seasoned</t>
  </si>
  <si>
    <t>Output Field</t>
  </si>
  <si>
    <t>Seasonal</t>
  </si>
  <si>
    <t>Factor</t>
  </si>
  <si>
    <t>Fitted</t>
  </si>
  <si>
    <t>Smoothed</t>
  </si>
  <si>
    <t>Original</t>
  </si>
  <si>
    <t>Curve</t>
  </si>
  <si>
    <t>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</si>
</sst>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i/>
      <sz val="12"/>
      <color indexed="10"/>
      <name val="Times New Roman"/>
      <family val="1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7" fontId="1" fillId="3" borderId="3" xfId="0" applyNumberFormat="1" applyFont="1" applyFill="1" applyBorder="1" applyAlignment="1">
      <alignment horizontal="center"/>
    </xf>
    <xf numFmtId="17" fontId="1" fillId="3" borderId="4" xfId="0" applyNumberFormat="1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17" fontId="1" fillId="2" borderId="0" xfId="0" applyNumberFormat="1" applyFont="1" applyFill="1" applyBorder="1" applyAlignment="1">
      <alignment horizontal="center"/>
    </xf>
    <xf numFmtId="0" fontId="3" fillId="0" borderId="0" xfId="0" applyFont="1"/>
    <xf numFmtId="17" fontId="1" fillId="0" borderId="0" xfId="0" applyNumberFormat="1" applyFont="1"/>
    <xf numFmtId="0" fontId="2" fillId="4" borderId="8" xfId="0" applyFont="1" applyFill="1" applyBorder="1" applyAlignment="1">
      <alignment horizontal="left"/>
    </xf>
    <xf numFmtId="17" fontId="1" fillId="2" borderId="0" xfId="0" applyNumberFormat="1" applyFont="1" applyFill="1"/>
    <xf numFmtId="0" fontId="2" fillId="4" borderId="9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0" fontId="1" fillId="3" borderId="16" xfId="0" applyFont="1" applyFill="1" applyBorder="1" applyAlignment="1">
      <alignment horizontal="right"/>
    </xf>
    <xf numFmtId="17" fontId="1" fillId="5" borderId="17" xfId="0" applyNumberFormat="1" applyFont="1" applyFill="1" applyBorder="1"/>
    <xf numFmtId="2" fontId="1" fillId="5" borderId="18" xfId="0" applyNumberFormat="1" applyFont="1" applyFill="1" applyBorder="1"/>
    <xf numFmtId="0" fontId="1" fillId="5" borderId="19" xfId="0" applyFont="1" applyFill="1" applyBorder="1"/>
    <xf numFmtId="17" fontId="1" fillId="5" borderId="20" xfId="0" applyNumberFormat="1" applyFont="1" applyFill="1" applyBorder="1"/>
    <xf numFmtId="2" fontId="1" fillId="5" borderId="0" xfId="0" applyNumberFormat="1" applyFont="1" applyFill="1" applyBorder="1"/>
    <xf numFmtId="0" fontId="1" fillId="5" borderId="1" xfId="0" applyFont="1" applyFill="1" applyBorder="1"/>
    <xf numFmtId="17" fontId="1" fillId="5" borderId="21" xfId="0" applyNumberFormat="1" applyFont="1" applyFill="1" applyBorder="1"/>
    <xf numFmtId="2" fontId="1" fillId="5" borderId="22" xfId="0" applyNumberFormat="1" applyFont="1" applyFill="1" applyBorder="1"/>
    <xf numFmtId="0" fontId="1" fillId="5" borderId="2" xfId="0" applyFont="1" applyFill="1" applyBorder="1"/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2" fontId="1" fillId="5" borderId="7" xfId="0" applyNumberFormat="1" applyFont="1" applyFill="1" applyBorder="1"/>
    <xf numFmtId="2" fontId="1" fillId="5" borderId="3" xfId="0" applyNumberFormat="1" applyFont="1" applyFill="1" applyBorder="1"/>
    <xf numFmtId="2" fontId="1" fillId="5" borderId="4" xfId="0" applyNumberFormat="1" applyFont="1" applyFill="1" applyBorder="1"/>
    <xf numFmtId="0" fontId="6" fillId="0" borderId="0" xfId="0" applyFont="1"/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630996309963096E-2"/>
          <c:y val="6.9767617913280025E-2"/>
          <c:w val="0.85239852398523985"/>
          <c:h val="0.70026016498144017"/>
        </c:manualLayout>
      </c:layout>
      <c:lineChart>
        <c:grouping val="standard"/>
        <c:varyColors val="0"/>
        <c:ser>
          <c:idx val="1"/>
          <c:order val="0"/>
          <c:tx>
            <c:v>Curve</c:v>
          </c:tx>
          <c:spPr>
            <a:ln w="25400">
              <a:solidFill>
                <a:srgbClr val="333333"/>
              </a:solidFill>
              <a:prstDash val="solid"/>
            </a:ln>
          </c:spPr>
          <c:marker>
            <c:symbol val="none"/>
          </c:marker>
          <c:cat>
            <c:numRef>
              <c:f>ReadData!$L$8:$L$247</c:f>
              <c:numCache>
                <c:formatCode>mmm\-yy</c:formatCode>
                <c:ptCount val="240"/>
                <c:pt idx="0">
                  <c:v>36831</c:v>
                </c:pt>
                <c:pt idx="1">
                  <c:v>36891</c:v>
                </c:pt>
                <c:pt idx="2">
                  <c:v>36922</c:v>
                </c:pt>
                <c:pt idx="3">
                  <c:v>36950</c:v>
                </c:pt>
                <c:pt idx="4">
                  <c:v>36981</c:v>
                </c:pt>
                <c:pt idx="5">
                  <c:v>37011</c:v>
                </c:pt>
                <c:pt idx="6">
                  <c:v>37042</c:v>
                </c:pt>
                <c:pt idx="7">
                  <c:v>37072</c:v>
                </c:pt>
                <c:pt idx="8">
                  <c:v>37103</c:v>
                </c:pt>
                <c:pt idx="9">
                  <c:v>37134</c:v>
                </c:pt>
                <c:pt idx="10">
                  <c:v>37164</c:v>
                </c:pt>
                <c:pt idx="11">
                  <c:v>37195</c:v>
                </c:pt>
                <c:pt idx="12">
                  <c:v>37225</c:v>
                </c:pt>
                <c:pt idx="13">
                  <c:v>37256</c:v>
                </c:pt>
                <c:pt idx="14">
                  <c:v>37287</c:v>
                </c:pt>
                <c:pt idx="15">
                  <c:v>37315</c:v>
                </c:pt>
                <c:pt idx="16">
                  <c:v>37346</c:v>
                </c:pt>
                <c:pt idx="17">
                  <c:v>37376</c:v>
                </c:pt>
                <c:pt idx="18">
                  <c:v>37407</c:v>
                </c:pt>
                <c:pt idx="19">
                  <c:v>37437</c:v>
                </c:pt>
                <c:pt idx="20">
                  <c:v>37468</c:v>
                </c:pt>
                <c:pt idx="21">
                  <c:v>37499</c:v>
                </c:pt>
                <c:pt idx="22">
                  <c:v>37529</c:v>
                </c:pt>
                <c:pt idx="23">
                  <c:v>37560</c:v>
                </c:pt>
                <c:pt idx="24">
                  <c:v>37590</c:v>
                </c:pt>
                <c:pt idx="25">
                  <c:v>37621</c:v>
                </c:pt>
                <c:pt idx="26">
                  <c:v>37652</c:v>
                </c:pt>
                <c:pt idx="27">
                  <c:v>37680</c:v>
                </c:pt>
                <c:pt idx="28">
                  <c:v>37711</c:v>
                </c:pt>
                <c:pt idx="29">
                  <c:v>37741</c:v>
                </c:pt>
                <c:pt idx="30">
                  <c:v>37772</c:v>
                </c:pt>
                <c:pt idx="31">
                  <c:v>37802</c:v>
                </c:pt>
                <c:pt idx="32">
                  <c:v>37833</c:v>
                </c:pt>
                <c:pt idx="33">
                  <c:v>37864</c:v>
                </c:pt>
                <c:pt idx="34">
                  <c:v>37894</c:v>
                </c:pt>
                <c:pt idx="35">
                  <c:v>37925</c:v>
                </c:pt>
                <c:pt idx="36">
                  <c:v>37955</c:v>
                </c:pt>
                <c:pt idx="37">
                  <c:v>37986</c:v>
                </c:pt>
                <c:pt idx="38">
                  <c:v>38017</c:v>
                </c:pt>
                <c:pt idx="39">
                  <c:v>38046</c:v>
                </c:pt>
                <c:pt idx="40">
                  <c:v>38077</c:v>
                </c:pt>
                <c:pt idx="41">
                  <c:v>38107</c:v>
                </c:pt>
                <c:pt idx="42">
                  <c:v>38138</c:v>
                </c:pt>
                <c:pt idx="43">
                  <c:v>38168</c:v>
                </c:pt>
                <c:pt idx="44">
                  <c:v>38199</c:v>
                </c:pt>
                <c:pt idx="45">
                  <c:v>38230</c:v>
                </c:pt>
                <c:pt idx="46">
                  <c:v>38260</c:v>
                </c:pt>
                <c:pt idx="47">
                  <c:v>38291</c:v>
                </c:pt>
                <c:pt idx="48">
                  <c:v>38321</c:v>
                </c:pt>
                <c:pt idx="49">
                  <c:v>38352</c:v>
                </c:pt>
                <c:pt idx="50">
                  <c:v>38383</c:v>
                </c:pt>
                <c:pt idx="51">
                  <c:v>38411</c:v>
                </c:pt>
                <c:pt idx="52">
                  <c:v>38442</c:v>
                </c:pt>
                <c:pt idx="53">
                  <c:v>38472</c:v>
                </c:pt>
                <c:pt idx="54">
                  <c:v>38503</c:v>
                </c:pt>
                <c:pt idx="55">
                  <c:v>38533</c:v>
                </c:pt>
                <c:pt idx="56">
                  <c:v>38564</c:v>
                </c:pt>
                <c:pt idx="57">
                  <c:v>38595</c:v>
                </c:pt>
                <c:pt idx="58">
                  <c:v>38625</c:v>
                </c:pt>
                <c:pt idx="59">
                  <c:v>38656</c:v>
                </c:pt>
                <c:pt idx="60">
                  <c:v>38686</c:v>
                </c:pt>
                <c:pt idx="61">
                  <c:v>38717</c:v>
                </c:pt>
                <c:pt idx="62">
                  <c:v>38748</c:v>
                </c:pt>
                <c:pt idx="63">
                  <c:v>38776</c:v>
                </c:pt>
                <c:pt idx="64">
                  <c:v>38807</c:v>
                </c:pt>
                <c:pt idx="65">
                  <c:v>38837</c:v>
                </c:pt>
                <c:pt idx="66">
                  <c:v>38868</c:v>
                </c:pt>
                <c:pt idx="67">
                  <c:v>38898</c:v>
                </c:pt>
                <c:pt idx="68">
                  <c:v>38929</c:v>
                </c:pt>
                <c:pt idx="69">
                  <c:v>38960</c:v>
                </c:pt>
                <c:pt idx="70">
                  <c:v>38990</c:v>
                </c:pt>
                <c:pt idx="71">
                  <c:v>39021</c:v>
                </c:pt>
                <c:pt idx="72">
                  <c:v>39051</c:v>
                </c:pt>
                <c:pt idx="73">
                  <c:v>39082</c:v>
                </c:pt>
                <c:pt idx="74">
                  <c:v>39113</c:v>
                </c:pt>
                <c:pt idx="75">
                  <c:v>39141</c:v>
                </c:pt>
                <c:pt idx="76">
                  <c:v>39172</c:v>
                </c:pt>
                <c:pt idx="77">
                  <c:v>39202</c:v>
                </c:pt>
                <c:pt idx="78">
                  <c:v>39233</c:v>
                </c:pt>
                <c:pt idx="79">
                  <c:v>39263</c:v>
                </c:pt>
                <c:pt idx="80">
                  <c:v>39294</c:v>
                </c:pt>
                <c:pt idx="81">
                  <c:v>39325</c:v>
                </c:pt>
                <c:pt idx="82">
                  <c:v>39355</c:v>
                </c:pt>
                <c:pt idx="83">
                  <c:v>39386</c:v>
                </c:pt>
                <c:pt idx="84">
                  <c:v>39416</c:v>
                </c:pt>
                <c:pt idx="85">
                  <c:v>39447</c:v>
                </c:pt>
                <c:pt idx="86">
                  <c:v>39478</c:v>
                </c:pt>
                <c:pt idx="87">
                  <c:v>39507</c:v>
                </c:pt>
                <c:pt idx="88">
                  <c:v>39538</c:v>
                </c:pt>
                <c:pt idx="89">
                  <c:v>39568</c:v>
                </c:pt>
                <c:pt idx="90">
                  <c:v>39599</c:v>
                </c:pt>
                <c:pt idx="91">
                  <c:v>39629</c:v>
                </c:pt>
                <c:pt idx="92">
                  <c:v>39660</c:v>
                </c:pt>
                <c:pt idx="93">
                  <c:v>39691</c:v>
                </c:pt>
                <c:pt idx="94">
                  <c:v>39721</c:v>
                </c:pt>
                <c:pt idx="95">
                  <c:v>39752</c:v>
                </c:pt>
                <c:pt idx="96">
                  <c:v>39782</c:v>
                </c:pt>
                <c:pt idx="97">
                  <c:v>39813</c:v>
                </c:pt>
                <c:pt idx="98">
                  <c:v>39844</c:v>
                </c:pt>
                <c:pt idx="99">
                  <c:v>39872</c:v>
                </c:pt>
                <c:pt idx="100">
                  <c:v>39903</c:v>
                </c:pt>
                <c:pt idx="101">
                  <c:v>39933</c:v>
                </c:pt>
                <c:pt idx="102">
                  <c:v>39964</c:v>
                </c:pt>
                <c:pt idx="103">
                  <c:v>39994</c:v>
                </c:pt>
                <c:pt idx="104">
                  <c:v>40025</c:v>
                </c:pt>
                <c:pt idx="105">
                  <c:v>40056</c:v>
                </c:pt>
                <c:pt idx="106">
                  <c:v>40086</c:v>
                </c:pt>
                <c:pt idx="107">
                  <c:v>40117</c:v>
                </c:pt>
                <c:pt idx="108">
                  <c:v>40147</c:v>
                </c:pt>
                <c:pt idx="109">
                  <c:v>40178</c:v>
                </c:pt>
                <c:pt idx="110">
                  <c:v>40209</c:v>
                </c:pt>
                <c:pt idx="111">
                  <c:v>40237</c:v>
                </c:pt>
                <c:pt idx="112">
                  <c:v>40268</c:v>
                </c:pt>
                <c:pt idx="113">
                  <c:v>40298</c:v>
                </c:pt>
                <c:pt idx="114">
                  <c:v>40329</c:v>
                </c:pt>
                <c:pt idx="115">
                  <c:v>40359</c:v>
                </c:pt>
                <c:pt idx="116">
                  <c:v>40390</c:v>
                </c:pt>
                <c:pt idx="117">
                  <c:v>40421</c:v>
                </c:pt>
                <c:pt idx="118">
                  <c:v>40451</c:v>
                </c:pt>
                <c:pt idx="119">
                  <c:v>40482</c:v>
                </c:pt>
                <c:pt idx="120">
                  <c:v>40512</c:v>
                </c:pt>
                <c:pt idx="121">
                  <c:v>40543</c:v>
                </c:pt>
                <c:pt idx="122">
                  <c:v>40574</c:v>
                </c:pt>
                <c:pt idx="123">
                  <c:v>40602</c:v>
                </c:pt>
                <c:pt idx="124">
                  <c:v>40633</c:v>
                </c:pt>
                <c:pt idx="125">
                  <c:v>40663</c:v>
                </c:pt>
                <c:pt idx="126">
                  <c:v>40694</c:v>
                </c:pt>
                <c:pt idx="127">
                  <c:v>40724</c:v>
                </c:pt>
                <c:pt idx="128">
                  <c:v>40755</c:v>
                </c:pt>
                <c:pt idx="129">
                  <c:v>40786</c:v>
                </c:pt>
                <c:pt idx="130">
                  <c:v>40816</c:v>
                </c:pt>
                <c:pt idx="131">
                  <c:v>40847</c:v>
                </c:pt>
                <c:pt idx="132">
                  <c:v>40877</c:v>
                </c:pt>
                <c:pt idx="133">
                  <c:v>40908</c:v>
                </c:pt>
                <c:pt idx="134">
                  <c:v>40939</c:v>
                </c:pt>
                <c:pt idx="135">
                  <c:v>40968</c:v>
                </c:pt>
                <c:pt idx="136">
                  <c:v>40999</c:v>
                </c:pt>
                <c:pt idx="137">
                  <c:v>41029</c:v>
                </c:pt>
                <c:pt idx="138">
                  <c:v>41060</c:v>
                </c:pt>
                <c:pt idx="139">
                  <c:v>41090</c:v>
                </c:pt>
                <c:pt idx="140">
                  <c:v>41121</c:v>
                </c:pt>
                <c:pt idx="141">
                  <c:v>41152</c:v>
                </c:pt>
                <c:pt idx="142">
                  <c:v>41182</c:v>
                </c:pt>
                <c:pt idx="143">
                  <c:v>41213</c:v>
                </c:pt>
                <c:pt idx="144">
                  <c:v>41243</c:v>
                </c:pt>
                <c:pt idx="145">
                  <c:v>41274</c:v>
                </c:pt>
                <c:pt idx="146">
                  <c:v>41305</c:v>
                </c:pt>
                <c:pt idx="147">
                  <c:v>41333</c:v>
                </c:pt>
                <c:pt idx="148">
                  <c:v>41364</c:v>
                </c:pt>
                <c:pt idx="149">
                  <c:v>41394</c:v>
                </c:pt>
                <c:pt idx="150">
                  <c:v>41425</c:v>
                </c:pt>
                <c:pt idx="151">
                  <c:v>41455</c:v>
                </c:pt>
                <c:pt idx="152">
                  <c:v>41486</c:v>
                </c:pt>
                <c:pt idx="153">
                  <c:v>41517</c:v>
                </c:pt>
                <c:pt idx="154">
                  <c:v>41547</c:v>
                </c:pt>
                <c:pt idx="155">
                  <c:v>41578</c:v>
                </c:pt>
                <c:pt idx="156">
                  <c:v>41608</c:v>
                </c:pt>
                <c:pt idx="157">
                  <c:v>41639</c:v>
                </c:pt>
                <c:pt idx="158">
                  <c:v>41670</c:v>
                </c:pt>
                <c:pt idx="159">
                  <c:v>41698</c:v>
                </c:pt>
                <c:pt idx="160">
                  <c:v>41729</c:v>
                </c:pt>
                <c:pt idx="161">
                  <c:v>41759</c:v>
                </c:pt>
                <c:pt idx="162">
                  <c:v>41790</c:v>
                </c:pt>
                <c:pt idx="163">
                  <c:v>41820</c:v>
                </c:pt>
                <c:pt idx="164">
                  <c:v>41851</c:v>
                </c:pt>
                <c:pt idx="165">
                  <c:v>41882</c:v>
                </c:pt>
                <c:pt idx="166">
                  <c:v>41912</c:v>
                </c:pt>
                <c:pt idx="167">
                  <c:v>41943</c:v>
                </c:pt>
                <c:pt idx="168">
                  <c:v>41973</c:v>
                </c:pt>
                <c:pt idx="169">
                  <c:v>42004</c:v>
                </c:pt>
                <c:pt idx="170">
                  <c:v>42035</c:v>
                </c:pt>
                <c:pt idx="171">
                  <c:v>42063</c:v>
                </c:pt>
                <c:pt idx="172">
                  <c:v>42094</c:v>
                </c:pt>
                <c:pt idx="173">
                  <c:v>42124</c:v>
                </c:pt>
                <c:pt idx="174">
                  <c:v>42155</c:v>
                </c:pt>
                <c:pt idx="175">
                  <c:v>42185</c:v>
                </c:pt>
                <c:pt idx="176">
                  <c:v>42216</c:v>
                </c:pt>
                <c:pt idx="177">
                  <c:v>42247</c:v>
                </c:pt>
                <c:pt idx="178">
                  <c:v>42277</c:v>
                </c:pt>
                <c:pt idx="179">
                  <c:v>42308</c:v>
                </c:pt>
                <c:pt idx="180">
                  <c:v>42338</c:v>
                </c:pt>
                <c:pt idx="181">
                  <c:v>42369</c:v>
                </c:pt>
                <c:pt idx="182">
                  <c:v>42400</c:v>
                </c:pt>
                <c:pt idx="183">
                  <c:v>42429</c:v>
                </c:pt>
                <c:pt idx="184">
                  <c:v>42460</c:v>
                </c:pt>
                <c:pt idx="185">
                  <c:v>42490</c:v>
                </c:pt>
                <c:pt idx="186">
                  <c:v>42521</c:v>
                </c:pt>
                <c:pt idx="187">
                  <c:v>42551</c:v>
                </c:pt>
                <c:pt idx="188">
                  <c:v>42582</c:v>
                </c:pt>
                <c:pt idx="189">
                  <c:v>42613</c:v>
                </c:pt>
                <c:pt idx="190">
                  <c:v>42643</c:v>
                </c:pt>
                <c:pt idx="191">
                  <c:v>42674</c:v>
                </c:pt>
                <c:pt idx="192">
                  <c:v>42704</c:v>
                </c:pt>
                <c:pt idx="193">
                  <c:v>42735</c:v>
                </c:pt>
                <c:pt idx="194">
                  <c:v>42766</c:v>
                </c:pt>
                <c:pt idx="195">
                  <c:v>42794</c:v>
                </c:pt>
                <c:pt idx="196">
                  <c:v>42825</c:v>
                </c:pt>
                <c:pt idx="197">
                  <c:v>42855</c:v>
                </c:pt>
                <c:pt idx="198">
                  <c:v>42886</c:v>
                </c:pt>
                <c:pt idx="199">
                  <c:v>42916</c:v>
                </c:pt>
                <c:pt idx="200">
                  <c:v>42947</c:v>
                </c:pt>
                <c:pt idx="201">
                  <c:v>42978</c:v>
                </c:pt>
                <c:pt idx="202">
                  <c:v>43008</c:v>
                </c:pt>
                <c:pt idx="203">
                  <c:v>43039</c:v>
                </c:pt>
                <c:pt idx="204">
                  <c:v>43069</c:v>
                </c:pt>
                <c:pt idx="205">
                  <c:v>43100</c:v>
                </c:pt>
                <c:pt idx="206">
                  <c:v>43131</c:v>
                </c:pt>
                <c:pt idx="207">
                  <c:v>43159</c:v>
                </c:pt>
                <c:pt idx="208">
                  <c:v>43190</c:v>
                </c:pt>
                <c:pt idx="209">
                  <c:v>43220</c:v>
                </c:pt>
                <c:pt idx="210">
                  <c:v>43251</c:v>
                </c:pt>
                <c:pt idx="211">
                  <c:v>43281</c:v>
                </c:pt>
                <c:pt idx="212">
                  <c:v>43312</c:v>
                </c:pt>
                <c:pt idx="213">
                  <c:v>43343</c:v>
                </c:pt>
                <c:pt idx="214">
                  <c:v>43373</c:v>
                </c:pt>
                <c:pt idx="215">
                  <c:v>43404</c:v>
                </c:pt>
                <c:pt idx="216">
                  <c:v>43434</c:v>
                </c:pt>
                <c:pt idx="217">
                  <c:v>43465</c:v>
                </c:pt>
                <c:pt idx="218">
                  <c:v>43496</c:v>
                </c:pt>
                <c:pt idx="219">
                  <c:v>43524</c:v>
                </c:pt>
                <c:pt idx="220">
                  <c:v>43555</c:v>
                </c:pt>
                <c:pt idx="221">
                  <c:v>43585</c:v>
                </c:pt>
                <c:pt idx="222">
                  <c:v>43616</c:v>
                </c:pt>
                <c:pt idx="223">
                  <c:v>43646</c:v>
                </c:pt>
                <c:pt idx="224">
                  <c:v>43677</c:v>
                </c:pt>
                <c:pt idx="225">
                  <c:v>43708</c:v>
                </c:pt>
                <c:pt idx="226">
                  <c:v>43738</c:v>
                </c:pt>
                <c:pt idx="227">
                  <c:v>43769</c:v>
                </c:pt>
                <c:pt idx="228">
                  <c:v>43799</c:v>
                </c:pt>
                <c:pt idx="229">
                  <c:v>43830</c:v>
                </c:pt>
                <c:pt idx="230">
                  <c:v>43861</c:v>
                </c:pt>
                <c:pt idx="231">
                  <c:v>43890</c:v>
                </c:pt>
                <c:pt idx="232">
                  <c:v>43921</c:v>
                </c:pt>
                <c:pt idx="233">
                  <c:v>43951</c:v>
                </c:pt>
                <c:pt idx="234">
                  <c:v>43982</c:v>
                </c:pt>
                <c:pt idx="235">
                  <c:v>44012</c:v>
                </c:pt>
                <c:pt idx="236">
                  <c:v>44043</c:v>
                </c:pt>
                <c:pt idx="237">
                  <c:v>44074</c:v>
                </c:pt>
                <c:pt idx="238">
                  <c:v>44104</c:v>
                </c:pt>
                <c:pt idx="239">
                  <c:v>44135</c:v>
                </c:pt>
              </c:numCache>
            </c:numRef>
          </c:cat>
          <c:val>
            <c:numRef>
              <c:f>ReadData!$M$8:$M$247</c:f>
              <c:numCache>
                <c:formatCode>General</c:formatCode>
                <c:ptCount val="240"/>
                <c:pt idx="0">
                  <c:v>1.9162239363151539</c:v>
                </c:pt>
                <c:pt idx="1">
                  <c:v>1.597579991849279</c:v>
                </c:pt>
                <c:pt idx="2">
                  <c:v>0.98906587462505546</c:v>
                </c:pt>
                <c:pt idx="3">
                  <c:v>0.97056123116899518</c:v>
                </c:pt>
                <c:pt idx="4">
                  <c:v>1.1357156351421116</c:v>
                </c:pt>
                <c:pt idx="5">
                  <c:v>1.8943523730162521</c:v>
                </c:pt>
                <c:pt idx="6">
                  <c:v>1.8858956430784495</c:v>
                </c:pt>
                <c:pt idx="7">
                  <c:v>1.7745157470214907</c:v>
                </c:pt>
                <c:pt idx="8">
                  <c:v>0.91230027142103787</c:v>
                </c:pt>
                <c:pt idx="9">
                  <c:v>0.66181467965946927</c:v>
                </c:pt>
                <c:pt idx="10">
                  <c:v>0.6275882202798132</c:v>
                </c:pt>
                <c:pt idx="11">
                  <c:v>0.58988366682305704</c:v>
                </c:pt>
                <c:pt idx="12">
                  <c:v>0.76492207115536781</c:v>
                </c:pt>
                <c:pt idx="13">
                  <c:v>0.74781628082462182</c:v>
                </c:pt>
                <c:pt idx="14">
                  <c:v>0.55943665163045941</c:v>
                </c:pt>
                <c:pt idx="15">
                  <c:v>0.54927557237853275</c:v>
                </c:pt>
                <c:pt idx="16">
                  <c:v>0.69205411451143017</c:v>
                </c:pt>
                <c:pt idx="17">
                  <c:v>1.052435650989934</c:v>
                </c:pt>
                <c:pt idx="18">
                  <c:v>1.2814796590623401</c:v>
                </c:pt>
                <c:pt idx="19">
                  <c:v>1.2545324007100334</c:v>
                </c:pt>
                <c:pt idx="20">
                  <c:v>0.66263481169129534</c:v>
                </c:pt>
                <c:pt idx="21">
                  <c:v>0.49148582437539301</c:v>
                </c:pt>
                <c:pt idx="22">
                  <c:v>0.46944677091043246</c:v>
                </c:pt>
                <c:pt idx="23">
                  <c:v>0.4416245652389782</c:v>
                </c:pt>
                <c:pt idx="24">
                  <c:v>0.56932268416276022</c:v>
                </c:pt>
                <c:pt idx="25">
                  <c:v>0.5640662322577592</c:v>
                </c:pt>
                <c:pt idx="26">
                  <c:v>0.42211551603292158</c:v>
                </c:pt>
                <c:pt idx="27">
                  <c:v>0.41031359957963859</c:v>
                </c:pt>
                <c:pt idx="28">
                  <c:v>0.57406606993359788</c:v>
                </c:pt>
                <c:pt idx="29">
                  <c:v>0.77267593566934645</c:v>
                </c:pt>
                <c:pt idx="30">
                  <c:v>0.91087768366661692</c:v>
                </c:pt>
                <c:pt idx="31">
                  <c:v>0.90054766399550201</c:v>
                </c:pt>
                <c:pt idx="32">
                  <c:v>0.55529614299059693</c:v>
                </c:pt>
                <c:pt idx="33">
                  <c:v>0.3751588898514347</c:v>
                </c:pt>
                <c:pt idx="34">
                  <c:v>0.35794437214980629</c:v>
                </c:pt>
                <c:pt idx="35">
                  <c:v>0.33650382082313929</c:v>
                </c:pt>
                <c:pt idx="36">
                  <c:v>0.42740502905541394</c:v>
                </c:pt>
                <c:pt idx="37">
                  <c:v>0.4242646545340118</c:v>
                </c:pt>
                <c:pt idx="38">
                  <c:v>0.33688569195906531</c:v>
                </c:pt>
                <c:pt idx="39">
                  <c:v>0.32772135152683501</c:v>
                </c:pt>
                <c:pt idx="40">
                  <c:v>0.43489825379697761</c:v>
                </c:pt>
                <c:pt idx="41">
                  <c:v>0.60543161709011384</c:v>
                </c:pt>
                <c:pt idx="42">
                  <c:v>0.72169780885549784</c:v>
                </c:pt>
                <c:pt idx="43">
                  <c:v>0.71572776890813516</c:v>
                </c:pt>
                <c:pt idx="44">
                  <c:v>0.42287435746601559</c:v>
                </c:pt>
                <c:pt idx="45">
                  <c:v>0.324549890739386</c:v>
                </c:pt>
                <c:pt idx="46">
                  <c:v>0.31053039096252755</c:v>
                </c:pt>
                <c:pt idx="47">
                  <c:v>0.29290917648004478</c:v>
                </c:pt>
                <c:pt idx="48">
                  <c:v>0.33092963469790981</c:v>
                </c:pt>
                <c:pt idx="49">
                  <c:v>0.32948203503038975</c:v>
                </c:pt>
                <c:pt idx="50">
                  <c:v>0.30278491172461641</c:v>
                </c:pt>
                <c:pt idx="51">
                  <c:v>0.2981554725752788</c:v>
                </c:pt>
                <c:pt idx="52">
                  <c:v>0.33218992309537138</c:v>
                </c:pt>
                <c:pt idx="53">
                  <c:v>0.40256525904807222</c:v>
                </c:pt>
                <c:pt idx="54">
                  <c:v>0.48516540850379813</c:v>
                </c:pt>
                <c:pt idx="55">
                  <c:v>0.48188483628907042</c:v>
                </c:pt>
                <c:pt idx="56">
                  <c:v>0.32654781293560997</c:v>
                </c:pt>
                <c:pt idx="57">
                  <c:v>0.30126183505577536</c:v>
                </c:pt>
                <c:pt idx="58">
                  <c:v>0.29389162502462601</c:v>
                </c:pt>
                <c:pt idx="59">
                  <c:v>0.28394224722095895</c:v>
                </c:pt>
                <c:pt idx="60">
                  <c:v>0.31098847768984123</c:v>
                </c:pt>
                <c:pt idx="61">
                  <c:v>0.30998417958069108</c:v>
                </c:pt>
                <c:pt idx="62">
                  <c:v>0.28596212264446164</c:v>
                </c:pt>
                <c:pt idx="63">
                  <c:v>0.28217105348468607</c:v>
                </c:pt>
                <c:pt idx="64">
                  <c:v>0.29732270356246987</c:v>
                </c:pt>
                <c:pt idx="65">
                  <c:v>0.3473798077577977</c:v>
                </c:pt>
                <c:pt idx="66">
                  <c:v>0.41357261901301628</c:v>
                </c:pt>
                <c:pt idx="67">
                  <c:v>0.41149239325013298</c:v>
                </c:pt>
                <c:pt idx="68">
                  <c:v>0.303528708974308</c:v>
                </c:pt>
                <c:pt idx="69">
                  <c:v>0.28073121604348333</c:v>
                </c:pt>
                <c:pt idx="70">
                  <c:v>0.27961289899386416</c:v>
                </c:pt>
                <c:pt idx="71">
                  <c:v>0.27103704692232988</c:v>
                </c:pt>
                <c:pt idx="72">
                  <c:v>0.29774772365643726</c:v>
                </c:pt>
                <c:pt idx="73">
                  <c:v>0.29701023125900472</c:v>
                </c:pt>
                <c:pt idx="74">
                  <c:v>0.28294853499376366</c:v>
                </c:pt>
                <c:pt idx="75">
                  <c:v>0.2798360730257648</c:v>
                </c:pt>
                <c:pt idx="76">
                  <c:v>0.28630841454326189</c:v>
                </c:pt>
                <c:pt idx="77">
                  <c:v>0.32451747105128548</c:v>
                </c:pt>
                <c:pt idx="78">
                  <c:v>0.38295400090494175</c:v>
                </c:pt>
                <c:pt idx="79">
                  <c:v>0.3814096052892656</c:v>
                </c:pt>
                <c:pt idx="80">
                  <c:v>0.29225489338918459</c:v>
                </c:pt>
                <c:pt idx="81">
                  <c:v>0.27921142609375699</c:v>
                </c:pt>
                <c:pt idx="82">
                  <c:v>0.27833802516005607</c:v>
                </c:pt>
                <c:pt idx="83">
                  <c:v>0.271047839997337</c:v>
                </c:pt>
                <c:pt idx="84">
                  <c:v>0.20151797905988386</c:v>
                </c:pt>
                <c:pt idx="85">
                  <c:v>0.20067414638006856</c:v>
                </c:pt>
                <c:pt idx="86">
                  <c:v>0.18244373902092154</c:v>
                </c:pt>
                <c:pt idx="87">
                  <c:v>0.17835294409791444</c:v>
                </c:pt>
                <c:pt idx="88">
                  <c:v>0.18713490176857478</c:v>
                </c:pt>
                <c:pt idx="89">
                  <c:v>0.23517328146008337</c:v>
                </c:pt>
                <c:pt idx="90">
                  <c:v>0.30217095235779845</c:v>
                </c:pt>
                <c:pt idx="91">
                  <c:v>0.30068554267743108</c:v>
                </c:pt>
                <c:pt idx="92">
                  <c:v>0.19538268166401204</c:v>
                </c:pt>
                <c:pt idx="93">
                  <c:v>0.17806727818813473</c:v>
                </c:pt>
                <c:pt idx="94">
                  <c:v>0.17695293528671505</c:v>
                </c:pt>
                <c:pt idx="95">
                  <c:v>0.16683697587313606</c:v>
                </c:pt>
                <c:pt idx="96">
                  <c:v>0.18309926038571128</c:v>
                </c:pt>
                <c:pt idx="97">
                  <c:v>0.18240798954732934</c:v>
                </c:pt>
                <c:pt idx="98">
                  <c:v>0.16481933514229086</c:v>
                </c:pt>
                <c:pt idx="99">
                  <c:v>0.16091203623091044</c:v>
                </c:pt>
                <c:pt idx="100">
                  <c:v>0.16955939179731469</c:v>
                </c:pt>
                <c:pt idx="101">
                  <c:v>0.21609857322616371</c:v>
                </c:pt>
                <c:pt idx="102">
                  <c:v>0.28034234938463992</c:v>
                </c:pt>
                <c:pt idx="103">
                  <c:v>0.27908830525778294</c:v>
                </c:pt>
                <c:pt idx="104">
                  <c:v>0.17793283330431703</c:v>
                </c:pt>
                <c:pt idx="105">
                  <c:v>0.16109094393472012</c:v>
                </c:pt>
                <c:pt idx="106">
                  <c:v>0.16006604854363418</c:v>
                </c:pt>
                <c:pt idx="107">
                  <c:v>0.15016325656827106</c:v>
                </c:pt>
                <c:pt idx="108">
                  <c:v>0.17482477873729577</c:v>
                </c:pt>
                <c:pt idx="109">
                  <c:v>0.17424980959409275</c:v>
                </c:pt>
                <c:pt idx="110">
                  <c:v>0.15791610301305223</c:v>
                </c:pt>
                <c:pt idx="111">
                  <c:v>0.15433599030070047</c:v>
                </c:pt>
                <c:pt idx="112">
                  <c:v>0.16246432781120415</c:v>
                </c:pt>
                <c:pt idx="113">
                  <c:v>0.20612521383612084</c:v>
                </c:pt>
                <c:pt idx="114">
                  <c:v>0.26667307502704768</c:v>
                </c:pt>
                <c:pt idx="115">
                  <c:v>0.26561289684513462</c:v>
                </c:pt>
                <c:pt idx="116">
                  <c:v>0.1705528789520378</c:v>
                </c:pt>
                <c:pt idx="117">
                  <c:v>0.15484469810417614</c:v>
                </c:pt>
                <c:pt idx="118">
                  <c:v>0.15393803028979169</c:v>
                </c:pt>
                <c:pt idx="119">
                  <c:v>0.14472719641297918</c:v>
                </c:pt>
                <c:pt idx="120">
                  <c:v>0.16788427398013844</c:v>
                </c:pt>
                <c:pt idx="121">
                  <c:v>0.16739730464291552</c:v>
                </c:pt>
                <c:pt idx="122">
                  <c:v>0.15212272021924286</c:v>
                </c:pt>
                <c:pt idx="123">
                  <c:v>0.14881222292847945</c:v>
                </c:pt>
                <c:pt idx="124">
                  <c:v>0.15648695199345097</c:v>
                </c:pt>
                <c:pt idx="125">
                  <c:v>0.19766994184700371</c:v>
                </c:pt>
                <c:pt idx="126">
                  <c:v>0.25503094261667869</c:v>
                </c:pt>
                <c:pt idx="127">
                  <c:v>0.2541201306790285</c:v>
                </c:pt>
                <c:pt idx="128">
                  <c:v>0.16429172879940954</c:v>
                </c:pt>
                <c:pt idx="129">
                  <c:v>0.14955044414136212</c:v>
                </c:pt>
                <c:pt idx="130">
                  <c:v>0.14873769535476378</c:v>
                </c:pt>
                <c:pt idx="131">
                  <c:v>0.14011578939718691</c:v>
                </c:pt>
                <c:pt idx="132">
                  <c:v>0.16196562971790954</c:v>
                </c:pt>
                <c:pt idx="133">
                  <c:v>0.16153220225298778</c:v>
                </c:pt>
                <c:pt idx="134">
                  <c:v>0.14716924062424941</c:v>
                </c:pt>
                <c:pt idx="135">
                  <c:v>0.14408612672455581</c:v>
                </c:pt>
                <c:pt idx="136">
                  <c:v>0.15135936261877067</c:v>
                </c:pt>
                <c:pt idx="137">
                  <c:v>0.19037418298039926</c:v>
                </c:pt>
                <c:pt idx="138">
                  <c:v>0.24494225799814839</c:v>
                </c:pt>
                <c:pt idx="139">
                  <c:v>0.24414965232377048</c:v>
                </c:pt>
                <c:pt idx="140">
                  <c:v>0.15888856033747922</c:v>
                </c:pt>
                <c:pt idx="141">
                  <c:v>0.14498661321798767</c:v>
                </c:pt>
                <c:pt idx="142">
                  <c:v>0.14425037254523113</c:v>
                </c:pt>
                <c:pt idx="143">
                  <c:v>0.13613865769788613</c:v>
                </c:pt>
                <c:pt idx="144">
                  <c:v>0.15683630189260842</c:v>
                </c:pt>
                <c:pt idx="145">
                  <c:v>0.15647223215594197</c:v>
                </c:pt>
                <c:pt idx="146">
                  <c:v>0.14290058794379429</c:v>
                </c:pt>
                <c:pt idx="147">
                  <c:v>0.14001140476010351</c:v>
                </c:pt>
                <c:pt idx="148">
                  <c:v>0.14692811217381802</c:v>
                </c:pt>
                <c:pt idx="149">
                  <c:v>0.18403458797387132</c:v>
                </c:pt>
                <c:pt idx="150">
                  <c:v>0.23614050406979667</c:v>
                </c:pt>
                <c:pt idx="151">
                  <c:v>0.23544282993205765</c:v>
                </c:pt>
                <c:pt idx="152">
                  <c:v>0.15419498970954748</c:v>
                </c:pt>
                <c:pt idx="153">
                  <c:v>0.14102673469286747</c:v>
                </c:pt>
                <c:pt idx="154">
                  <c:v>0.14035365345726555</c:v>
                </c:pt>
                <c:pt idx="155">
                  <c:v>0.13268702039108415</c:v>
                </c:pt>
                <c:pt idx="156">
                  <c:v>0.15236469407313494</c:v>
                </c:pt>
                <c:pt idx="157">
                  <c:v>0.15204460558037802</c:v>
                </c:pt>
                <c:pt idx="158">
                  <c:v>0.13916983087592408</c:v>
                </c:pt>
                <c:pt idx="159">
                  <c:v>0.13644883019580117</c:v>
                </c:pt>
                <c:pt idx="160">
                  <c:v>0.14304559781561715</c:v>
                </c:pt>
                <c:pt idx="161">
                  <c:v>0.17845137437337055</c:v>
                </c:pt>
                <c:pt idx="162">
                  <c:v>0.22835946254183817</c:v>
                </c:pt>
                <c:pt idx="163">
                  <c:v>0.22773956837753223</c:v>
                </c:pt>
                <c:pt idx="164">
                  <c:v>0.15006399744565582</c:v>
                </c:pt>
                <c:pt idx="165">
                  <c:v>0.13754566631143178</c:v>
                </c:pt>
                <c:pt idx="166">
                  <c:v>0.1369257129663857</c:v>
                </c:pt>
                <c:pt idx="167">
                  <c:v>0.12965257344719067</c:v>
                </c:pt>
                <c:pt idx="168">
                  <c:v>0.14841710764253238</c:v>
                </c:pt>
                <c:pt idx="169">
                  <c:v>0.1481331848250465</c:v>
                </c:pt>
                <c:pt idx="170">
                  <c:v>0.1358780564061057</c:v>
                </c:pt>
                <c:pt idx="171">
                  <c:v>0.13330459148817642</c:v>
                </c:pt>
                <c:pt idx="172">
                  <c:v>0.13961233906205339</c:v>
                </c:pt>
                <c:pt idx="173">
                  <c:v>0.17349010221576294</c:v>
                </c:pt>
                <c:pt idx="174">
                  <c:v>0.22142022465856742</c:v>
                </c:pt>
                <c:pt idx="175">
                  <c:v>0.22086498535991969</c:v>
                </c:pt>
                <c:pt idx="176">
                  <c:v>0.14639630973734491</c:v>
                </c:pt>
                <c:pt idx="177">
                  <c:v>0.13445877462169348</c:v>
                </c:pt>
                <c:pt idx="178">
                  <c:v>0.13388411459299748</c:v>
                </c:pt>
                <c:pt idx="179">
                  <c:v>0.12696194275542524</c:v>
                </c:pt>
                <c:pt idx="180">
                  <c:v>0.14490308065323268</c:v>
                </c:pt>
                <c:pt idx="181">
                  <c:v>0.144640274184103</c:v>
                </c:pt>
                <c:pt idx="182">
                  <c:v>0.13294212062600458</c:v>
                </c:pt>
                <c:pt idx="183">
                  <c:v>0.13049968253151056</c:v>
                </c:pt>
                <c:pt idx="184">
                  <c:v>0.13654412137557631</c:v>
                </c:pt>
                <c:pt idx="185">
                  <c:v>0.16903575678311411</c:v>
                </c:pt>
                <c:pt idx="186">
                  <c:v>0.21516849387346015</c:v>
                </c:pt>
                <c:pt idx="187">
                  <c:v>0.2146678108378576</c:v>
                </c:pt>
                <c:pt idx="188">
                  <c:v>0.14310674181673419</c:v>
                </c:pt>
                <c:pt idx="189">
                  <c:v>0.13169351471572857</c:v>
                </c:pt>
                <c:pt idx="190">
                  <c:v>0.13115801724706302</c:v>
                </c:pt>
                <c:pt idx="191">
                  <c:v>0.1245520855464561</c:v>
                </c:pt>
                <c:pt idx="192">
                  <c:v>0.1417441356811632</c:v>
                </c:pt>
                <c:pt idx="193">
                  <c:v>0.14151583222110087</c:v>
                </c:pt>
                <c:pt idx="194">
                  <c:v>0.13031913787928567</c:v>
                </c:pt>
                <c:pt idx="195">
                  <c:v>0.12799340179604091</c:v>
                </c:pt>
                <c:pt idx="196">
                  <c:v>0.13379802053469744</c:v>
                </c:pt>
                <c:pt idx="197">
                  <c:v>0.16503142700960458</c:v>
                </c:pt>
                <c:pt idx="198">
                  <c:v>0.20952974340057687</c:v>
                </c:pt>
                <c:pt idx="199">
                  <c:v>0.20907534527055072</c:v>
                </c:pt>
                <c:pt idx="200">
                  <c:v>0.14015290296566704</c:v>
                </c:pt>
                <c:pt idx="201">
                  <c:v>0.12921349891038544</c:v>
                </c:pt>
                <c:pt idx="202">
                  <c:v>0.12871201891930453</c:v>
                </c:pt>
                <c:pt idx="203">
                  <c:v>0.12239135544781823</c:v>
                </c:pt>
                <c:pt idx="204">
                  <c:v>0.13890189571090455</c:v>
                </c:pt>
                <c:pt idx="205">
                  <c:v>0.13869523204616913</c:v>
                </c:pt>
                <c:pt idx="206">
                  <c:v>0.12795412484369595</c:v>
                </c:pt>
                <c:pt idx="207">
                  <c:v>0.12573339151261828</c:v>
                </c:pt>
                <c:pt idx="208">
                  <c:v>0.13131793837744493</c:v>
                </c:pt>
                <c:pt idx="209">
                  <c:v>0.16139976173004711</c:v>
                </c:pt>
                <c:pt idx="210">
                  <c:v>0.20439948595918367</c:v>
                </c:pt>
                <c:pt idx="211">
                  <c:v>0.2039848508120522</c:v>
                </c:pt>
                <c:pt idx="212">
                  <c:v>0.1374772708486752</c:v>
                </c:pt>
                <c:pt idx="213">
                  <c:v>0.12696976610613811</c:v>
                </c:pt>
                <c:pt idx="214">
                  <c:v>0.12649818377902106</c:v>
                </c:pt>
                <c:pt idx="215">
                  <c:v>0.12043708598499742</c:v>
                </c:pt>
                <c:pt idx="216">
                  <c:v>0.13632278038717038</c:v>
                </c:pt>
                <c:pt idx="217">
                  <c:v>0.13613471805493949</c:v>
                </c:pt>
                <c:pt idx="218">
                  <c:v>0.12580977650981953</c:v>
                </c:pt>
                <c:pt idx="219">
                  <c:v>0.12368412012729223</c:v>
                </c:pt>
                <c:pt idx="220">
                  <c:v>0.12906587465321731</c:v>
                </c:pt>
                <c:pt idx="221">
                  <c:v>0.15808869471986314</c:v>
                </c:pt>
                <c:pt idx="222">
                  <c:v>0.15782083030000191</c:v>
                </c:pt>
                <c:pt idx="223">
                  <c:v>0.15755494394803077</c:v>
                </c:pt>
                <c:pt idx="224">
                  <c:v>0.15729949633839263</c:v>
                </c:pt>
                <c:pt idx="225">
                  <c:v>0.15703743564182263</c:v>
                </c:pt>
                <c:pt idx="226">
                  <c:v>0.15678564828040562</c:v>
                </c:pt>
                <c:pt idx="227">
                  <c:v>0.15652732712071168</c:v>
                </c:pt>
                <c:pt idx="228">
                  <c:v>0.15627087423109948</c:v>
                </c:pt>
                <c:pt idx="229">
                  <c:v>0.15603263924657101</c:v>
                </c:pt>
                <c:pt idx="230">
                  <c:v>0.15577974238030345</c:v>
                </c:pt>
                <c:pt idx="231">
                  <c:v>0.15553672411246114</c:v>
                </c:pt>
                <c:pt idx="232">
                  <c:v>0.1552873634954976</c:v>
                </c:pt>
                <c:pt idx="233">
                  <c:v>0.1550477297114182</c:v>
                </c:pt>
                <c:pt idx="234">
                  <c:v>0.1548018280366692</c:v>
                </c:pt>
                <c:pt idx="235">
                  <c:v>0.15455765530193138</c:v>
                </c:pt>
                <c:pt idx="236">
                  <c:v>0.15432298732069832</c:v>
                </c:pt>
                <c:pt idx="237">
                  <c:v>0.15408216127318761</c:v>
                </c:pt>
                <c:pt idx="238">
                  <c:v>0.15385069707794205</c:v>
                </c:pt>
                <c:pt idx="239">
                  <c:v>0.15361314603816797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4F-42AA-964C-FEE5904509FF}"/>
            </c:ext>
          </c:extLst>
        </c:ser>
        <c:ser>
          <c:idx val="2"/>
          <c:order val="1"/>
          <c:tx>
            <c:v>Seasonal Patternr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ReadData!$L$8:$L$247</c:f>
              <c:numCache>
                <c:formatCode>mmm\-yy</c:formatCode>
                <c:ptCount val="240"/>
                <c:pt idx="0">
                  <c:v>36831</c:v>
                </c:pt>
                <c:pt idx="1">
                  <c:v>36891</c:v>
                </c:pt>
                <c:pt idx="2">
                  <c:v>36922</c:v>
                </c:pt>
                <c:pt idx="3">
                  <c:v>36950</c:v>
                </c:pt>
                <c:pt idx="4">
                  <c:v>36981</c:v>
                </c:pt>
                <c:pt idx="5">
                  <c:v>37011</c:v>
                </c:pt>
                <c:pt idx="6">
                  <c:v>37042</c:v>
                </c:pt>
                <c:pt idx="7">
                  <c:v>37072</c:v>
                </c:pt>
                <c:pt idx="8">
                  <c:v>37103</c:v>
                </c:pt>
                <c:pt idx="9">
                  <c:v>37134</c:v>
                </c:pt>
                <c:pt idx="10">
                  <c:v>37164</c:v>
                </c:pt>
                <c:pt idx="11">
                  <c:v>37195</c:v>
                </c:pt>
                <c:pt idx="12">
                  <c:v>37225</c:v>
                </c:pt>
                <c:pt idx="13">
                  <c:v>37256</c:v>
                </c:pt>
                <c:pt idx="14">
                  <c:v>37287</c:v>
                </c:pt>
                <c:pt idx="15">
                  <c:v>37315</c:v>
                </c:pt>
                <c:pt idx="16">
                  <c:v>37346</c:v>
                </c:pt>
                <c:pt idx="17">
                  <c:v>37376</c:v>
                </c:pt>
                <c:pt idx="18">
                  <c:v>37407</c:v>
                </c:pt>
                <c:pt idx="19">
                  <c:v>37437</c:v>
                </c:pt>
                <c:pt idx="20">
                  <c:v>37468</c:v>
                </c:pt>
                <c:pt idx="21">
                  <c:v>37499</c:v>
                </c:pt>
                <c:pt idx="22">
                  <c:v>37529</c:v>
                </c:pt>
                <c:pt idx="23">
                  <c:v>37560</c:v>
                </c:pt>
                <c:pt idx="24">
                  <c:v>37590</c:v>
                </c:pt>
                <c:pt idx="25">
                  <c:v>37621</c:v>
                </c:pt>
                <c:pt idx="26">
                  <c:v>37652</c:v>
                </c:pt>
                <c:pt idx="27">
                  <c:v>37680</c:v>
                </c:pt>
                <c:pt idx="28">
                  <c:v>37711</c:v>
                </c:pt>
                <c:pt idx="29">
                  <c:v>37741</c:v>
                </c:pt>
                <c:pt idx="30">
                  <c:v>37772</c:v>
                </c:pt>
                <c:pt idx="31">
                  <c:v>37802</c:v>
                </c:pt>
                <c:pt idx="32">
                  <c:v>37833</c:v>
                </c:pt>
                <c:pt idx="33">
                  <c:v>37864</c:v>
                </c:pt>
                <c:pt idx="34">
                  <c:v>37894</c:v>
                </c:pt>
                <c:pt idx="35">
                  <c:v>37925</c:v>
                </c:pt>
                <c:pt idx="36">
                  <c:v>37955</c:v>
                </c:pt>
                <c:pt idx="37">
                  <c:v>37986</c:v>
                </c:pt>
                <c:pt idx="38">
                  <c:v>38017</c:v>
                </c:pt>
                <c:pt idx="39">
                  <c:v>38046</c:v>
                </c:pt>
                <c:pt idx="40">
                  <c:v>38077</c:v>
                </c:pt>
                <c:pt idx="41">
                  <c:v>38107</c:v>
                </c:pt>
                <c:pt idx="42">
                  <c:v>38138</c:v>
                </c:pt>
                <c:pt idx="43">
                  <c:v>38168</c:v>
                </c:pt>
                <c:pt idx="44">
                  <c:v>38199</c:v>
                </c:pt>
                <c:pt idx="45">
                  <c:v>38230</c:v>
                </c:pt>
                <c:pt idx="46">
                  <c:v>38260</c:v>
                </c:pt>
                <c:pt idx="47">
                  <c:v>38291</c:v>
                </c:pt>
                <c:pt idx="48">
                  <c:v>38321</c:v>
                </c:pt>
                <c:pt idx="49">
                  <c:v>38352</c:v>
                </c:pt>
                <c:pt idx="50">
                  <c:v>38383</c:v>
                </c:pt>
                <c:pt idx="51">
                  <c:v>38411</c:v>
                </c:pt>
                <c:pt idx="52">
                  <c:v>38442</c:v>
                </c:pt>
                <c:pt idx="53">
                  <c:v>38472</c:v>
                </c:pt>
                <c:pt idx="54">
                  <c:v>38503</c:v>
                </c:pt>
                <c:pt idx="55">
                  <c:v>38533</c:v>
                </c:pt>
                <c:pt idx="56">
                  <c:v>38564</c:v>
                </c:pt>
                <c:pt idx="57">
                  <c:v>38595</c:v>
                </c:pt>
                <c:pt idx="58">
                  <c:v>38625</c:v>
                </c:pt>
                <c:pt idx="59">
                  <c:v>38656</c:v>
                </c:pt>
                <c:pt idx="60">
                  <c:v>38686</c:v>
                </c:pt>
                <c:pt idx="61">
                  <c:v>38717</c:v>
                </c:pt>
                <c:pt idx="62">
                  <c:v>38748</c:v>
                </c:pt>
                <c:pt idx="63">
                  <c:v>38776</c:v>
                </c:pt>
                <c:pt idx="64">
                  <c:v>38807</c:v>
                </c:pt>
                <c:pt idx="65">
                  <c:v>38837</c:v>
                </c:pt>
                <c:pt idx="66">
                  <c:v>38868</c:v>
                </c:pt>
                <c:pt idx="67">
                  <c:v>38898</c:v>
                </c:pt>
                <c:pt idx="68">
                  <c:v>38929</c:v>
                </c:pt>
                <c:pt idx="69">
                  <c:v>38960</c:v>
                </c:pt>
                <c:pt idx="70">
                  <c:v>38990</c:v>
                </c:pt>
                <c:pt idx="71">
                  <c:v>39021</c:v>
                </c:pt>
                <c:pt idx="72">
                  <c:v>39051</c:v>
                </c:pt>
                <c:pt idx="73">
                  <c:v>39082</c:v>
                </c:pt>
                <c:pt idx="74">
                  <c:v>39113</c:v>
                </c:pt>
                <c:pt idx="75">
                  <c:v>39141</c:v>
                </c:pt>
                <c:pt idx="76">
                  <c:v>39172</c:v>
                </c:pt>
                <c:pt idx="77">
                  <c:v>39202</c:v>
                </c:pt>
                <c:pt idx="78">
                  <c:v>39233</c:v>
                </c:pt>
                <c:pt idx="79">
                  <c:v>39263</c:v>
                </c:pt>
                <c:pt idx="80">
                  <c:v>39294</c:v>
                </c:pt>
                <c:pt idx="81">
                  <c:v>39325</c:v>
                </c:pt>
                <c:pt idx="82">
                  <c:v>39355</c:v>
                </c:pt>
                <c:pt idx="83">
                  <c:v>39386</c:v>
                </c:pt>
                <c:pt idx="84">
                  <c:v>39416</c:v>
                </c:pt>
                <c:pt idx="85">
                  <c:v>39447</c:v>
                </c:pt>
                <c:pt idx="86">
                  <c:v>39478</c:v>
                </c:pt>
                <c:pt idx="87">
                  <c:v>39507</c:v>
                </c:pt>
                <c:pt idx="88">
                  <c:v>39538</c:v>
                </c:pt>
                <c:pt idx="89">
                  <c:v>39568</c:v>
                </c:pt>
                <c:pt idx="90">
                  <c:v>39599</c:v>
                </c:pt>
                <c:pt idx="91">
                  <c:v>39629</c:v>
                </c:pt>
                <c:pt idx="92">
                  <c:v>39660</c:v>
                </c:pt>
                <c:pt idx="93">
                  <c:v>39691</c:v>
                </c:pt>
                <c:pt idx="94">
                  <c:v>39721</c:v>
                </c:pt>
                <c:pt idx="95">
                  <c:v>39752</c:v>
                </c:pt>
                <c:pt idx="96">
                  <c:v>39782</c:v>
                </c:pt>
                <c:pt idx="97">
                  <c:v>39813</c:v>
                </c:pt>
                <c:pt idx="98">
                  <c:v>39844</c:v>
                </c:pt>
                <c:pt idx="99">
                  <c:v>39872</c:v>
                </c:pt>
                <c:pt idx="100">
                  <c:v>39903</c:v>
                </c:pt>
                <c:pt idx="101">
                  <c:v>39933</c:v>
                </c:pt>
                <c:pt idx="102">
                  <c:v>39964</c:v>
                </c:pt>
                <c:pt idx="103">
                  <c:v>39994</c:v>
                </c:pt>
                <c:pt idx="104">
                  <c:v>40025</c:v>
                </c:pt>
                <c:pt idx="105">
                  <c:v>40056</c:v>
                </c:pt>
                <c:pt idx="106">
                  <c:v>40086</c:v>
                </c:pt>
                <c:pt idx="107">
                  <c:v>40117</c:v>
                </c:pt>
                <c:pt idx="108">
                  <c:v>40147</c:v>
                </c:pt>
                <c:pt idx="109">
                  <c:v>40178</c:v>
                </c:pt>
                <c:pt idx="110">
                  <c:v>40209</c:v>
                </c:pt>
                <c:pt idx="111">
                  <c:v>40237</c:v>
                </c:pt>
                <c:pt idx="112">
                  <c:v>40268</c:v>
                </c:pt>
                <c:pt idx="113">
                  <c:v>40298</c:v>
                </c:pt>
                <c:pt idx="114">
                  <c:v>40329</c:v>
                </c:pt>
                <c:pt idx="115">
                  <c:v>40359</c:v>
                </c:pt>
                <c:pt idx="116">
                  <c:v>40390</c:v>
                </c:pt>
                <c:pt idx="117">
                  <c:v>40421</c:v>
                </c:pt>
                <c:pt idx="118">
                  <c:v>40451</c:v>
                </c:pt>
                <c:pt idx="119">
                  <c:v>40482</c:v>
                </c:pt>
                <c:pt idx="120">
                  <c:v>40512</c:v>
                </c:pt>
                <c:pt idx="121">
                  <c:v>40543</c:v>
                </c:pt>
                <c:pt idx="122">
                  <c:v>40574</c:v>
                </c:pt>
                <c:pt idx="123">
                  <c:v>40602</c:v>
                </c:pt>
                <c:pt idx="124">
                  <c:v>40633</c:v>
                </c:pt>
                <c:pt idx="125">
                  <c:v>40663</c:v>
                </c:pt>
                <c:pt idx="126">
                  <c:v>40694</c:v>
                </c:pt>
                <c:pt idx="127">
                  <c:v>40724</c:v>
                </c:pt>
                <c:pt idx="128">
                  <c:v>40755</c:v>
                </c:pt>
                <c:pt idx="129">
                  <c:v>40786</c:v>
                </c:pt>
                <c:pt idx="130">
                  <c:v>40816</c:v>
                </c:pt>
                <c:pt idx="131">
                  <c:v>40847</c:v>
                </c:pt>
                <c:pt idx="132">
                  <c:v>40877</c:v>
                </c:pt>
                <c:pt idx="133">
                  <c:v>40908</c:v>
                </c:pt>
                <c:pt idx="134">
                  <c:v>40939</c:v>
                </c:pt>
                <c:pt idx="135">
                  <c:v>40968</c:v>
                </c:pt>
                <c:pt idx="136">
                  <c:v>40999</c:v>
                </c:pt>
                <c:pt idx="137">
                  <c:v>41029</c:v>
                </c:pt>
                <c:pt idx="138">
                  <c:v>41060</c:v>
                </c:pt>
                <c:pt idx="139">
                  <c:v>41090</c:v>
                </c:pt>
                <c:pt idx="140">
                  <c:v>41121</c:v>
                </c:pt>
                <c:pt idx="141">
                  <c:v>41152</c:v>
                </c:pt>
                <c:pt idx="142">
                  <c:v>41182</c:v>
                </c:pt>
                <c:pt idx="143">
                  <c:v>41213</c:v>
                </c:pt>
                <c:pt idx="144">
                  <c:v>41243</c:v>
                </c:pt>
                <c:pt idx="145">
                  <c:v>41274</c:v>
                </c:pt>
                <c:pt idx="146">
                  <c:v>41305</c:v>
                </c:pt>
                <c:pt idx="147">
                  <c:v>41333</c:v>
                </c:pt>
                <c:pt idx="148">
                  <c:v>41364</c:v>
                </c:pt>
                <c:pt idx="149">
                  <c:v>41394</c:v>
                </c:pt>
                <c:pt idx="150">
                  <c:v>41425</c:v>
                </c:pt>
                <c:pt idx="151">
                  <c:v>41455</c:v>
                </c:pt>
                <c:pt idx="152">
                  <c:v>41486</c:v>
                </c:pt>
                <c:pt idx="153">
                  <c:v>41517</c:v>
                </c:pt>
                <c:pt idx="154">
                  <c:v>41547</c:v>
                </c:pt>
                <c:pt idx="155">
                  <c:v>41578</c:v>
                </c:pt>
                <c:pt idx="156">
                  <c:v>41608</c:v>
                </c:pt>
                <c:pt idx="157">
                  <c:v>41639</c:v>
                </c:pt>
                <c:pt idx="158">
                  <c:v>41670</c:v>
                </c:pt>
                <c:pt idx="159">
                  <c:v>41698</c:v>
                </c:pt>
                <c:pt idx="160">
                  <c:v>41729</c:v>
                </c:pt>
                <c:pt idx="161">
                  <c:v>41759</c:v>
                </c:pt>
                <c:pt idx="162">
                  <c:v>41790</c:v>
                </c:pt>
                <c:pt idx="163">
                  <c:v>41820</c:v>
                </c:pt>
                <c:pt idx="164">
                  <c:v>41851</c:v>
                </c:pt>
                <c:pt idx="165">
                  <c:v>41882</c:v>
                </c:pt>
                <c:pt idx="166">
                  <c:v>41912</c:v>
                </c:pt>
                <c:pt idx="167">
                  <c:v>41943</c:v>
                </c:pt>
                <c:pt idx="168">
                  <c:v>41973</c:v>
                </c:pt>
                <c:pt idx="169">
                  <c:v>42004</c:v>
                </c:pt>
                <c:pt idx="170">
                  <c:v>42035</c:v>
                </c:pt>
                <c:pt idx="171">
                  <c:v>42063</c:v>
                </c:pt>
                <c:pt idx="172">
                  <c:v>42094</c:v>
                </c:pt>
                <c:pt idx="173">
                  <c:v>42124</c:v>
                </c:pt>
                <c:pt idx="174">
                  <c:v>42155</c:v>
                </c:pt>
                <c:pt idx="175">
                  <c:v>42185</c:v>
                </c:pt>
                <c:pt idx="176">
                  <c:v>42216</c:v>
                </c:pt>
                <c:pt idx="177">
                  <c:v>42247</c:v>
                </c:pt>
                <c:pt idx="178">
                  <c:v>42277</c:v>
                </c:pt>
                <c:pt idx="179">
                  <c:v>42308</c:v>
                </c:pt>
                <c:pt idx="180">
                  <c:v>42338</c:v>
                </c:pt>
                <c:pt idx="181">
                  <c:v>42369</c:v>
                </c:pt>
                <c:pt idx="182">
                  <c:v>42400</c:v>
                </c:pt>
                <c:pt idx="183">
                  <c:v>42429</c:v>
                </c:pt>
                <c:pt idx="184">
                  <c:v>42460</c:v>
                </c:pt>
                <c:pt idx="185">
                  <c:v>42490</c:v>
                </c:pt>
                <c:pt idx="186">
                  <c:v>42521</c:v>
                </c:pt>
                <c:pt idx="187">
                  <c:v>42551</c:v>
                </c:pt>
                <c:pt idx="188">
                  <c:v>42582</c:v>
                </c:pt>
                <c:pt idx="189">
                  <c:v>42613</c:v>
                </c:pt>
                <c:pt idx="190">
                  <c:v>42643</c:v>
                </c:pt>
                <c:pt idx="191">
                  <c:v>42674</c:v>
                </c:pt>
                <c:pt idx="192">
                  <c:v>42704</c:v>
                </c:pt>
                <c:pt idx="193">
                  <c:v>42735</c:v>
                </c:pt>
                <c:pt idx="194">
                  <c:v>42766</c:v>
                </c:pt>
                <c:pt idx="195">
                  <c:v>42794</c:v>
                </c:pt>
                <c:pt idx="196">
                  <c:v>42825</c:v>
                </c:pt>
                <c:pt idx="197">
                  <c:v>42855</c:v>
                </c:pt>
                <c:pt idx="198">
                  <c:v>42886</c:v>
                </c:pt>
                <c:pt idx="199">
                  <c:v>42916</c:v>
                </c:pt>
                <c:pt idx="200">
                  <c:v>42947</c:v>
                </c:pt>
                <c:pt idx="201">
                  <c:v>42978</c:v>
                </c:pt>
                <c:pt idx="202">
                  <c:v>43008</c:v>
                </c:pt>
                <c:pt idx="203">
                  <c:v>43039</c:v>
                </c:pt>
                <c:pt idx="204">
                  <c:v>43069</c:v>
                </c:pt>
                <c:pt idx="205">
                  <c:v>43100</c:v>
                </c:pt>
                <c:pt idx="206">
                  <c:v>43131</c:v>
                </c:pt>
                <c:pt idx="207">
                  <c:v>43159</c:v>
                </c:pt>
                <c:pt idx="208">
                  <c:v>43190</c:v>
                </c:pt>
                <c:pt idx="209">
                  <c:v>43220</c:v>
                </c:pt>
                <c:pt idx="210">
                  <c:v>43251</c:v>
                </c:pt>
                <c:pt idx="211">
                  <c:v>43281</c:v>
                </c:pt>
                <c:pt idx="212">
                  <c:v>43312</c:v>
                </c:pt>
                <c:pt idx="213">
                  <c:v>43343</c:v>
                </c:pt>
                <c:pt idx="214">
                  <c:v>43373</c:v>
                </c:pt>
                <c:pt idx="215">
                  <c:v>43404</c:v>
                </c:pt>
                <c:pt idx="216">
                  <c:v>43434</c:v>
                </c:pt>
                <c:pt idx="217">
                  <c:v>43465</c:v>
                </c:pt>
                <c:pt idx="218">
                  <c:v>43496</c:v>
                </c:pt>
                <c:pt idx="219">
                  <c:v>43524</c:v>
                </c:pt>
                <c:pt idx="220">
                  <c:v>43555</c:v>
                </c:pt>
                <c:pt idx="221">
                  <c:v>43585</c:v>
                </c:pt>
                <c:pt idx="222">
                  <c:v>43616</c:v>
                </c:pt>
                <c:pt idx="223">
                  <c:v>43646</c:v>
                </c:pt>
                <c:pt idx="224">
                  <c:v>43677</c:v>
                </c:pt>
                <c:pt idx="225">
                  <c:v>43708</c:v>
                </c:pt>
                <c:pt idx="226">
                  <c:v>43738</c:v>
                </c:pt>
                <c:pt idx="227">
                  <c:v>43769</c:v>
                </c:pt>
                <c:pt idx="228">
                  <c:v>43799</c:v>
                </c:pt>
                <c:pt idx="229">
                  <c:v>43830</c:v>
                </c:pt>
                <c:pt idx="230">
                  <c:v>43861</c:v>
                </c:pt>
                <c:pt idx="231">
                  <c:v>43890</c:v>
                </c:pt>
                <c:pt idx="232">
                  <c:v>43921</c:v>
                </c:pt>
                <c:pt idx="233">
                  <c:v>43951</c:v>
                </c:pt>
                <c:pt idx="234">
                  <c:v>43982</c:v>
                </c:pt>
                <c:pt idx="235">
                  <c:v>44012</c:v>
                </c:pt>
                <c:pt idx="236">
                  <c:v>44043</c:v>
                </c:pt>
                <c:pt idx="237">
                  <c:v>44074</c:v>
                </c:pt>
                <c:pt idx="238">
                  <c:v>44104</c:v>
                </c:pt>
                <c:pt idx="239">
                  <c:v>44135</c:v>
                </c:pt>
              </c:numCache>
            </c:numRef>
          </c:cat>
          <c:val>
            <c:numRef>
              <c:f>ReadData!$P$8:$P$247</c:f>
              <c:numCache>
                <c:formatCode>General</c:formatCode>
                <c:ptCount val="240"/>
                <c:pt idx="0">
                  <c:v>0.95097929419108029</c:v>
                </c:pt>
                <c:pt idx="1">
                  <c:v>0.98431003375137816</c:v>
                </c:pt>
                <c:pt idx="2">
                  <c:v>0.74913053040598343</c:v>
                </c:pt>
                <c:pt idx="3">
                  <c:v>0.72255954864084748</c:v>
                </c:pt>
                <c:pt idx="4">
                  <c:v>0.9491673463883894</c:v>
                </c:pt>
                <c:pt idx="5">
                  <c:v>1.4726456145470352</c:v>
                </c:pt>
                <c:pt idx="6">
                  <c:v>1.7476142119272269</c:v>
                </c:pt>
                <c:pt idx="7">
                  <c:v>1.7434511507067825</c:v>
                </c:pt>
                <c:pt idx="8">
                  <c:v>0.99248814805054375</c:v>
                </c:pt>
                <c:pt idx="9">
                  <c:v>0.76619003427169896</c:v>
                </c:pt>
                <c:pt idx="10">
                  <c:v>0.79066742724787242</c:v>
                </c:pt>
                <c:pt idx="11">
                  <c:v>0.77075050963640435</c:v>
                </c:pt>
                <c:pt idx="12">
                  <c:v>0.95097929419108029</c:v>
                </c:pt>
                <c:pt idx="13">
                  <c:v>0.98431003375137816</c:v>
                </c:pt>
                <c:pt idx="14">
                  <c:v>0.74913053040598343</c:v>
                </c:pt>
                <c:pt idx="15">
                  <c:v>0.72255954864084748</c:v>
                </c:pt>
                <c:pt idx="16">
                  <c:v>0.9491673463883894</c:v>
                </c:pt>
                <c:pt idx="17">
                  <c:v>1.4726456145470352</c:v>
                </c:pt>
                <c:pt idx="18">
                  <c:v>1.7476142119272269</c:v>
                </c:pt>
                <c:pt idx="19">
                  <c:v>1.7434511507067825</c:v>
                </c:pt>
                <c:pt idx="20">
                  <c:v>0.99248814805054375</c:v>
                </c:pt>
                <c:pt idx="21">
                  <c:v>0.76619003427169896</c:v>
                </c:pt>
                <c:pt idx="22">
                  <c:v>0.79066742724787242</c:v>
                </c:pt>
                <c:pt idx="23">
                  <c:v>0.77075050963640435</c:v>
                </c:pt>
                <c:pt idx="24">
                  <c:v>0.95097929419108029</c:v>
                </c:pt>
                <c:pt idx="25">
                  <c:v>0.98431003375137816</c:v>
                </c:pt>
                <c:pt idx="26">
                  <c:v>0.74913053040598343</c:v>
                </c:pt>
                <c:pt idx="27">
                  <c:v>0.72255954864084748</c:v>
                </c:pt>
                <c:pt idx="28">
                  <c:v>0.9491673463883894</c:v>
                </c:pt>
                <c:pt idx="29">
                  <c:v>1.4726456145470352</c:v>
                </c:pt>
                <c:pt idx="30">
                  <c:v>1.7476142119272269</c:v>
                </c:pt>
                <c:pt idx="31">
                  <c:v>1.7434511507067825</c:v>
                </c:pt>
                <c:pt idx="32">
                  <c:v>0.99248814805054375</c:v>
                </c:pt>
                <c:pt idx="33">
                  <c:v>0.76619003427169896</c:v>
                </c:pt>
                <c:pt idx="34">
                  <c:v>0.79066742724787242</c:v>
                </c:pt>
                <c:pt idx="35">
                  <c:v>0.77075050963640435</c:v>
                </c:pt>
                <c:pt idx="36">
                  <c:v>0.95097929419108029</c:v>
                </c:pt>
                <c:pt idx="37">
                  <c:v>0.98431003375137816</c:v>
                </c:pt>
                <c:pt idx="38">
                  <c:v>0.74913053040598343</c:v>
                </c:pt>
                <c:pt idx="39">
                  <c:v>0.72255954864084748</c:v>
                </c:pt>
                <c:pt idx="40">
                  <c:v>0.9491673463883894</c:v>
                </c:pt>
                <c:pt idx="41">
                  <c:v>1.4726456145470352</c:v>
                </c:pt>
                <c:pt idx="42">
                  <c:v>1.7476142119272269</c:v>
                </c:pt>
                <c:pt idx="43">
                  <c:v>1.7434511507067825</c:v>
                </c:pt>
                <c:pt idx="44">
                  <c:v>0.99248814805054375</c:v>
                </c:pt>
                <c:pt idx="45">
                  <c:v>0.76619003427169896</c:v>
                </c:pt>
                <c:pt idx="46">
                  <c:v>0.79066742724787242</c:v>
                </c:pt>
                <c:pt idx="47">
                  <c:v>0.77075050963640435</c:v>
                </c:pt>
                <c:pt idx="48">
                  <c:v>0.95631731280753474</c:v>
                </c:pt>
                <c:pt idx="49">
                  <c:v>0.9614080949587136</c:v>
                </c:pt>
                <c:pt idx="50">
                  <c:v>0.89167912381883641</c:v>
                </c:pt>
                <c:pt idx="51">
                  <c:v>0.87407216540952293</c:v>
                </c:pt>
                <c:pt idx="52">
                  <c:v>0.91757368970991959</c:v>
                </c:pt>
                <c:pt idx="53">
                  <c:v>1.1225794500678696</c:v>
                </c:pt>
                <c:pt idx="54">
                  <c:v>1.3822366939333222</c:v>
                </c:pt>
                <c:pt idx="55">
                  <c:v>1.3830932216510687</c:v>
                </c:pt>
                <c:pt idx="56">
                  <c:v>0.9780620036243961</c:v>
                </c:pt>
                <c:pt idx="57">
                  <c:v>0.91131457143750139</c:v>
                </c:pt>
                <c:pt idx="58">
                  <c:v>0.90966379066019798</c:v>
                </c:pt>
                <c:pt idx="59">
                  <c:v>0.87403092123832427</c:v>
                </c:pt>
                <c:pt idx="60">
                  <c:v>0.95631731280753474</c:v>
                </c:pt>
                <c:pt idx="61">
                  <c:v>0.9614080949587136</c:v>
                </c:pt>
                <c:pt idx="62">
                  <c:v>0.89167912381883641</c:v>
                </c:pt>
                <c:pt idx="63">
                  <c:v>0.87407216540952293</c:v>
                </c:pt>
                <c:pt idx="64">
                  <c:v>0.91757368970991959</c:v>
                </c:pt>
                <c:pt idx="65">
                  <c:v>1.1225794500678696</c:v>
                </c:pt>
                <c:pt idx="66">
                  <c:v>1.3822366939333222</c:v>
                </c:pt>
                <c:pt idx="67">
                  <c:v>1.3830932216510687</c:v>
                </c:pt>
                <c:pt idx="68">
                  <c:v>0.9780620036243961</c:v>
                </c:pt>
                <c:pt idx="69">
                  <c:v>0.91131457143750139</c:v>
                </c:pt>
                <c:pt idx="70">
                  <c:v>0.90966379066019798</c:v>
                </c:pt>
                <c:pt idx="71">
                  <c:v>0.87403092123832427</c:v>
                </c:pt>
                <c:pt idx="72">
                  <c:v>0.95631731280753474</c:v>
                </c:pt>
                <c:pt idx="73">
                  <c:v>0.9614080949587136</c:v>
                </c:pt>
                <c:pt idx="74">
                  <c:v>0.89167912381883641</c:v>
                </c:pt>
                <c:pt idx="75">
                  <c:v>0.87407216540952293</c:v>
                </c:pt>
                <c:pt idx="76">
                  <c:v>0.91757368970991959</c:v>
                </c:pt>
                <c:pt idx="77">
                  <c:v>1.1225794500678696</c:v>
                </c:pt>
                <c:pt idx="78">
                  <c:v>1.3822366939333222</c:v>
                </c:pt>
                <c:pt idx="79">
                  <c:v>1.3830932216510687</c:v>
                </c:pt>
                <c:pt idx="80">
                  <c:v>0.9780620036243961</c:v>
                </c:pt>
                <c:pt idx="81">
                  <c:v>0.91131457143750139</c:v>
                </c:pt>
                <c:pt idx="82">
                  <c:v>0.90966379066019798</c:v>
                </c:pt>
                <c:pt idx="83">
                  <c:v>0.87403092123832427</c:v>
                </c:pt>
                <c:pt idx="84">
                  <c:v>0.95631731280753474</c:v>
                </c:pt>
                <c:pt idx="85">
                  <c:v>0.9614080949587136</c:v>
                </c:pt>
                <c:pt idx="86">
                  <c:v>0.89167912381883641</c:v>
                </c:pt>
                <c:pt idx="87">
                  <c:v>0.87407216540952293</c:v>
                </c:pt>
                <c:pt idx="88">
                  <c:v>0.91757368970991959</c:v>
                </c:pt>
                <c:pt idx="89">
                  <c:v>1.1225794500678696</c:v>
                </c:pt>
                <c:pt idx="90">
                  <c:v>1.3822366939333222</c:v>
                </c:pt>
                <c:pt idx="91">
                  <c:v>1.3830932216510687</c:v>
                </c:pt>
                <c:pt idx="92">
                  <c:v>0.9780620036243961</c:v>
                </c:pt>
                <c:pt idx="93">
                  <c:v>0.91131457143750139</c:v>
                </c:pt>
                <c:pt idx="94">
                  <c:v>0.90966379066019798</c:v>
                </c:pt>
                <c:pt idx="95">
                  <c:v>0.87403092123832427</c:v>
                </c:pt>
                <c:pt idx="96">
                  <c:v>0.95631731280753474</c:v>
                </c:pt>
                <c:pt idx="97">
                  <c:v>0.9614080949587136</c:v>
                </c:pt>
                <c:pt idx="98">
                  <c:v>0.89167912381883641</c:v>
                </c:pt>
                <c:pt idx="99">
                  <c:v>0.87407216540952293</c:v>
                </c:pt>
                <c:pt idx="100">
                  <c:v>0.91757368970991959</c:v>
                </c:pt>
                <c:pt idx="101">
                  <c:v>1.1225794500678696</c:v>
                </c:pt>
                <c:pt idx="102">
                  <c:v>1.3822366939333222</c:v>
                </c:pt>
                <c:pt idx="103">
                  <c:v>1.3830932216510687</c:v>
                </c:pt>
                <c:pt idx="104">
                  <c:v>0.9780620036243961</c:v>
                </c:pt>
                <c:pt idx="105">
                  <c:v>0.91131457143750139</c:v>
                </c:pt>
                <c:pt idx="106">
                  <c:v>0.90966379066019798</c:v>
                </c:pt>
                <c:pt idx="107">
                  <c:v>0.87403092123832427</c:v>
                </c:pt>
                <c:pt idx="108">
                  <c:v>0.95631731280753474</c:v>
                </c:pt>
                <c:pt idx="109">
                  <c:v>0.9614080949587136</c:v>
                </c:pt>
                <c:pt idx="110">
                  <c:v>0.89167912381883641</c:v>
                </c:pt>
                <c:pt idx="111">
                  <c:v>0.87407216540952293</c:v>
                </c:pt>
                <c:pt idx="112">
                  <c:v>0.91757368970991959</c:v>
                </c:pt>
                <c:pt idx="113">
                  <c:v>1.1225794500678696</c:v>
                </c:pt>
                <c:pt idx="114">
                  <c:v>1.3822366939333222</c:v>
                </c:pt>
                <c:pt idx="115">
                  <c:v>1.3830932216510687</c:v>
                </c:pt>
                <c:pt idx="116">
                  <c:v>0.9780620036243961</c:v>
                </c:pt>
                <c:pt idx="117">
                  <c:v>0.91131457143750139</c:v>
                </c:pt>
                <c:pt idx="118">
                  <c:v>0.90966379066019798</c:v>
                </c:pt>
                <c:pt idx="119">
                  <c:v>0.87403092123832427</c:v>
                </c:pt>
                <c:pt idx="120">
                  <c:v>0.95631731280753474</c:v>
                </c:pt>
                <c:pt idx="121">
                  <c:v>0.9614080949587136</c:v>
                </c:pt>
                <c:pt idx="122">
                  <c:v>0.89167912381883641</c:v>
                </c:pt>
                <c:pt idx="123">
                  <c:v>0.87407216540952293</c:v>
                </c:pt>
                <c:pt idx="124">
                  <c:v>0.91757368970991959</c:v>
                </c:pt>
                <c:pt idx="125">
                  <c:v>1.1225794500678696</c:v>
                </c:pt>
                <c:pt idx="126">
                  <c:v>1.3822366939333222</c:v>
                </c:pt>
                <c:pt idx="127">
                  <c:v>1.3830932216510687</c:v>
                </c:pt>
                <c:pt idx="128">
                  <c:v>0.9780620036243961</c:v>
                </c:pt>
                <c:pt idx="129">
                  <c:v>0.91131457143750139</c:v>
                </c:pt>
                <c:pt idx="130">
                  <c:v>0.90966379066019798</c:v>
                </c:pt>
                <c:pt idx="131">
                  <c:v>0.87403092123832427</c:v>
                </c:pt>
                <c:pt idx="132">
                  <c:v>0.95631731280753474</c:v>
                </c:pt>
                <c:pt idx="133">
                  <c:v>0.9614080949587136</c:v>
                </c:pt>
                <c:pt idx="134">
                  <c:v>0.89167912381883641</c:v>
                </c:pt>
                <c:pt idx="135">
                  <c:v>0.87407216540952293</c:v>
                </c:pt>
                <c:pt idx="136">
                  <c:v>0.91757368970991959</c:v>
                </c:pt>
                <c:pt idx="137">
                  <c:v>1.1225794500678696</c:v>
                </c:pt>
                <c:pt idx="138">
                  <c:v>1.3822366939333222</c:v>
                </c:pt>
                <c:pt idx="139">
                  <c:v>1.3830932216510687</c:v>
                </c:pt>
                <c:pt idx="140">
                  <c:v>0.9780620036243961</c:v>
                </c:pt>
                <c:pt idx="141">
                  <c:v>0.91131457143750139</c:v>
                </c:pt>
                <c:pt idx="142">
                  <c:v>0.90966379066019798</c:v>
                </c:pt>
                <c:pt idx="143">
                  <c:v>0.87403092123832427</c:v>
                </c:pt>
                <c:pt idx="144">
                  <c:v>0.95631731280753474</c:v>
                </c:pt>
                <c:pt idx="145">
                  <c:v>0.9614080949587136</c:v>
                </c:pt>
                <c:pt idx="146">
                  <c:v>0.89167912381883641</c:v>
                </c:pt>
                <c:pt idx="147">
                  <c:v>0.87407216540952293</c:v>
                </c:pt>
                <c:pt idx="148">
                  <c:v>0.91757368970991959</c:v>
                </c:pt>
                <c:pt idx="149">
                  <c:v>1.1225794500678696</c:v>
                </c:pt>
                <c:pt idx="150">
                  <c:v>1.3822366939333222</c:v>
                </c:pt>
                <c:pt idx="151">
                  <c:v>1.3830932216510687</c:v>
                </c:pt>
                <c:pt idx="152">
                  <c:v>0.9780620036243961</c:v>
                </c:pt>
                <c:pt idx="153">
                  <c:v>0.91131457143750139</c:v>
                </c:pt>
                <c:pt idx="154">
                  <c:v>0.90966379066019798</c:v>
                </c:pt>
                <c:pt idx="155">
                  <c:v>0.87403092123832427</c:v>
                </c:pt>
                <c:pt idx="156">
                  <c:v>0.95631731280753474</c:v>
                </c:pt>
                <c:pt idx="157">
                  <c:v>0.9614080949587136</c:v>
                </c:pt>
                <c:pt idx="158">
                  <c:v>0.89167912381883641</c:v>
                </c:pt>
                <c:pt idx="159">
                  <c:v>0.87407216540952293</c:v>
                </c:pt>
                <c:pt idx="160">
                  <c:v>0.91757368970991959</c:v>
                </c:pt>
                <c:pt idx="161">
                  <c:v>1.1225794500678696</c:v>
                </c:pt>
                <c:pt idx="162">
                  <c:v>1.3822366939333222</c:v>
                </c:pt>
                <c:pt idx="163">
                  <c:v>1.3830932216510687</c:v>
                </c:pt>
                <c:pt idx="164">
                  <c:v>0.9780620036243961</c:v>
                </c:pt>
                <c:pt idx="165">
                  <c:v>0.91131457143750139</c:v>
                </c:pt>
                <c:pt idx="166">
                  <c:v>0.90966379066019798</c:v>
                </c:pt>
                <c:pt idx="167">
                  <c:v>0.87403092123832427</c:v>
                </c:pt>
                <c:pt idx="168">
                  <c:v>0.95631731280753474</c:v>
                </c:pt>
                <c:pt idx="169">
                  <c:v>0.9614080949587136</c:v>
                </c:pt>
                <c:pt idx="170">
                  <c:v>0.89167912381883641</c:v>
                </c:pt>
                <c:pt idx="171">
                  <c:v>0.87407216540952293</c:v>
                </c:pt>
                <c:pt idx="172">
                  <c:v>0.91757368970991959</c:v>
                </c:pt>
                <c:pt idx="173">
                  <c:v>1.1225794500678696</c:v>
                </c:pt>
                <c:pt idx="174">
                  <c:v>1.3822366939333222</c:v>
                </c:pt>
                <c:pt idx="175">
                  <c:v>1.3830932216510687</c:v>
                </c:pt>
                <c:pt idx="176">
                  <c:v>0.9780620036243961</c:v>
                </c:pt>
                <c:pt idx="177">
                  <c:v>0.91131457143750139</c:v>
                </c:pt>
                <c:pt idx="178">
                  <c:v>0.90966379066019798</c:v>
                </c:pt>
                <c:pt idx="179">
                  <c:v>0.87403092123832427</c:v>
                </c:pt>
                <c:pt idx="180">
                  <c:v>0.95631731280753474</c:v>
                </c:pt>
                <c:pt idx="181">
                  <c:v>0.9614080949587136</c:v>
                </c:pt>
                <c:pt idx="182">
                  <c:v>0.89167912381883641</c:v>
                </c:pt>
                <c:pt idx="183">
                  <c:v>0.87407216540952293</c:v>
                </c:pt>
                <c:pt idx="184">
                  <c:v>0.91757368970991959</c:v>
                </c:pt>
                <c:pt idx="185">
                  <c:v>1.1225794500678696</c:v>
                </c:pt>
                <c:pt idx="186">
                  <c:v>1.3822366939333222</c:v>
                </c:pt>
                <c:pt idx="187">
                  <c:v>1.3830932216510687</c:v>
                </c:pt>
                <c:pt idx="188">
                  <c:v>0.9780620036243961</c:v>
                </c:pt>
                <c:pt idx="189">
                  <c:v>0.91131457143750139</c:v>
                </c:pt>
                <c:pt idx="190">
                  <c:v>0.90966379066019798</c:v>
                </c:pt>
                <c:pt idx="191">
                  <c:v>0.87403092123832427</c:v>
                </c:pt>
                <c:pt idx="192">
                  <c:v>0.95631731280753474</c:v>
                </c:pt>
                <c:pt idx="193">
                  <c:v>0.9614080949587136</c:v>
                </c:pt>
                <c:pt idx="194">
                  <c:v>0.89167912381883641</c:v>
                </c:pt>
                <c:pt idx="195">
                  <c:v>0.87407216540952293</c:v>
                </c:pt>
                <c:pt idx="196">
                  <c:v>0.91757368970991959</c:v>
                </c:pt>
                <c:pt idx="197">
                  <c:v>1.1225794500678696</c:v>
                </c:pt>
                <c:pt idx="198">
                  <c:v>1.3822366939333222</c:v>
                </c:pt>
                <c:pt idx="199">
                  <c:v>1.3830932216510687</c:v>
                </c:pt>
                <c:pt idx="200">
                  <c:v>0.9780620036243961</c:v>
                </c:pt>
                <c:pt idx="201">
                  <c:v>0.91131457143750139</c:v>
                </c:pt>
                <c:pt idx="202">
                  <c:v>0.90966379066019798</c:v>
                </c:pt>
                <c:pt idx="203">
                  <c:v>0.87403092123832427</c:v>
                </c:pt>
                <c:pt idx="204">
                  <c:v>0.95631731280753474</c:v>
                </c:pt>
                <c:pt idx="205">
                  <c:v>0.9614080949587136</c:v>
                </c:pt>
                <c:pt idx="206">
                  <c:v>0.89167912381883641</c:v>
                </c:pt>
                <c:pt idx="207">
                  <c:v>0.87407216540952293</c:v>
                </c:pt>
                <c:pt idx="208">
                  <c:v>0.91757368970991959</c:v>
                </c:pt>
                <c:pt idx="209">
                  <c:v>1.1225794500678696</c:v>
                </c:pt>
                <c:pt idx="210">
                  <c:v>1.3822366939333222</c:v>
                </c:pt>
                <c:pt idx="211">
                  <c:v>1.3830932216510687</c:v>
                </c:pt>
                <c:pt idx="212">
                  <c:v>0.9780620036243961</c:v>
                </c:pt>
                <c:pt idx="213">
                  <c:v>0.91131457143750139</c:v>
                </c:pt>
                <c:pt idx="214">
                  <c:v>0.90966379066019798</c:v>
                </c:pt>
                <c:pt idx="215">
                  <c:v>0.87403092123832427</c:v>
                </c:pt>
                <c:pt idx="216">
                  <c:v>0.95631731280753474</c:v>
                </c:pt>
                <c:pt idx="217">
                  <c:v>0.9614080949587136</c:v>
                </c:pt>
                <c:pt idx="218">
                  <c:v>0.89167912381883641</c:v>
                </c:pt>
                <c:pt idx="219">
                  <c:v>0.87407216540952293</c:v>
                </c:pt>
                <c:pt idx="220">
                  <c:v>0.91757368970991959</c:v>
                </c:pt>
                <c:pt idx="221">
                  <c:v>1.1225794500678696</c:v>
                </c:pt>
                <c:pt idx="222">
                  <c:v>1.3822366939333222</c:v>
                </c:pt>
                <c:pt idx="223">
                  <c:v>1.3830932216510687</c:v>
                </c:pt>
                <c:pt idx="224">
                  <c:v>0.9780620036243961</c:v>
                </c:pt>
                <c:pt idx="225">
                  <c:v>0.91131457143750139</c:v>
                </c:pt>
                <c:pt idx="226">
                  <c:v>0.90966379066019798</c:v>
                </c:pt>
                <c:pt idx="227">
                  <c:v>0.87403092123832427</c:v>
                </c:pt>
                <c:pt idx="228">
                  <c:v>0.95631731280753474</c:v>
                </c:pt>
                <c:pt idx="229">
                  <c:v>0.9614080949587136</c:v>
                </c:pt>
                <c:pt idx="230">
                  <c:v>0.89167912381883641</c:v>
                </c:pt>
                <c:pt idx="231">
                  <c:v>0.87407216540952293</c:v>
                </c:pt>
                <c:pt idx="232">
                  <c:v>0.91757368970991959</c:v>
                </c:pt>
                <c:pt idx="233">
                  <c:v>1.1225794500678696</c:v>
                </c:pt>
                <c:pt idx="234">
                  <c:v>1.3822366939333222</c:v>
                </c:pt>
                <c:pt idx="235">
                  <c:v>1.3830932216510687</c:v>
                </c:pt>
                <c:pt idx="236">
                  <c:v>0.9780620036243961</c:v>
                </c:pt>
                <c:pt idx="237">
                  <c:v>0.91131457143750139</c:v>
                </c:pt>
                <c:pt idx="238">
                  <c:v>0.90966379066019798</c:v>
                </c:pt>
                <c:pt idx="239">
                  <c:v>0.87403092123832427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4F-42AA-964C-FEE5904509FF}"/>
            </c:ext>
          </c:extLst>
        </c:ser>
        <c:ser>
          <c:idx val="3"/>
          <c:order val="2"/>
          <c:tx>
            <c:v>Smoothed Curve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ReadData!$L$8:$L$247</c:f>
              <c:numCache>
                <c:formatCode>mmm\-yy</c:formatCode>
                <c:ptCount val="240"/>
                <c:pt idx="0">
                  <c:v>36831</c:v>
                </c:pt>
                <c:pt idx="1">
                  <c:v>36891</c:v>
                </c:pt>
                <c:pt idx="2">
                  <c:v>36922</c:v>
                </c:pt>
                <c:pt idx="3">
                  <c:v>36950</c:v>
                </c:pt>
                <c:pt idx="4">
                  <c:v>36981</c:v>
                </c:pt>
                <c:pt idx="5">
                  <c:v>37011</c:v>
                </c:pt>
                <c:pt idx="6">
                  <c:v>37042</c:v>
                </c:pt>
                <c:pt idx="7">
                  <c:v>37072</c:v>
                </c:pt>
                <c:pt idx="8">
                  <c:v>37103</c:v>
                </c:pt>
                <c:pt idx="9">
                  <c:v>37134</c:v>
                </c:pt>
                <c:pt idx="10">
                  <c:v>37164</c:v>
                </c:pt>
                <c:pt idx="11">
                  <c:v>37195</c:v>
                </c:pt>
                <c:pt idx="12">
                  <c:v>37225</c:v>
                </c:pt>
                <c:pt idx="13">
                  <c:v>37256</c:v>
                </c:pt>
                <c:pt idx="14">
                  <c:v>37287</c:v>
                </c:pt>
                <c:pt idx="15">
                  <c:v>37315</c:v>
                </c:pt>
                <c:pt idx="16">
                  <c:v>37346</c:v>
                </c:pt>
                <c:pt idx="17">
                  <c:v>37376</c:v>
                </c:pt>
                <c:pt idx="18">
                  <c:v>37407</c:v>
                </c:pt>
                <c:pt idx="19">
                  <c:v>37437</c:v>
                </c:pt>
                <c:pt idx="20">
                  <c:v>37468</c:v>
                </c:pt>
                <c:pt idx="21">
                  <c:v>37499</c:v>
                </c:pt>
                <c:pt idx="22">
                  <c:v>37529</c:v>
                </c:pt>
                <c:pt idx="23">
                  <c:v>37560</c:v>
                </c:pt>
                <c:pt idx="24">
                  <c:v>37590</c:v>
                </c:pt>
                <c:pt idx="25">
                  <c:v>37621</c:v>
                </c:pt>
                <c:pt idx="26">
                  <c:v>37652</c:v>
                </c:pt>
                <c:pt idx="27">
                  <c:v>37680</c:v>
                </c:pt>
                <c:pt idx="28">
                  <c:v>37711</c:v>
                </c:pt>
                <c:pt idx="29">
                  <c:v>37741</c:v>
                </c:pt>
                <c:pt idx="30">
                  <c:v>37772</c:v>
                </c:pt>
                <c:pt idx="31">
                  <c:v>37802</c:v>
                </c:pt>
                <c:pt idx="32">
                  <c:v>37833</c:v>
                </c:pt>
                <c:pt idx="33">
                  <c:v>37864</c:v>
                </c:pt>
                <c:pt idx="34">
                  <c:v>37894</c:v>
                </c:pt>
                <c:pt idx="35">
                  <c:v>37925</c:v>
                </c:pt>
                <c:pt idx="36">
                  <c:v>37955</c:v>
                </c:pt>
                <c:pt idx="37">
                  <c:v>37986</c:v>
                </c:pt>
                <c:pt idx="38">
                  <c:v>38017</c:v>
                </c:pt>
                <c:pt idx="39">
                  <c:v>38046</c:v>
                </c:pt>
                <c:pt idx="40">
                  <c:v>38077</c:v>
                </c:pt>
                <c:pt idx="41">
                  <c:v>38107</c:v>
                </c:pt>
                <c:pt idx="42">
                  <c:v>38138</c:v>
                </c:pt>
                <c:pt idx="43">
                  <c:v>38168</c:v>
                </c:pt>
                <c:pt idx="44">
                  <c:v>38199</c:v>
                </c:pt>
                <c:pt idx="45">
                  <c:v>38230</c:v>
                </c:pt>
                <c:pt idx="46">
                  <c:v>38260</c:v>
                </c:pt>
                <c:pt idx="47">
                  <c:v>38291</c:v>
                </c:pt>
                <c:pt idx="48">
                  <c:v>38321</c:v>
                </c:pt>
                <c:pt idx="49">
                  <c:v>38352</c:v>
                </c:pt>
                <c:pt idx="50">
                  <c:v>38383</c:v>
                </c:pt>
                <c:pt idx="51">
                  <c:v>38411</c:v>
                </c:pt>
                <c:pt idx="52">
                  <c:v>38442</c:v>
                </c:pt>
                <c:pt idx="53">
                  <c:v>38472</c:v>
                </c:pt>
                <c:pt idx="54">
                  <c:v>38503</c:v>
                </c:pt>
                <c:pt idx="55">
                  <c:v>38533</c:v>
                </c:pt>
                <c:pt idx="56">
                  <c:v>38564</c:v>
                </c:pt>
                <c:pt idx="57">
                  <c:v>38595</c:v>
                </c:pt>
                <c:pt idx="58">
                  <c:v>38625</c:v>
                </c:pt>
                <c:pt idx="59">
                  <c:v>38656</c:v>
                </c:pt>
                <c:pt idx="60">
                  <c:v>38686</c:v>
                </c:pt>
                <c:pt idx="61">
                  <c:v>38717</c:v>
                </c:pt>
                <c:pt idx="62">
                  <c:v>38748</c:v>
                </c:pt>
                <c:pt idx="63">
                  <c:v>38776</c:v>
                </c:pt>
                <c:pt idx="64">
                  <c:v>38807</c:v>
                </c:pt>
                <c:pt idx="65">
                  <c:v>38837</c:v>
                </c:pt>
                <c:pt idx="66">
                  <c:v>38868</c:v>
                </c:pt>
                <c:pt idx="67">
                  <c:v>38898</c:v>
                </c:pt>
                <c:pt idx="68">
                  <c:v>38929</c:v>
                </c:pt>
                <c:pt idx="69">
                  <c:v>38960</c:v>
                </c:pt>
                <c:pt idx="70">
                  <c:v>38990</c:v>
                </c:pt>
                <c:pt idx="71">
                  <c:v>39021</c:v>
                </c:pt>
                <c:pt idx="72">
                  <c:v>39051</c:v>
                </c:pt>
                <c:pt idx="73">
                  <c:v>39082</c:v>
                </c:pt>
                <c:pt idx="74">
                  <c:v>39113</c:v>
                </c:pt>
                <c:pt idx="75">
                  <c:v>39141</c:v>
                </c:pt>
                <c:pt idx="76">
                  <c:v>39172</c:v>
                </c:pt>
                <c:pt idx="77">
                  <c:v>39202</c:v>
                </c:pt>
                <c:pt idx="78">
                  <c:v>39233</c:v>
                </c:pt>
                <c:pt idx="79">
                  <c:v>39263</c:v>
                </c:pt>
                <c:pt idx="80">
                  <c:v>39294</c:v>
                </c:pt>
                <c:pt idx="81">
                  <c:v>39325</c:v>
                </c:pt>
                <c:pt idx="82">
                  <c:v>39355</c:v>
                </c:pt>
                <c:pt idx="83">
                  <c:v>39386</c:v>
                </c:pt>
                <c:pt idx="84">
                  <c:v>39416</c:v>
                </c:pt>
                <c:pt idx="85">
                  <c:v>39447</c:v>
                </c:pt>
                <c:pt idx="86">
                  <c:v>39478</c:v>
                </c:pt>
                <c:pt idx="87">
                  <c:v>39507</c:v>
                </c:pt>
                <c:pt idx="88">
                  <c:v>39538</c:v>
                </c:pt>
                <c:pt idx="89">
                  <c:v>39568</c:v>
                </c:pt>
                <c:pt idx="90">
                  <c:v>39599</c:v>
                </c:pt>
                <c:pt idx="91">
                  <c:v>39629</c:v>
                </c:pt>
                <c:pt idx="92">
                  <c:v>39660</c:v>
                </c:pt>
                <c:pt idx="93">
                  <c:v>39691</c:v>
                </c:pt>
                <c:pt idx="94">
                  <c:v>39721</c:v>
                </c:pt>
                <c:pt idx="95">
                  <c:v>39752</c:v>
                </c:pt>
                <c:pt idx="96">
                  <c:v>39782</c:v>
                </c:pt>
                <c:pt idx="97">
                  <c:v>39813</c:v>
                </c:pt>
                <c:pt idx="98">
                  <c:v>39844</c:v>
                </c:pt>
                <c:pt idx="99">
                  <c:v>39872</c:v>
                </c:pt>
                <c:pt idx="100">
                  <c:v>39903</c:v>
                </c:pt>
                <c:pt idx="101">
                  <c:v>39933</c:v>
                </c:pt>
                <c:pt idx="102">
                  <c:v>39964</c:v>
                </c:pt>
                <c:pt idx="103">
                  <c:v>39994</c:v>
                </c:pt>
                <c:pt idx="104">
                  <c:v>40025</c:v>
                </c:pt>
                <c:pt idx="105">
                  <c:v>40056</c:v>
                </c:pt>
                <c:pt idx="106">
                  <c:v>40086</c:v>
                </c:pt>
                <c:pt idx="107">
                  <c:v>40117</c:v>
                </c:pt>
                <c:pt idx="108">
                  <c:v>40147</c:v>
                </c:pt>
                <c:pt idx="109">
                  <c:v>40178</c:v>
                </c:pt>
                <c:pt idx="110">
                  <c:v>40209</c:v>
                </c:pt>
                <c:pt idx="111">
                  <c:v>40237</c:v>
                </c:pt>
                <c:pt idx="112">
                  <c:v>40268</c:v>
                </c:pt>
                <c:pt idx="113">
                  <c:v>40298</c:v>
                </c:pt>
                <c:pt idx="114">
                  <c:v>40329</c:v>
                </c:pt>
                <c:pt idx="115">
                  <c:v>40359</c:v>
                </c:pt>
                <c:pt idx="116">
                  <c:v>40390</c:v>
                </c:pt>
                <c:pt idx="117">
                  <c:v>40421</c:v>
                </c:pt>
                <c:pt idx="118">
                  <c:v>40451</c:v>
                </c:pt>
                <c:pt idx="119">
                  <c:v>40482</c:v>
                </c:pt>
                <c:pt idx="120">
                  <c:v>40512</c:v>
                </c:pt>
                <c:pt idx="121">
                  <c:v>40543</c:v>
                </c:pt>
                <c:pt idx="122">
                  <c:v>40574</c:v>
                </c:pt>
                <c:pt idx="123">
                  <c:v>40602</c:v>
                </c:pt>
                <c:pt idx="124">
                  <c:v>40633</c:v>
                </c:pt>
                <c:pt idx="125">
                  <c:v>40663</c:v>
                </c:pt>
                <c:pt idx="126">
                  <c:v>40694</c:v>
                </c:pt>
                <c:pt idx="127">
                  <c:v>40724</c:v>
                </c:pt>
                <c:pt idx="128">
                  <c:v>40755</c:v>
                </c:pt>
                <c:pt idx="129">
                  <c:v>40786</c:v>
                </c:pt>
                <c:pt idx="130">
                  <c:v>40816</c:v>
                </c:pt>
                <c:pt idx="131">
                  <c:v>40847</c:v>
                </c:pt>
                <c:pt idx="132">
                  <c:v>40877</c:v>
                </c:pt>
                <c:pt idx="133">
                  <c:v>40908</c:v>
                </c:pt>
                <c:pt idx="134">
                  <c:v>40939</c:v>
                </c:pt>
                <c:pt idx="135">
                  <c:v>40968</c:v>
                </c:pt>
                <c:pt idx="136">
                  <c:v>40999</c:v>
                </c:pt>
                <c:pt idx="137">
                  <c:v>41029</c:v>
                </c:pt>
                <c:pt idx="138">
                  <c:v>41060</c:v>
                </c:pt>
                <c:pt idx="139">
                  <c:v>41090</c:v>
                </c:pt>
                <c:pt idx="140">
                  <c:v>41121</c:v>
                </c:pt>
                <c:pt idx="141">
                  <c:v>41152</c:v>
                </c:pt>
                <c:pt idx="142">
                  <c:v>41182</c:v>
                </c:pt>
                <c:pt idx="143">
                  <c:v>41213</c:v>
                </c:pt>
                <c:pt idx="144">
                  <c:v>41243</c:v>
                </c:pt>
                <c:pt idx="145">
                  <c:v>41274</c:v>
                </c:pt>
                <c:pt idx="146">
                  <c:v>41305</c:v>
                </c:pt>
                <c:pt idx="147">
                  <c:v>41333</c:v>
                </c:pt>
                <c:pt idx="148">
                  <c:v>41364</c:v>
                </c:pt>
                <c:pt idx="149">
                  <c:v>41394</c:v>
                </c:pt>
                <c:pt idx="150">
                  <c:v>41425</c:v>
                </c:pt>
                <c:pt idx="151">
                  <c:v>41455</c:v>
                </c:pt>
                <c:pt idx="152">
                  <c:v>41486</c:v>
                </c:pt>
                <c:pt idx="153">
                  <c:v>41517</c:v>
                </c:pt>
                <c:pt idx="154">
                  <c:v>41547</c:v>
                </c:pt>
                <c:pt idx="155">
                  <c:v>41578</c:v>
                </c:pt>
                <c:pt idx="156">
                  <c:v>41608</c:v>
                </c:pt>
                <c:pt idx="157">
                  <c:v>41639</c:v>
                </c:pt>
                <c:pt idx="158">
                  <c:v>41670</c:v>
                </c:pt>
                <c:pt idx="159">
                  <c:v>41698</c:v>
                </c:pt>
                <c:pt idx="160">
                  <c:v>41729</c:v>
                </c:pt>
                <c:pt idx="161">
                  <c:v>41759</c:v>
                </c:pt>
                <c:pt idx="162">
                  <c:v>41790</c:v>
                </c:pt>
                <c:pt idx="163">
                  <c:v>41820</c:v>
                </c:pt>
                <c:pt idx="164">
                  <c:v>41851</c:v>
                </c:pt>
                <c:pt idx="165">
                  <c:v>41882</c:v>
                </c:pt>
                <c:pt idx="166">
                  <c:v>41912</c:v>
                </c:pt>
                <c:pt idx="167">
                  <c:v>41943</c:v>
                </c:pt>
                <c:pt idx="168">
                  <c:v>41973</c:v>
                </c:pt>
                <c:pt idx="169">
                  <c:v>42004</c:v>
                </c:pt>
                <c:pt idx="170">
                  <c:v>42035</c:v>
                </c:pt>
                <c:pt idx="171">
                  <c:v>42063</c:v>
                </c:pt>
                <c:pt idx="172">
                  <c:v>42094</c:v>
                </c:pt>
                <c:pt idx="173">
                  <c:v>42124</c:v>
                </c:pt>
                <c:pt idx="174">
                  <c:v>42155</c:v>
                </c:pt>
                <c:pt idx="175">
                  <c:v>42185</c:v>
                </c:pt>
                <c:pt idx="176">
                  <c:v>42216</c:v>
                </c:pt>
                <c:pt idx="177">
                  <c:v>42247</c:v>
                </c:pt>
                <c:pt idx="178">
                  <c:v>42277</c:v>
                </c:pt>
                <c:pt idx="179">
                  <c:v>42308</c:v>
                </c:pt>
                <c:pt idx="180">
                  <c:v>42338</c:v>
                </c:pt>
                <c:pt idx="181">
                  <c:v>42369</c:v>
                </c:pt>
                <c:pt idx="182">
                  <c:v>42400</c:v>
                </c:pt>
                <c:pt idx="183">
                  <c:v>42429</c:v>
                </c:pt>
                <c:pt idx="184">
                  <c:v>42460</c:v>
                </c:pt>
                <c:pt idx="185">
                  <c:v>42490</c:v>
                </c:pt>
                <c:pt idx="186">
                  <c:v>42521</c:v>
                </c:pt>
                <c:pt idx="187">
                  <c:v>42551</c:v>
                </c:pt>
                <c:pt idx="188">
                  <c:v>42582</c:v>
                </c:pt>
                <c:pt idx="189">
                  <c:v>42613</c:v>
                </c:pt>
                <c:pt idx="190">
                  <c:v>42643</c:v>
                </c:pt>
                <c:pt idx="191">
                  <c:v>42674</c:v>
                </c:pt>
                <c:pt idx="192">
                  <c:v>42704</c:v>
                </c:pt>
                <c:pt idx="193">
                  <c:v>42735</c:v>
                </c:pt>
                <c:pt idx="194">
                  <c:v>42766</c:v>
                </c:pt>
                <c:pt idx="195">
                  <c:v>42794</c:v>
                </c:pt>
                <c:pt idx="196">
                  <c:v>42825</c:v>
                </c:pt>
                <c:pt idx="197">
                  <c:v>42855</c:v>
                </c:pt>
                <c:pt idx="198">
                  <c:v>42886</c:v>
                </c:pt>
                <c:pt idx="199">
                  <c:v>42916</c:v>
                </c:pt>
                <c:pt idx="200">
                  <c:v>42947</c:v>
                </c:pt>
                <c:pt idx="201">
                  <c:v>42978</c:v>
                </c:pt>
                <c:pt idx="202">
                  <c:v>43008</c:v>
                </c:pt>
                <c:pt idx="203">
                  <c:v>43039</c:v>
                </c:pt>
                <c:pt idx="204">
                  <c:v>43069</c:v>
                </c:pt>
                <c:pt idx="205">
                  <c:v>43100</c:v>
                </c:pt>
                <c:pt idx="206">
                  <c:v>43131</c:v>
                </c:pt>
                <c:pt idx="207">
                  <c:v>43159</c:v>
                </c:pt>
                <c:pt idx="208">
                  <c:v>43190</c:v>
                </c:pt>
                <c:pt idx="209">
                  <c:v>43220</c:v>
                </c:pt>
                <c:pt idx="210">
                  <c:v>43251</c:v>
                </c:pt>
                <c:pt idx="211">
                  <c:v>43281</c:v>
                </c:pt>
                <c:pt idx="212">
                  <c:v>43312</c:v>
                </c:pt>
                <c:pt idx="213">
                  <c:v>43343</c:v>
                </c:pt>
                <c:pt idx="214">
                  <c:v>43373</c:v>
                </c:pt>
                <c:pt idx="215">
                  <c:v>43404</c:v>
                </c:pt>
                <c:pt idx="216">
                  <c:v>43434</c:v>
                </c:pt>
                <c:pt idx="217">
                  <c:v>43465</c:v>
                </c:pt>
                <c:pt idx="218">
                  <c:v>43496</c:v>
                </c:pt>
                <c:pt idx="219">
                  <c:v>43524</c:v>
                </c:pt>
                <c:pt idx="220">
                  <c:v>43555</c:v>
                </c:pt>
                <c:pt idx="221">
                  <c:v>43585</c:v>
                </c:pt>
                <c:pt idx="222">
                  <c:v>43616</c:v>
                </c:pt>
                <c:pt idx="223">
                  <c:v>43646</c:v>
                </c:pt>
                <c:pt idx="224">
                  <c:v>43677</c:v>
                </c:pt>
                <c:pt idx="225">
                  <c:v>43708</c:v>
                </c:pt>
                <c:pt idx="226">
                  <c:v>43738</c:v>
                </c:pt>
                <c:pt idx="227">
                  <c:v>43769</c:v>
                </c:pt>
                <c:pt idx="228">
                  <c:v>43799</c:v>
                </c:pt>
                <c:pt idx="229">
                  <c:v>43830</c:v>
                </c:pt>
                <c:pt idx="230">
                  <c:v>43861</c:v>
                </c:pt>
                <c:pt idx="231">
                  <c:v>43890</c:v>
                </c:pt>
                <c:pt idx="232">
                  <c:v>43921</c:v>
                </c:pt>
                <c:pt idx="233">
                  <c:v>43951</c:v>
                </c:pt>
                <c:pt idx="234">
                  <c:v>43982</c:v>
                </c:pt>
                <c:pt idx="235">
                  <c:v>44012</c:v>
                </c:pt>
                <c:pt idx="236">
                  <c:v>44043</c:v>
                </c:pt>
                <c:pt idx="237">
                  <c:v>44074</c:v>
                </c:pt>
                <c:pt idx="238">
                  <c:v>44104</c:v>
                </c:pt>
                <c:pt idx="239">
                  <c:v>44135</c:v>
                </c:pt>
              </c:numCache>
            </c:numRef>
          </c:cat>
          <c:val>
            <c:numRef>
              <c:f>ReadData!$Q$8:$Q$247</c:f>
              <c:numCache>
                <c:formatCode>General</c:formatCode>
                <c:ptCount val="240"/>
                <c:pt idx="0">
                  <c:v>1.9524123277574557</c:v>
                </c:pt>
                <c:pt idx="1">
                  <c:v>1.6663845950380782</c:v>
                </c:pt>
                <c:pt idx="2">
                  <c:v>1.4736636074661351</c:v>
                </c:pt>
                <c:pt idx="3">
                  <c:v>1.3325274311856068</c:v>
                </c:pt>
                <c:pt idx="4">
                  <c:v>1.2234299190563447</c:v>
                </c:pt>
                <c:pt idx="5">
                  <c:v>1.1358353207221643</c:v>
                </c:pt>
                <c:pt idx="6">
                  <c:v>1.0634968735326016</c:v>
                </c:pt>
                <c:pt idx="7">
                  <c:v>1.0024449596145493</c:v>
                </c:pt>
                <c:pt idx="8">
                  <c:v>0.95002016617368079</c:v>
                </c:pt>
                <c:pt idx="9">
                  <c:v>0.90436504515829885</c:v>
                </c:pt>
                <c:pt idx="10">
                  <c:v>0.86413776919616148</c:v>
                </c:pt>
                <c:pt idx="11">
                  <c:v>0.8283415871108325</c:v>
                </c:pt>
                <c:pt idx="12">
                  <c:v>0.79621851510790831</c:v>
                </c:pt>
                <c:pt idx="13">
                  <c:v>0.76718049838152658</c:v>
                </c:pt>
                <c:pt idx="14">
                  <c:v>0.74076337257686209</c:v>
                </c:pt>
                <c:pt idx="15">
                  <c:v>0.71659520639175478</c:v>
                </c:pt>
                <c:pt idx="16">
                  <c:v>0.69437400100397839</c:v>
                </c:pt>
                <c:pt idx="17">
                  <c:v>0.67385164429375499</c:v>
                </c:pt>
                <c:pt idx="18">
                  <c:v>0.65482214697482066</c:v>
                </c:pt>
                <c:pt idx="19">
                  <c:v>0.63711287260167204</c:v>
                </c:pt>
                <c:pt idx="20">
                  <c:v>0.62057790073942676</c:v>
                </c:pt>
                <c:pt idx="21">
                  <c:v>0.60509293602626624</c:v>
                </c:pt>
                <c:pt idx="22">
                  <c:v>0.59055135484226928</c:v>
                </c:pt>
                <c:pt idx="23">
                  <c:v>0.57686110087005826</c:v>
                </c:pt>
                <c:pt idx="24">
                  <c:v>0.56394222220645329</c:v>
                </c:pt>
                <c:pt idx="25">
                  <c:v>0.55172489900510024</c:v>
                </c:pt>
                <c:pt idx="26">
                  <c:v>0.5401478502175181</c:v>
                </c:pt>
                <c:pt idx="27">
                  <c:v>0.52915703622329435</c:v>
                </c:pt>
                <c:pt idx="28">
                  <c:v>0.51870459452631035</c:v>
                </c:pt>
                <c:pt idx="29">
                  <c:v>0.50874796059836291</c:v>
                </c:pt>
                <c:pt idx="30">
                  <c:v>0.49924913697125772</c:v>
                </c:pt>
                <c:pt idx="31">
                  <c:v>0.49017408191145118</c:v>
                </c:pt>
                <c:pt idx="32">
                  <c:v>0.48149219522248987</c:v>
                </c:pt>
                <c:pt idx="33">
                  <c:v>0.47317588344920181</c:v>
                </c:pt>
                <c:pt idx="34">
                  <c:v>0.46520019038851168</c:v>
                </c:pt>
                <c:pt idx="35">
                  <c:v>0.45754248162214006</c:v>
                </c:pt>
                <c:pt idx="36">
                  <c:v>0.4501821739782027</c:v>
                </c:pt>
                <c:pt idx="37">
                  <c:v>0.44310050255019406</c:v>
                </c:pt>
                <c:pt idx="38">
                  <c:v>0.4362803192630359</c:v>
                </c:pt>
                <c:pt idx="39">
                  <c:v>0.42970591805903713</c:v>
                </c:pt>
                <c:pt idx="40">
                  <c:v>0.42336288264373301</c:v>
                </c:pt>
                <c:pt idx="41">
                  <c:v>0.41723795342969983</c:v>
                </c:pt>
                <c:pt idx="42">
                  <c:v>0.41131891088157391</c:v>
                </c:pt>
                <c:pt idx="43">
                  <c:v>0.40559447292531869</c:v>
                </c:pt>
                <c:pt idx="44">
                  <c:v>0.400054204460768</c:v>
                </c:pt>
                <c:pt idx="45">
                  <c:v>0.39468843732533454</c:v>
                </c:pt>
                <c:pt idx="46">
                  <c:v>0.38948819931163359</c:v>
                </c:pt>
                <c:pt idx="47">
                  <c:v>0.38444515105297489</c:v>
                </c:pt>
                <c:pt idx="48">
                  <c:v>0.37955152976640905</c:v>
                </c:pt>
                <c:pt idx="49">
                  <c:v>0.37480009898981126</c:v>
                </c:pt>
                <c:pt idx="50">
                  <c:v>0.37018410357256737</c:v>
                </c:pt>
                <c:pt idx="51">
                  <c:v>0.36569722928299581</c:v>
                </c:pt>
                <c:pt idx="52">
                  <c:v>0.36133356648309245</c:v>
                </c:pt>
                <c:pt idx="53">
                  <c:v>0.35708757739526964</c:v>
                </c:pt>
                <c:pt idx="54">
                  <c:v>0.35295406654872641</c:v>
                </c:pt>
                <c:pt idx="55">
                  <c:v>0.34892815404676214</c:v>
                </c:pt>
                <c:pt idx="56">
                  <c:v>0.34500525134223681</c:v>
                </c:pt>
                <c:pt idx="57">
                  <c:v>0.34118103924773041</c:v>
                </c:pt>
                <c:pt idx="58">
                  <c:v>0.33745144794078774</c:v>
                </c:pt>
                <c:pt idx="59">
                  <c:v>0.33381263875379641</c:v>
                </c:pt>
                <c:pt idx="60">
                  <c:v>0.33026098756325373</c:v>
                </c:pt>
                <c:pt idx="61">
                  <c:v>0.32679306961501586</c:v>
                </c:pt>
                <c:pt idx="62">
                  <c:v>0.32340564564108765</c:v>
                </c:pt>
                <c:pt idx="63">
                  <c:v>0.32009564914002087</c:v>
                </c:pt>
                <c:pt idx="64">
                  <c:v>0.31686017470739092</c:v>
                </c:pt>
                <c:pt idx="65">
                  <c:v>0.31369646731541467</c:v>
                </c:pt>
                <c:pt idx="66">
                  <c:v>0.31060191245180208</c:v>
                </c:pt>
                <c:pt idx="67">
                  <c:v>0.30757402703762315</c:v>
                </c:pt>
                <c:pt idx="68">
                  <c:v>0.30461045105248863</c:v>
                </c:pt>
                <c:pt idx="69">
                  <c:v>0.30170893980285085</c:v>
                </c:pt>
                <c:pt idx="70">
                  <c:v>0.2988673567758639</c:v>
                </c:pt>
                <c:pt idx="71">
                  <c:v>0.29608366702710265</c:v>
                </c:pt>
                <c:pt idx="72">
                  <c:v>0.29335593105563906</c:v>
                </c:pt>
                <c:pt idx="73">
                  <c:v>0.2906822991245846</c:v>
                </c:pt>
                <c:pt idx="74">
                  <c:v>0.28806100598930928</c:v>
                </c:pt>
                <c:pt idx="75">
                  <c:v>0.28549036599919808</c:v>
                </c:pt>
                <c:pt idx="76">
                  <c:v>0.28296876854206321</c:v>
                </c:pt>
                <c:pt idx="77">
                  <c:v>0.280494673803239</c:v>
                </c:pt>
                <c:pt idx="78">
                  <c:v>0.27806660881398831</c:v>
                </c:pt>
                <c:pt idx="79">
                  <c:v>0.27568316376618102</c:v>
                </c:pt>
                <c:pt idx="80">
                  <c:v>0.27334298857229772</c:v>
                </c:pt>
                <c:pt idx="81">
                  <c:v>0.27104478965168666</c:v>
                </c:pt>
                <c:pt idx="82">
                  <c:v>0.26878732692569812</c:v>
                </c:pt>
                <c:pt idx="83">
                  <c:v>0.26656941100583625</c:v>
                </c:pt>
                <c:pt idx="84">
                  <c:v>0.26438990056044714</c:v>
                </c:pt>
                <c:pt idx="85">
                  <c:v>0.26224769984669694</c:v>
                </c:pt>
                <c:pt idx="86">
                  <c:v>0.26014175639571813</c:v>
                </c:pt>
                <c:pt idx="87">
                  <c:v>0.25807105883981446</c:v>
                </c:pt>
                <c:pt idx="88">
                  <c:v>0.25603463487153538</c:v>
                </c:pt>
                <c:pt idx="89">
                  <c:v>0.25403154932526478</c:v>
                </c:pt>
                <c:pt idx="90">
                  <c:v>0.25206090237272627</c:v>
                </c:pt>
                <c:pt idx="91">
                  <c:v>0.25012182782449577</c:v>
                </c:pt>
                <c:pt idx="92">
                  <c:v>0.2482134915302398</c:v>
                </c:pt>
                <c:pt idx="93">
                  <c:v>0.24633508987096786</c:v>
                </c:pt>
                <c:pt idx="94">
                  <c:v>0.2444858483371099</c:v>
                </c:pt>
                <c:pt idx="95">
                  <c:v>0.242665020186703</c:v>
                </c:pt>
                <c:pt idx="96">
                  <c:v>0.24087188517840891</c:v>
                </c:pt>
                <c:pt idx="97">
                  <c:v>0.23910574837447884</c:v>
                </c:pt>
                <c:pt idx="98">
                  <c:v>0.23736593900914799</c:v>
                </c:pt>
                <c:pt idx="99">
                  <c:v>0.23565180941827357</c:v>
                </c:pt>
                <c:pt idx="100">
                  <c:v>0.23396273402633927</c:v>
                </c:pt>
                <c:pt idx="101">
                  <c:v>0.23229810838722476</c:v>
                </c:pt>
                <c:pt idx="102">
                  <c:v>0.2306573482754033</c:v>
                </c:pt>
                <c:pt idx="103">
                  <c:v>0.22903988882446102</c:v>
                </c:pt>
                <c:pt idx="104">
                  <c:v>0.22744518371005529</c:v>
                </c:pt>
                <c:pt idx="105">
                  <c:v>0.22587270437462692</c:v>
                </c:pt>
                <c:pt idx="106">
                  <c:v>0.2243219392913684</c:v>
                </c:pt>
                <c:pt idx="107">
                  <c:v>0.22279239326511946</c:v>
                </c:pt>
                <c:pt idx="108">
                  <c:v>0.22128358676802223</c:v>
                </c:pt>
                <c:pt idx="109">
                  <c:v>0.21979505530790899</c:v>
                </c:pt>
                <c:pt idx="110">
                  <c:v>0.21832634882753599</c:v>
                </c:pt>
                <c:pt idx="111">
                  <c:v>0.21687703113289752</c:v>
                </c:pt>
                <c:pt idx="112">
                  <c:v>0.21544667934897088</c:v>
                </c:pt>
                <c:pt idx="113">
                  <c:v>0.21403488340135096</c:v>
                </c:pt>
                <c:pt idx="114">
                  <c:v>0.21264124552233105</c:v>
                </c:pt>
                <c:pt idx="115">
                  <c:v>0.21126537978007892</c:v>
                </c:pt>
                <c:pt idx="116">
                  <c:v>0.2099069116296427</c:v>
                </c:pt>
                <c:pt idx="117">
                  <c:v>0.20856547748460053</c:v>
                </c:pt>
                <c:pt idx="118">
                  <c:v>0.20724072430824142</c:v>
                </c:pt>
                <c:pt idx="119">
                  <c:v>0.20593230922323358</c:v>
                </c:pt>
                <c:pt idx="120">
                  <c:v>0.20463989913879982</c:v>
                </c:pt>
                <c:pt idx="121">
                  <c:v>0.20336317039448071</c:v>
                </c:pt>
                <c:pt idx="122">
                  <c:v>0.20210180841961817</c:v>
                </c:pt>
                <c:pt idx="123">
                  <c:v>0.20085550740774899</c:v>
                </c:pt>
                <c:pt idx="124">
                  <c:v>0.19962397000513998</c:v>
                </c:pt>
                <c:pt idx="125">
                  <c:v>0.19840690701274649</c:v>
                </c:pt>
                <c:pt idx="126">
                  <c:v>0.19720403710091533</c:v>
                </c:pt>
                <c:pt idx="127">
                  <c:v>0.19601508653619287</c:v>
                </c:pt>
                <c:pt idx="128">
                  <c:v>0.19483978891963555</c:v>
                </c:pt>
                <c:pt idx="129">
                  <c:v>0.19367788493605653</c:v>
                </c:pt>
                <c:pt idx="130">
                  <c:v>0.19252912211366996</c:v>
                </c:pt>
                <c:pt idx="131">
                  <c:v>0.19139325459362905</c:v>
                </c:pt>
                <c:pt idx="132">
                  <c:v>0.19027004290897953</c:v>
                </c:pt>
                <c:pt idx="133">
                  <c:v>0.18915925377257709</c:v>
                </c:pt>
                <c:pt idx="134">
                  <c:v>0.18806065987354259</c:v>
                </c:pt>
                <c:pt idx="135">
                  <c:v>0.18697403968185194</c:v>
                </c:pt>
                <c:pt idx="136">
                  <c:v>0.18589917726067862</c:v>
                </c:pt>
                <c:pt idx="137">
                  <c:v>0.18483586208612862</c:v>
                </c:pt>
                <c:pt idx="138">
                  <c:v>0.18378388887402591</c:v>
                </c:pt>
                <c:pt idx="139">
                  <c:v>0.18274305741342406</c:v>
                </c:pt>
                <c:pt idx="140">
                  <c:v>0.18171317240653928</c:v>
                </c:pt>
                <c:pt idx="141">
                  <c:v>0.18069404331481181</c:v>
                </c:pt>
                <c:pt idx="142">
                  <c:v>0.17968548421082287</c:v>
                </c:pt>
                <c:pt idx="143">
                  <c:v>0.17868731363580315</c:v>
                </c:pt>
                <c:pt idx="144">
                  <c:v>0.17769935446248764</c:v>
                </c:pt>
                <c:pt idx="145">
                  <c:v>0.17672143376307881</c:v>
                </c:pt>
                <c:pt idx="146">
                  <c:v>0.17575338268209695</c:v>
                </c:pt>
                <c:pt idx="147">
                  <c:v>0.17479503631390364</c:v>
                </c:pt>
                <c:pt idx="148">
                  <c:v>0.17384623358469808</c:v>
                </c:pt>
                <c:pt idx="149">
                  <c:v>0.17290681713879302</c:v>
                </c:pt>
                <c:pt idx="150">
                  <c:v>0.17197663322898998</c:v>
                </c:pt>
                <c:pt idx="151">
                  <c:v>0.17105553161087828</c:v>
                </c:pt>
                <c:pt idx="152">
                  <c:v>0.17014336544089415</c:v>
                </c:pt>
                <c:pt idx="153">
                  <c:v>0.169239991177983</c:v>
                </c:pt>
                <c:pt idx="154">
                  <c:v>0.16834526848871428</c:v>
                </c:pt>
                <c:pt idx="155">
                  <c:v>0.16745906015570755</c:v>
                </c:pt>
                <c:pt idx="156">
                  <c:v>0.16658123198923364</c:v>
                </c:pt>
                <c:pt idx="157">
                  <c:v>0.16571165274186167</c:v>
                </c:pt>
                <c:pt idx="158">
                  <c:v>0.16485019402602863</c:v>
                </c:pt>
                <c:pt idx="159">
                  <c:v>0.16399673023441408</c:v>
                </c:pt>
                <c:pt idx="160">
                  <c:v>0.16315113846300777</c:v>
                </c:pt>
                <c:pt idx="161">
                  <c:v>0.16231329843676329</c:v>
                </c:pt>
                <c:pt idx="162">
                  <c:v>0.16148309243773551</c:v>
                </c:pt>
                <c:pt idx="163">
                  <c:v>0.1606604052356046</c:v>
                </c:pt>
                <c:pt idx="164">
                  <c:v>0.15984512402049278</c:v>
                </c:pt>
                <c:pt idx="165">
                  <c:v>0.15903713833798644</c:v>
                </c:pt>
                <c:pt idx="166">
                  <c:v>0.15823634002627657</c:v>
                </c:pt>
                <c:pt idx="167">
                  <c:v>0.15744262315533814</c:v>
                </c:pt>
                <c:pt idx="168">
                  <c:v>0.15665588396806956</c:v>
                </c:pt>
                <c:pt idx="169">
                  <c:v>0.15587602082331892</c:v>
                </c:pt>
                <c:pt idx="170">
                  <c:v>0.15510293414072474</c:v>
                </c:pt>
                <c:pt idx="171">
                  <c:v>0.15433652634730483</c:v>
                </c:pt>
                <c:pt idx="172">
                  <c:v>0.15357670182572675</c:v>
                </c:pt>
                <c:pt idx="173">
                  <c:v>0.15282336686419873</c:v>
                </c:pt>
                <c:pt idx="174">
                  <c:v>0.15207642960792067</c:v>
                </c:pt>
                <c:pt idx="175">
                  <c:v>0.15133580001203867</c:v>
                </c:pt>
                <c:pt idx="176">
                  <c:v>0.15060138979604776</c:v>
                </c:pt>
                <c:pt idx="177">
                  <c:v>0.14987311239959128</c:v>
                </c:pt>
                <c:pt idx="178">
                  <c:v>0.14915088293960577</c:v>
                </c:pt>
                <c:pt idx="179">
                  <c:v>0.14843461816876374</c:v>
                </c:pt>
                <c:pt idx="180">
                  <c:v>0.14772423643516819</c:v>
                </c:pt>
                <c:pt idx="181">
                  <c:v>0.14701965764325392</c:v>
                </c:pt>
                <c:pt idx="182">
                  <c:v>0.146320803215854</c:v>
                </c:pt>
                <c:pt idx="183">
                  <c:v>0.14562759605739017</c:v>
                </c:pt>
                <c:pt idx="184">
                  <c:v>0.14493996051814795</c:v>
                </c:pt>
                <c:pt idx="185">
                  <c:v>0.14425782235959866</c:v>
                </c:pt>
                <c:pt idx="186">
                  <c:v>0.14358110872073337</c:v>
                </c:pt>
                <c:pt idx="187">
                  <c:v>0.14290974808537271</c:v>
                </c:pt>
                <c:pt idx="188">
                  <c:v>0.14224367025041995</c:v>
                </c:pt>
                <c:pt idx="189">
                  <c:v>0.1415828062950254</c:v>
                </c:pt>
                <c:pt idx="190">
                  <c:v>0.14092708855063152</c:v>
                </c:pt>
                <c:pt idx="191">
                  <c:v>0.14027645057186805</c:v>
                </c:pt>
                <c:pt idx="192">
                  <c:v>0.13963082710827085</c:v>
                </c:pt>
                <c:pt idx="193">
                  <c:v>0.13899015407679477</c:v>
                </c:pt>
                <c:pt idx="194">
                  <c:v>0.13835436853509614</c:v>
                </c:pt>
                <c:pt idx="195">
                  <c:v>0.1377234086555581</c:v>
                </c:pt>
                <c:pt idx="196">
                  <c:v>0.13709721370003614</c:v>
                </c:pt>
                <c:pt idx="197">
                  <c:v>0.13647572399529861</c:v>
                </c:pt>
                <c:pt idx="198">
                  <c:v>0.13585888090914089</c:v>
                </c:pt>
                <c:pt idx="199">
                  <c:v>0.13524662682715088</c:v>
                </c:pt>
                <c:pt idx="200">
                  <c:v>0.13463890513010562</c:v>
                </c:pt>
                <c:pt idx="201">
                  <c:v>0.13403566017197804</c:v>
                </c:pt>
                <c:pt idx="202">
                  <c:v>0.13343683725853478</c:v>
                </c:pt>
                <c:pt idx="203">
                  <c:v>0.13284238262650705</c:v>
                </c:pt>
                <c:pt idx="204">
                  <c:v>0.1322522434233151</c:v>
                </c:pt>
                <c:pt idx="205">
                  <c:v>0.13166636768733059</c:v>
                </c:pt>
                <c:pt idx="206">
                  <c:v>0.13108470432865871</c:v>
                </c:pt>
                <c:pt idx="207">
                  <c:v>0.13050720311042474</c:v>
                </c:pt>
                <c:pt idx="208">
                  <c:v>0.12993381463054959</c:v>
                </c:pt>
                <c:pt idx="209">
                  <c:v>0.12936449030399838</c:v>
                </c:pt>
                <c:pt idx="210">
                  <c:v>0.12879918234548854</c:v>
                </c:pt>
                <c:pt idx="211">
                  <c:v>0.12823784375264308</c:v>
                </c:pt>
                <c:pt idx="212">
                  <c:v>0.12768042828957582</c:v>
                </c:pt>
                <c:pt idx="213">
                  <c:v>0.1271268904708947</c:v>
                </c:pt>
                <c:pt idx="214">
                  <c:v>0.12657718554611164</c:v>
                </c:pt>
                <c:pt idx="215">
                  <c:v>0.12603126948444676</c:v>
                </c:pt>
                <c:pt idx="216">
                  <c:v>0.12548909896001398</c:v>
                </c:pt>
                <c:pt idx="217">
                  <c:v>0.12495063133737842</c:v>
                </c:pt>
                <c:pt idx="218">
                  <c:v>0.12441582465747351</c:v>
                </c:pt>
                <c:pt idx="219">
                  <c:v>0.12388463762386752</c:v>
                </c:pt>
                <c:pt idx="220">
                  <c:v>0.12335702958936966</c:v>
                </c:pt>
                <c:pt idx="221">
                  <c:v>0.12283296054296526</c:v>
                </c:pt>
                <c:pt idx="222">
                  <c:v>0.12231239109707108</c:v>
                </c:pt>
                <c:pt idx="223">
                  <c:v>0.12179528247510123</c:v>
                </c:pt>
                <c:pt idx="224">
                  <c:v>0.12128159649933491</c:v>
                </c:pt>
                <c:pt idx="225">
                  <c:v>0.12077129557907713</c:v>
                </c:pt>
                <c:pt idx="226">
                  <c:v>0.12026434269910437</c:v>
                </c:pt>
                <c:pt idx="227">
                  <c:v>0.11976070140838706</c:v>
                </c:pt>
                <c:pt idx="228">
                  <c:v>0.11926033580908081</c:v>
                </c:pt>
                <c:pt idx="229">
                  <c:v>0.11876321054577925</c:v>
                </c:pt>
                <c:pt idx="230">
                  <c:v>0.11826929079502087</c:v>
                </c:pt>
                <c:pt idx="231">
                  <c:v>0.11777854225504288</c:v>
                </c:pt>
                <c:pt idx="232">
                  <c:v>0.11729093113577517</c:v>
                </c:pt>
                <c:pt idx="233">
                  <c:v>0.11680642414906818</c:v>
                </c:pt>
                <c:pt idx="234">
                  <c:v>0.11632498849914737</c:v>
                </c:pt>
                <c:pt idx="235">
                  <c:v>0.11584659187328918</c:v>
                </c:pt>
                <c:pt idx="236">
                  <c:v>0.1153712024327115</c:v>
                </c:pt>
                <c:pt idx="237">
                  <c:v>0.11489878880367345</c:v>
                </c:pt>
                <c:pt idx="238">
                  <c:v>0.11442932006877844</c:v>
                </c:pt>
                <c:pt idx="239">
                  <c:v>0.11396276575847518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4F-42AA-964C-FEE5904509FF}"/>
            </c:ext>
          </c:extLst>
        </c:ser>
        <c:ser>
          <c:idx val="4"/>
          <c:order val="3"/>
          <c:tx>
            <c:v>Fitted Curve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Main!$R$9:$R$248</c:f>
              <c:numCache>
                <c:formatCode>General</c:formatCode>
                <c:ptCount val="240"/>
                <c:pt idx="0">
                  <c:v>1.8567036974207494</c:v>
                </c:pt>
                <c:pt idx="1">
                  <c:v>1.6402390769847075</c:v>
                </c:pt>
                <c:pt idx="2">
                  <c:v>1.1039663999011007</c:v>
                </c:pt>
                <c:pt idx="3">
                  <c:v>0.96283041922902002</c:v>
                </c:pt>
                <c:pt idx="4">
                  <c:v>1.1612397297628727</c:v>
                </c:pt>
                <c:pt idx="5">
                  <c:v>1.6726829039091204</c:v>
                </c:pt>
                <c:pt idx="6">
                  <c:v>1.8585822505257472</c:v>
                </c:pt>
                <c:pt idx="7">
                  <c:v>1.7477138183601999</c:v>
                </c:pt>
                <c:pt idx="8">
                  <c:v>0.94288375533638624</c:v>
                </c:pt>
                <c:pt idx="9">
                  <c:v>0.6929154849439636</c:v>
                </c:pt>
                <c:pt idx="10">
                  <c:v>0.68324558675804481</c:v>
                </c:pt>
                <c:pt idx="11">
                  <c:v>0.63844470041870216</c:v>
                </c:pt>
                <c:pt idx="12">
                  <c:v>0.75718732151918866</c:v>
                </c:pt>
                <c:pt idx="13">
                  <c:v>0.75514346225531959</c:v>
                </c:pt>
                <c:pt idx="14">
                  <c:v>0.55492845820382986</c:v>
                </c:pt>
                <c:pt idx="15">
                  <c:v>0.51778270888862132</c:v>
                </c:pt>
                <c:pt idx="16">
                  <c:v>0.65907712793403506</c:v>
                </c:pt>
                <c:pt idx="17">
                  <c:v>0.992344668824507</c:v>
                </c:pt>
                <c:pt idx="18">
                  <c:v>1.1443764903378959</c:v>
                </c:pt>
                <c:pt idx="19">
                  <c:v>1.1107751708674889</c:v>
                </c:pt>
                <c:pt idx="20">
                  <c:v>0.61591621142596786</c:v>
                </c:pt>
                <c:pt idx="21">
                  <c:v>0.46361617739152788</c:v>
                </c:pt>
                <c:pt idx="22">
                  <c:v>0.46692972039088243</c:v>
                </c:pt>
                <c:pt idx="23">
                  <c:v>0.44461598748501469</c:v>
                </c:pt>
                <c:pt idx="24">
                  <c:v>0.53629737643844233</c:v>
                </c:pt>
                <c:pt idx="25">
                  <c:v>0.54306835396118591</c:v>
                </c:pt>
                <c:pt idx="26">
                  <c:v>0.40464124553110103</c:v>
                </c:pt>
                <c:pt idx="27">
                  <c:v>0.38234746925363217</c:v>
                </c:pt>
                <c:pt idx="28">
                  <c:v>0.4923374635460035</c:v>
                </c:pt>
                <c:pt idx="29">
                  <c:v>0.74920545308492703</c:v>
                </c:pt>
                <c:pt idx="30">
                  <c:v>0.87249488706337275</c:v>
                </c:pt>
                <c:pt idx="31">
                  <c:v>0.85459456715516025</c:v>
                </c:pt>
                <c:pt idx="32">
                  <c:v>0.47787529713715982</c:v>
                </c:pt>
                <c:pt idx="33">
                  <c:v>0.36254264635648537</c:v>
                </c:pt>
                <c:pt idx="34">
                  <c:v>0.36781863768970496</c:v>
                </c:pt>
                <c:pt idx="35">
                  <c:v>0.35265110089056961</c:v>
                </c:pt>
                <c:pt idx="36">
                  <c:v>0.42811392606719734</c:v>
                </c:pt>
                <c:pt idx="37">
                  <c:v>0.43614827062043415</c:v>
                </c:pt>
                <c:pt idx="38">
                  <c:v>0.32683090697520989</c:v>
                </c:pt>
                <c:pt idx="39">
                  <c:v>0.31048811420103883</c:v>
                </c:pt>
                <c:pt idx="40">
                  <c:v>0.40184222387829116</c:v>
                </c:pt>
                <c:pt idx="41">
                  <c:v>0.6144436423408276</c:v>
                </c:pt>
                <c:pt idx="42">
                  <c:v>0.71882677429106701</c:v>
                </c:pt>
                <c:pt idx="43">
                  <c:v>0.70713415054195783</c:v>
                </c:pt>
                <c:pt idx="44">
                  <c:v>0.39704905650510119</c:v>
                </c:pt>
                <c:pt idx="45">
                  <c:v>0.3024063473209414</c:v>
                </c:pt>
                <c:pt idx="46">
                  <c:v>0.3079556324931359</c:v>
                </c:pt>
                <c:pt idx="47">
                  <c:v>0.29631129610132484</c:v>
                </c:pt>
                <c:pt idx="48">
                  <c:v>0.36297169901820131</c:v>
                </c:pt>
                <c:pt idx="49">
                  <c:v>0.36033584916013173</c:v>
                </c:pt>
                <c:pt idx="50">
                  <c:v>0.33008543712524824</c:v>
                </c:pt>
                <c:pt idx="51">
                  <c:v>0.31964576908365094</c:v>
                </c:pt>
                <c:pt idx="52">
                  <c:v>0.3315501738139357</c:v>
                </c:pt>
                <c:pt idx="53">
                  <c:v>0.40085917625844963</c:v>
                </c:pt>
                <c:pt idx="54">
                  <c:v>0.48786606205663335</c:v>
                </c:pt>
                <c:pt idx="55">
                  <c:v>0.48260016470529665</c:v>
                </c:pt>
                <c:pt idx="56">
                  <c:v>0.33743652738872648</c:v>
                </c:pt>
                <c:pt idx="57">
                  <c:v>0.31092325256464676</c:v>
                </c:pt>
                <c:pt idx="58">
                  <c:v>0.30696736329758945</c:v>
                </c:pt>
                <c:pt idx="59">
                  <c:v>0.29176256817097662</c:v>
                </c:pt>
                <c:pt idx="60">
                  <c:v>0.31583430015165348</c:v>
                </c:pt>
                <c:pt idx="61">
                  <c:v>0.31418150250428267</c:v>
                </c:pt>
                <c:pt idx="62">
                  <c:v>0.28837406274331012</c:v>
                </c:pt>
                <c:pt idx="63">
                  <c:v>0.27978669718198496</c:v>
                </c:pt>
                <c:pt idx="64">
                  <c:v>0.29074255962839041</c:v>
                </c:pt>
                <c:pt idx="65">
                  <c:v>0.35214920776717162</c:v>
                </c:pt>
                <c:pt idx="66">
                  <c:v>0.42932536059674609</c:v>
                </c:pt>
                <c:pt idx="67">
                  <c:v>0.42540355195165913</c:v>
                </c:pt>
                <c:pt idx="68">
                  <c:v>0.29792790808132807</c:v>
                </c:pt>
                <c:pt idx="69">
                  <c:v>0.27495175317529791</c:v>
                </c:pt>
                <c:pt idx="70">
                  <c:v>0.27186881266932617</c:v>
                </c:pt>
                <c:pt idx="71">
                  <c:v>0.2587862802553198</c:v>
                </c:pt>
                <c:pt idx="72">
                  <c:v>0.2805413556832812</c:v>
                </c:pt>
                <c:pt idx="73">
                  <c:v>0.27946431543958583</c:v>
                </c:pt>
                <c:pt idx="74">
                  <c:v>0.2568579854269199</c:v>
                </c:pt>
                <c:pt idx="75">
                  <c:v>0.2495391824124763</c:v>
                </c:pt>
                <c:pt idx="76">
                  <c:v>0.25964469702381315</c:v>
                </c:pt>
                <c:pt idx="77">
                  <c:v>0.3148775566650065</c:v>
                </c:pt>
                <c:pt idx="78">
                  <c:v>0.38435387006029759</c:v>
                </c:pt>
                <c:pt idx="79">
                  <c:v>0.38129551512832649</c:v>
                </c:pt>
                <c:pt idx="80">
                  <c:v>0.26734639107970193</c:v>
                </c:pt>
                <c:pt idx="81">
                  <c:v>0.24700706632179453</c:v>
                </c:pt>
                <c:pt idx="82">
                  <c:v>0.24450609869265244</c:v>
                </c:pt>
                <c:pt idx="83">
                  <c:v>0.23298990787538856</c:v>
                </c:pt>
                <c:pt idx="84">
                  <c:v>0.25284063923741812</c:v>
                </c:pt>
                <c:pt idx="85">
                  <c:v>0.25212706151691744</c:v>
                </c:pt>
                <c:pt idx="86">
                  <c:v>0.23196297341162711</c:v>
                </c:pt>
                <c:pt idx="87">
                  <c:v>0.22557272922964502</c:v>
                </c:pt>
                <c:pt idx="88">
                  <c:v>0.23493064461260676</c:v>
                </c:pt>
                <c:pt idx="89">
                  <c:v>0.28517059694144464</c:v>
                </c:pt>
                <c:pt idx="90">
                  <c:v>0.34840782836552703</c:v>
                </c:pt>
                <c:pt idx="91">
                  <c:v>0.3459418046510358</c:v>
                </c:pt>
                <c:pt idx="92">
                  <c:v>0.2427681848526734</c:v>
                </c:pt>
                <c:pt idx="93">
                  <c:v>0.22448875685577946</c:v>
                </c:pt>
                <c:pt idx="94">
                  <c:v>0.22239992356110966</c:v>
                </c:pt>
                <c:pt idx="95">
                  <c:v>0.21209673114610059</c:v>
                </c:pt>
                <c:pt idx="96">
                  <c:v>0.23034995396470107</c:v>
                </c:pt>
                <c:pt idx="97">
                  <c:v>0.22987820203838524</c:v>
                </c:pt>
                <c:pt idx="98">
                  <c:v>0.21165425252011244</c:v>
                </c:pt>
                <c:pt idx="99">
                  <c:v>0.2059766873409026</c:v>
                </c:pt>
                <c:pt idx="100">
                  <c:v>0.21467804911516866</c:v>
                </c:pt>
                <c:pt idx="101">
                  <c:v>0.26077308276513717</c:v>
                </c:pt>
                <c:pt idx="102">
                  <c:v>0.3188230505116203</c:v>
                </c:pt>
                <c:pt idx="103">
                  <c:v>0.31678351772082641</c:v>
                </c:pt>
                <c:pt idx="104">
                  <c:v>0.22245549209417553</c:v>
                </c:pt>
                <c:pt idx="105">
                  <c:v>0.20584108678659258</c:v>
                </c:pt>
                <c:pt idx="106">
                  <c:v>0.20405754562403297</c:v>
                </c:pt>
                <c:pt idx="107">
                  <c:v>0.19472744073040338</c:v>
                </c:pt>
                <c:pt idx="108">
                  <c:v>0.21161732506640799</c:v>
                </c:pt>
                <c:pt idx="109">
                  <c:v>0.21131274540492187</c:v>
                </c:pt>
                <c:pt idx="110">
                  <c:v>0.19467704742910294</c:v>
                </c:pt>
                <c:pt idx="111">
                  <c:v>0.18956617622992025</c:v>
                </c:pt>
                <c:pt idx="112">
                  <c:v>0.19768820450598515</c:v>
                </c:pt>
                <c:pt idx="113">
                  <c:v>0.24027116170402915</c:v>
                </c:pt>
                <c:pt idx="114">
                  <c:v>0.2939205322046507</c:v>
                </c:pt>
                <c:pt idx="115">
                  <c:v>0.29219971474336592</c:v>
                </c:pt>
                <c:pt idx="116">
                  <c:v>0.2053019745630974</c:v>
                </c:pt>
                <c:pt idx="117">
                  <c:v>0.19006875873053658</c:v>
                </c:pt>
                <c:pt idx="118">
                  <c:v>0.18851938285339992</c:v>
                </c:pt>
                <c:pt idx="119">
                  <c:v>0.17999120594311829</c:v>
                </c:pt>
                <c:pt idx="120">
                  <c:v>0.19570067843762198</c:v>
                </c:pt>
                <c:pt idx="121">
                  <c:v>0.19551499823372195</c:v>
                </c:pt>
                <c:pt idx="122">
                  <c:v>0.18020996345380746</c:v>
                </c:pt>
                <c:pt idx="123">
                  <c:v>0.17556220829431962</c:v>
                </c:pt>
                <c:pt idx="124">
                  <c:v>0.1831697027121586</c:v>
                </c:pt>
                <c:pt idx="125">
                  <c:v>0.22272751656403592</c:v>
                </c:pt>
                <c:pt idx="126">
                  <c:v>0.27258265627267342</c:v>
                </c:pt>
                <c:pt idx="127">
                  <c:v>0.27110713752955601</c:v>
                </c:pt>
                <c:pt idx="128">
                  <c:v>0.19056539433649317</c:v>
                </c:pt>
                <c:pt idx="129">
                  <c:v>0.17650147870742405</c:v>
                </c:pt>
                <c:pt idx="130">
                  <c:v>0.17513677103440117</c:v>
                </c:pt>
                <c:pt idx="131">
                  <c:v>0.16728362263127072</c:v>
                </c:pt>
                <c:pt idx="132">
                  <c:v>0.18195853614248964</c:v>
                </c:pt>
                <c:pt idx="133">
                  <c:v>0.18185923781330518</c:v>
                </c:pt>
                <c:pt idx="134">
                  <c:v>0.16768976442083267</c:v>
                </c:pt>
                <c:pt idx="135">
                  <c:v>0.1634288037400824</c:v>
                </c:pt>
                <c:pt idx="136">
                  <c:v>0.17057619399311927</c:v>
                </c:pt>
                <c:pt idx="137">
                  <c:v>0.20749294041346686</c:v>
                </c:pt>
                <c:pt idx="138">
                  <c:v>0.25403283495544265</c:v>
                </c:pt>
                <c:pt idx="139">
                  <c:v>0.25275068401229889</c:v>
                </c:pt>
                <c:pt idx="140">
                  <c:v>0.17772674948888514</c:v>
                </c:pt>
                <c:pt idx="141">
                  <c:v>0.16466911464474704</c:v>
                </c:pt>
                <c:pt idx="142">
                  <c:v>0.16345337869383028</c:v>
                </c:pt>
                <c:pt idx="143">
                  <c:v>0.15617823735070241</c:v>
                </c:pt>
                <c:pt idx="144">
                  <c:v>0.16993696914719977</c:v>
                </c:pt>
                <c:pt idx="145">
                  <c:v>0.16990141697253408</c:v>
                </c:pt>
                <c:pt idx="146">
                  <c:v>0.15671562227816888</c:v>
                </c:pt>
                <c:pt idx="147">
                  <c:v>0.15278347589372995</c:v>
                </c:pt>
                <c:pt idx="148">
                  <c:v>0.15951672999248395</c:v>
                </c:pt>
                <c:pt idx="149">
                  <c:v>0.19410163969665198</c:v>
                </c:pt>
                <c:pt idx="150">
                  <c:v>0.23771241294822262</c:v>
                </c:pt>
                <c:pt idx="151">
                  <c:v>0.23658574629692586</c:v>
                </c:pt>
                <c:pt idx="152">
                  <c:v>0.16641076090651877</c:v>
                </c:pt>
                <c:pt idx="153">
                  <c:v>0.15423087003045008</c:v>
                </c:pt>
                <c:pt idx="154">
                  <c:v>0.15313759507315261</c:v>
                </c:pt>
                <c:pt idx="155">
                  <c:v>0.14636439661759704</c:v>
                </c:pt>
                <c:pt idx="156">
                  <c:v>0.15930451614011246</c:v>
                </c:pt>
                <c:pt idx="157">
                  <c:v>0.15931652437501312</c:v>
                </c:pt>
                <c:pt idx="158">
                  <c:v>0.14699347657049439</c:v>
                </c:pt>
                <c:pt idx="159">
                  <c:v>0.14334497711607569</c:v>
                </c:pt>
                <c:pt idx="160">
                  <c:v>0.14970319209987601</c:v>
                </c:pt>
                <c:pt idx="161">
                  <c:v>0.18220957329784374</c:v>
                </c:pt>
                <c:pt idx="162">
                  <c:v>0.2232078558172646</c:v>
                </c:pt>
                <c:pt idx="163">
                  <c:v>0.2222083174690786</c:v>
                </c:pt>
                <c:pt idx="164">
                  <c:v>0.15633844226907326</c:v>
                </c:pt>
                <c:pt idx="165">
                  <c:v>0.14493286156712873</c:v>
                </c:pt>
                <c:pt idx="166">
                  <c:v>0.14394186888849875</c:v>
                </c:pt>
                <c:pt idx="167">
                  <c:v>0.13760972095863852</c:v>
                </c:pt>
                <c:pt idx="168">
                  <c:v>0.14981273399183326</c:v>
                </c:pt>
                <c:pt idx="169">
                  <c:v>0.14986046822949181</c:v>
                </c:pt>
                <c:pt idx="170">
                  <c:v>0.13830204841633212</c:v>
                </c:pt>
                <c:pt idx="171">
                  <c:v>0.13490126178617262</c:v>
                </c:pt>
                <c:pt idx="172">
                  <c:v>0.14091794094771223</c:v>
                </c:pt>
                <c:pt idx="173">
                  <c:v>0.17155637113193251</c:v>
                </c:pt>
                <c:pt idx="174">
                  <c:v>0.21020562128643586</c:v>
                </c:pt>
                <c:pt idx="175">
                  <c:v>0.20931151918979241</c:v>
                </c:pt>
                <c:pt idx="176">
                  <c:v>0.14729749705254117</c:v>
                </c:pt>
                <c:pt idx="177">
                  <c:v>0.136581551196438</c:v>
                </c:pt>
                <c:pt idx="178">
                  <c:v>0.13567715755515725</c:v>
                </c:pt>
                <c:pt idx="179">
                  <c:v>0.12973644606170348</c:v>
                </c:pt>
                <c:pt idx="180">
                  <c:v>0.14127124482422496</c:v>
                </c:pt>
                <c:pt idx="181">
                  <c:v>0.14134588897628303</c:v>
                </c:pt>
                <c:pt idx="182">
                  <c:v>0.13047120560798109</c:v>
                </c:pt>
                <c:pt idx="183">
                  <c:v>0.12728902822926633</c:v>
                </c:pt>
                <c:pt idx="184">
                  <c:v>0.13299309435904708</c:v>
                </c:pt>
                <c:pt idx="185">
                  <c:v>0.1619408668924267</c:v>
                </c:pt>
                <c:pt idx="186">
                  <c:v>0.19846307702942739</c:v>
                </c:pt>
                <c:pt idx="187">
                  <c:v>0.19765750388474079</c:v>
                </c:pt>
                <c:pt idx="188">
                  <c:v>0.13912312912801364</c:v>
                </c:pt>
                <c:pt idx="189">
                  <c:v>0.12902647444166984</c:v>
                </c:pt>
                <c:pt idx="190">
                  <c:v>0.12819626957767286</c:v>
                </c:pt>
                <c:pt idx="191">
                  <c:v>0.12260595532137208</c:v>
                </c:pt>
                <c:pt idx="192">
                  <c:v>0.13353137736527507</c:v>
                </c:pt>
                <c:pt idx="193">
                  <c:v>0.13362625924898933</c:v>
                </c:pt>
                <c:pt idx="194">
                  <c:v>0.12336770211188292</c:v>
                </c:pt>
                <c:pt idx="195">
                  <c:v>0.1203801980311443</c:v>
                </c:pt>
                <c:pt idx="196">
                  <c:v>0.1257967962236915</c:v>
                </c:pt>
                <c:pt idx="197">
                  <c:v>0.15320484319025668</c:v>
                </c:pt>
                <c:pt idx="198">
                  <c:v>0.18778913038933184</c:v>
                </c:pt>
                <c:pt idx="199">
                  <c:v>0.18705869281580398</c:v>
                </c:pt>
                <c:pt idx="200">
                  <c:v>0.1316851973173461</c:v>
                </c:pt>
                <c:pt idx="201">
                  <c:v>0.12214865020696875</c:v>
                </c:pt>
                <c:pt idx="202">
                  <c:v>0.12138265919430669</c:v>
                </c:pt>
                <c:pt idx="203">
                  <c:v>0.11610835006653993</c:v>
                </c:pt>
                <c:pt idx="204">
                  <c:v>0.12647511004335266</c:v>
                </c:pt>
                <c:pt idx="205">
                  <c:v>0.12658511172841003</c:v>
                </c:pt>
                <c:pt idx="206">
                  <c:v>0.11688549430182962</c:v>
                </c:pt>
                <c:pt idx="207">
                  <c:v>0.11407271362426938</c:v>
                </c:pt>
                <c:pt idx="208">
                  <c:v>0.11922384970863813</c:v>
                </c:pt>
                <c:pt idx="209">
                  <c:v>0.14522191838377277</c:v>
                </c:pt>
                <c:pt idx="210">
                  <c:v>0.1780309559865432</c:v>
                </c:pt>
                <c:pt idx="211">
                  <c:v>0.17736489245342948</c:v>
                </c:pt>
                <c:pt idx="212">
                  <c:v>0.12487937551652355</c:v>
                </c:pt>
                <c:pt idx="213">
                  <c:v>0.11585258770766559</c:v>
                </c:pt>
                <c:pt idx="214">
                  <c:v>0.11514268241497513</c:v>
                </c:pt>
                <c:pt idx="215">
                  <c:v>0.11015522657232651</c:v>
                </c:pt>
                <c:pt idx="216">
                  <c:v>0.12000739790407937</c:v>
                </c:pt>
                <c:pt idx="217">
                  <c:v>0.12012854843795753</c:v>
                </c:pt>
                <c:pt idx="218">
                  <c:v>0.11093899351977396</c:v>
                </c:pt>
                <c:pt idx="219">
                  <c:v>0.10828411346886793</c:v>
                </c:pt>
                <c:pt idx="220">
                  <c:v>0.11318916479197365</c:v>
                </c:pt>
                <c:pt idx="221">
                  <c:v>0.13788975729653027</c:v>
                </c:pt>
                <c:pt idx="222">
                  <c:v>0.16906467509709502</c:v>
                </c:pt>
                <c:pt idx="223">
                  <c:v>0.16845422962038972</c:v>
                </c:pt>
                <c:pt idx="224">
                  <c:v>0.11862092127490505</c:v>
                </c:pt>
                <c:pt idx="225">
                  <c:v>0.11006064147259849</c:v>
                </c:pt>
                <c:pt idx="226">
                  <c:v>0.10940011786092438</c:v>
                </c:pt>
                <c:pt idx="227">
                  <c:v>0.10467455618012042</c:v>
                </c:pt>
                <c:pt idx="228">
                  <c:v>0.11405072386546437</c:v>
                </c:pt>
                <c:pt idx="229">
                  <c:v>0.11417991200199823</c:v>
                </c:pt>
                <c:pt idx="230">
                  <c:v>0.10545825759077938</c:v>
                </c:pt>
                <c:pt idx="231">
                  <c:v>0.10294694546764233</c:v>
                </c:pt>
                <c:pt idx="232">
                  <c:v>0.10762307245176531</c:v>
                </c:pt>
                <c:pt idx="233">
                  <c:v>0.1311244913856553</c:v>
                </c:pt>
                <c:pt idx="234">
                  <c:v>0.16078866752489318</c:v>
                </c:pt>
                <c:pt idx="235">
                  <c:v>0.16022663597132406</c:v>
                </c:pt>
                <c:pt idx="236">
                  <c:v>0.11284018941189361</c:v>
                </c:pt>
                <c:pt idx="237">
                  <c:v>0.10470894047730765</c:v>
                </c:pt>
                <c:pt idx="238">
                  <c:v>0.10409220905643407</c:v>
                </c:pt>
                <c:pt idx="239">
                  <c:v>9.9606981142747422E-2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4F-42AA-964C-FEE590450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7210320"/>
        <c:axId val="1"/>
      </c:lineChart>
      <c:dateAx>
        <c:axId val="2087210320"/>
        <c:scaling>
          <c:orientation val="minMax"/>
        </c:scaling>
        <c:delete val="0"/>
        <c:axPos val="b"/>
        <c:numFmt formatCode="mmm\-yy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years"/>
        <c:minorUnit val="6"/>
        <c:minorTimeUnit val="months"/>
      </c:dateAx>
      <c:valAx>
        <c:axId val="1"/>
        <c:scaling>
          <c:orientation val="minMax"/>
          <c:max val="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0%" sourceLinked="0"/>
        <c:majorTickMark val="in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87210320"/>
        <c:crosses val="autoZero"/>
        <c:crossBetween val="between"/>
        <c:minorUnit val="0.08"/>
      </c:valAx>
      <c:spPr>
        <a:gradFill rotWithShape="0">
          <a:gsLst>
            <a:gs pos="0">
              <a:srgbClr xmlns:mc="http://schemas.openxmlformats.org/markup-compatibility/2006" xmlns:a14="http://schemas.microsoft.com/office/drawing/2010/main" val="CCFFCC" mc:Ignorable="a14" a14:legacySpreadsheetColorIndex="42"/>
            </a:gs>
            <a:gs pos="100000">
              <a:srgbClr xmlns:mc="http://schemas.openxmlformats.org/markup-compatibility/2006" xmlns:a14="http://schemas.microsoft.com/office/drawing/2010/main" val="A3CCA3" mc:Ignorable="a14" a14:legacySpreadsheetColorIndex="42">
                <a:gamma/>
                <a:shade val="80000"/>
                <a:invGamma/>
              </a:srgbClr>
            </a:gs>
          </a:gsLst>
          <a:lin ang="5400000" scaled="1"/>
        </a:gradFill>
        <a:ln w="25400">
          <a:solidFill>
            <a:srgbClr val="333333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81180811808117"/>
          <c:y val="0.91989896211584032"/>
          <c:w val="0.69003690036900367"/>
          <c:h val="5.68476886700800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imes New Roman MT Extra Bold"/>
              <a:ea typeface="Times New Roman MT Extra Bold"/>
              <a:cs typeface="Times New Roman MT Extra Bol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rgbClr val="333333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2</xdr:row>
          <xdr:rowOff>0</xdr:rowOff>
        </xdr:from>
        <xdr:to>
          <xdr:col>10</xdr:col>
          <xdr:colOff>9525</xdr:colOff>
          <xdr:row>4</xdr:row>
          <xdr:rowOff>142875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51B4F36-027F-5355-B55D-311EF0F215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Fit the Curve!</a:t>
              </a:r>
            </a:p>
          </xdr:txBody>
        </xdr:sp>
        <xdr:clientData fPrintsWithSheet="0"/>
      </xdr:twoCellAnchor>
    </mc:Choice>
    <mc:Fallback/>
  </mc:AlternateContent>
  <xdr:twoCellAnchor>
    <xdr:from>
      <xdr:col>3</xdr:col>
      <xdr:colOff>47625</xdr:colOff>
      <xdr:row>7</xdr:row>
      <xdr:rowOff>47625</xdr:rowOff>
    </xdr:from>
    <xdr:to>
      <xdr:col>11</xdr:col>
      <xdr:colOff>590550</xdr:colOff>
      <xdr:row>33</xdr:row>
      <xdr:rowOff>9525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D13B0E28-4AE7-4ABA-0C8B-2E49B2AD1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142875</xdr:rowOff>
    </xdr:from>
    <xdr:to>
      <xdr:col>7</xdr:col>
      <xdr:colOff>552450</xdr:colOff>
      <xdr:row>5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E62A598-A645-0EEA-2214-6838F84B5524}"/>
            </a:ext>
          </a:extLst>
        </xdr:cNvPr>
        <xdr:cNvSpPr>
          <a:spLocks noChangeArrowheads="1"/>
        </xdr:cNvSpPr>
      </xdr:nvSpPr>
      <xdr:spPr bwMode="auto">
        <a:xfrm>
          <a:off x="1619250" y="285750"/>
          <a:ext cx="1771650" cy="4476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76200</xdr:colOff>
      <xdr:row>1</xdr:row>
      <xdr:rowOff>142875</xdr:rowOff>
    </xdr:from>
    <xdr:to>
      <xdr:col>10</xdr:col>
      <xdr:colOff>0</xdr:colOff>
      <xdr:row>5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080D9AA4-03FF-86F7-5465-E942AC02C634}"/>
            </a:ext>
          </a:extLst>
        </xdr:cNvPr>
        <xdr:cNvSpPr>
          <a:spLocks noChangeArrowheads="1"/>
        </xdr:cNvSpPr>
      </xdr:nvSpPr>
      <xdr:spPr bwMode="auto">
        <a:xfrm>
          <a:off x="3476625" y="285750"/>
          <a:ext cx="1143000" cy="4476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47625</xdr:colOff>
      <xdr:row>7</xdr:row>
      <xdr:rowOff>57150</xdr:rowOff>
    </xdr:from>
    <xdr:to>
      <xdr:col>11</xdr:col>
      <xdr:colOff>590550</xdr:colOff>
      <xdr:row>33</xdr:row>
      <xdr:rowOff>19050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AB6CB67-87C1-E8D7-11BE-3BDB7AA9833A}"/>
            </a:ext>
          </a:extLst>
        </xdr:cNvPr>
        <xdr:cNvSpPr>
          <a:spLocks noChangeArrowheads="1"/>
        </xdr:cNvSpPr>
      </xdr:nvSpPr>
      <xdr:spPr bwMode="auto">
        <a:xfrm>
          <a:off x="657225" y="1152525"/>
          <a:ext cx="5162550" cy="36861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152400</xdr:colOff>
      <xdr:row>9</xdr:row>
      <xdr:rowOff>9525</xdr:rowOff>
    </xdr:from>
    <xdr:to>
      <xdr:col>11</xdr:col>
      <xdr:colOff>342900</xdr:colOff>
      <xdr:row>27</xdr:row>
      <xdr:rowOff>28575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2E891B66-5DE6-B753-B582-E249943E47E5}"/>
            </a:ext>
          </a:extLst>
        </xdr:cNvPr>
        <xdr:cNvSpPr>
          <a:spLocks noChangeArrowheads="1"/>
        </xdr:cNvSpPr>
      </xdr:nvSpPr>
      <xdr:spPr bwMode="auto">
        <a:xfrm>
          <a:off x="1162050" y="1400175"/>
          <a:ext cx="4410075" cy="25908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16</xdr:row>
          <xdr:rowOff>38100</xdr:rowOff>
        </xdr:from>
        <xdr:to>
          <xdr:col>6</xdr:col>
          <xdr:colOff>342900</xdr:colOff>
          <xdr:row>17</xdr:row>
          <xdr:rowOff>104775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40BB9151-B181-B4F9-BC5B-ACDEABFBA7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2:R307"/>
  <sheetViews>
    <sheetView workbookViewId="0">
      <selection activeCell="H36" sqref="H36"/>
    </sheetView>
  </sheetViews>
  <sheetFormatPr defaultRowHeight="11.25" x14ac:dyDescent="0.2"/>
  <cols>
    <col min="1" max="1" width="4.28515625" style="2" customWidth="1"/>
    <col min="2" max="2" width="2.7109375" style="2" customWidth="1"/>
    <col min="3" max="3" width="2.140625" style="2" customWidth="1"/>
    <col min="4" max="4" width="6" style="2" customWidth="1"/>
    <col min="5" max="7" width="9.140625" style="2"/>
    <col min="8" max="8" width="8.42578125" style="2" customWidth="1"/>
    <col min="9" max="12" width="9.140625" style="2"/>
    <col min="13" max="13" width="5.85546875" style="2" customWidth="1"/>
    <col min="14" max="14" width="9.140625" style="2" customWidth="1"/>
    <col min="15" max="16" width="9.140625" style="2"/>
    <col min="17" max="17" width="8.85546875" style="2" customWidth="1"/>
    <col min="18" max="16384" width="9.140625" style="2"/>
  </cols>
  <sheetData>
    <row r="2" spans="2:18" ht="12" thickBot="1" x14ac:dyDescent="0.25"/>
    <row r="3" spans="2:18" x14ac:dyDescent="0.2">
      <c r="F3" s="19" t="s">
        <v>3</v>
      </c>
      <c r="G3" s="20"/>
      <c r="H3" s="24">
        <v>250</v>
      </c>
    </row>
    <row r="4" spans="2:18" x14ac:dyDescent="0.2">
      <c r="F4" s="21" t="s">
        <v>4</v>
      </c>
      <c r="G4" s="17"/>
      <c r="H4" s="25">
        <v>12</v>
      </c>
    </row>
    <row r="5" spans="2:18" ht="12" thickBot="1" x14ac:dyDescent="0.25">
      <c r="F5" s="22" t="s">
        <v>5</v>
      </c>
      <c r="G5" s="23"/>
      <c r="H5" s="26">
        <v>4</v>
      </c>
    </row>
    <row r="6" spans="2:18" ht="17.25" customHeight="1" thickBot="1" x14ac:dyDescent="0.3">
      <c r="N6" s="46" t="s">
        <v>15</v>
      </c>
      <c r="O6" s="47"/>
      <c r="P6" s="47"/>
      <c r="Q6" s="47"/>
      <c r="R6" s="48"/>
    </row>
    <row r="7" spans="2:18" x14ac:dyDescent="0.2">
      <c r="B7" s="12"/>
      <c r="C7" s="12"/>
      <c r="D7" s="12"/>
      <c r="N7" s="49" t="s">
        <v>0</v>
      </c>
      <c r="O7" s="40" t="s">
        <v>20</v>
      </c>
      <c r="P7" s="36" t="s">
        <v>16</v>
      </c>
      <c r="Q7" s="49" t="s">
        <v>19</v>
      </c>
      <c r="R7" s="37" t="s">
        <v>18</v>
      </c>
    </row>
    <row r="8" spans="2:18" ht="12" thickBot="1" x14ac:dyDescent="0.25">
      <c r="B8" s="13"/>
      <c r="C8" s="14"/>
      <c r="D8" s="12"/>
      <c r="N8" s="50"/>
      <c r="O8" s="41" t="s">
        <v>21</v>
      </c>
      <c r="P8" s="38" t="s">
        <v>17</v>
      </c>
      <c r="Q8" s="50"/>
      <c r="R8" s="39" t="s">
        <v>21</v>
      </c>
    </row>
    <row r="9" spans="2:18" x14ac:dyDescent="0.2">
      <c r="B9" s="13"/>
      <c r="C9" s="14"/>
      <c r="D9" s="12"/>
      <c r="N9" s="27">
        <f>IF(ReadData!K8&lt;=npoint, ReadData!L8, "")</f>
        <v>36831</v>
      </c>
      <c r="O9" s="42">
        <f>IF(ReadData!K8&lt;=npoint, ReadData!M8, "")</f>
        <v>1.9162239363151539</v>
      </c>
      <c r="P9" s="28">
        <f ca="1">IF(ReadData!K8&lt;=npoint, ReadData!P8, "")</f>
        <v>0.95097929419108029</v>
      </c>
      <c r="Q9" s="42">
        <f ca="1">IF(ReadData!K8&lt;=npoint, ReadData!Q8, "")</f>
        <v>1.9524123277574557</v>
      </c>
      <c r="R9" s="29">
        <f ca="1">Q9*P9</f>
        <v>1.8567036974207494</v>
      </c>
    </row>
    <row r="10" spans="2:18" x14ac:dyDescent="0.2">
      <c r="B10" s="13"/>
      <c r="C10" s="14"/>
      <c r="D10" s="12"/>
      <c r="N10" s="30">
        <f>IF(ReadData!K9&lt;=npoint, ReadData!L9, "")</f>
        <v>36891</v>
      </c>
      <c r="O10" s="43">
        <f>IF(ReadData!K9&lt;=npoint, ReadData!M9, "")</f>
        <v>1.597579991849279</v>
      </c>
      <c r="P10" s="31">
        <f ca="1">IF(ReadData!K9&lt;=npoint, ReadData!P9, "")</f>
        <v>0.98431003375137816</v>
      </c>
      <c r="Q10" s="43">
        <f ca="1">IF(ReadData!K9&lt;=npoint, ReadData!Q9, "")</f>
        <v>1.6663845950380782</v>
      </c>
      <c r="R10" s="32">
        <f t="shared" ref="R10:R73" ca="1" si="0">Q10*P10</f>
        <v>1.6402390769847075</v>
      </c>
    </row>
    <row r="11" spans="2:18" x14ac:dyDescent="0.2">
      <c r="B11" s="13"/>
      <c r="C11" s="14"/>
      <c r="D11" s="12"/>
      <c r="N11" s="30">
        <f>IF(ReadData!K10&lt;=npoint, ReadData!L10, "")</f>
        <v>36922</v>
      </c>
      <c r="O11" s="43">
        <f>IF(ReadData!K10&lt;=npoint, ReadData!M10, "")</f>
        <v>0.98906587462505546</v>
      </c>
      <c r="P11" s="31">
        <f ca="1">IF(ReadData!K10&lt;=npoint, ReadData!P10, "")</f>
        <v>0.74913053040598343</v>
      </c>
      <c r="Q11" s="43">
        <f ca="1">IF(ReadData!K10&lt;=npoint, ReadData!Q10, "")</f>
        <v>1.4736636074661351</v>
      </c>
      <c r="R11" s="32">
        <f t="shared" ca="1" si="0"/>
        <v>1.1039663999011007</v>
      </c>
    </row>
    <row r="12" spans="2:18" x14ac:dyDescent="0.2">
      <c r="B12" s="13"/>
      <c r="C12" s="14"/>
      <c r="D12" s="12"/>
      <c r="N12" s="30">
        <f>IF(ReadData!K11&lt;=npoint, ReadData!L11, "")</f>
        <v>36950</v>
      </c>
      <c r="O12" s="43">
        <f>IF(ReadData!K11&lt;=npoint, ReadData!M11, "")</f>
        <v>0.97056123116899518</v>
      </c>
      <c r="P12" s="31">
        <f ca="1">IF(ReadData!K11&lt;=npoint, ReadData!P11, "")</f>
        <v>0.72255954864084748</v>
      </c>
      <c r="Q12" s="43">
        <f ca="1">IF(ReadData!K11&lt;=npoint, ReadData!Q11, "")</f>
        <v>1.3325274311856068</v>
      </c>
      <c r="R12" s="32">
        <f t="shared" ca="1" si="0"/>
        <v>0.96283041922902002</v>
      </c>
    </row>
    <row r="13" spans="2:18" x14ac:dyDescent="0.2">
      <c r="B13" s="13"/>
      <c r="C13" s="14"/>
      <c r="D13" s="12"/>
      <c r="N13" s="30">
        <f>IF(ReadData!K12&lt;=npoint, ReadData!L12, "")</f>
        <v>36981</v>
      </c>
      <c r="O13" s="43">
        <f>IF(ReadData!K12&lt;=npoint, ReadData!M12, "")</f>
        <v>1.1357156351421116</v>
      </c>
      <c r="P13" s="31">
        <f ca="1">IF(ReadData!K12&lt;=npoint, ReadData!P12, "")</f>
        <v>0.9491673463883894</v>
      </c>
      <c r="Q13" s="43">
        <f ca="1">IF(ReadData!K12&lt;=npoint, ReadData!Q12, "")</f>
        <v>1.2234299190563447</v>
      </c>
      <c r="R13" s="32">
        <f t="shared" ca="1" si="0"/>
        <v>1.1612397297628727</v>
      </c>
    </row>
    <row r="14" spans="2:18" x14ac:dyDescent="0.2">
      <c r="B14" s="13"/>
      <c r="C14" s="14"/>
      <c r="D14" s="12"/>
      <c r="N14" s="30">
        <f>IF(ReadData!K13&lt;=npoint, ReadData!L13, "")</f>
        <v>37011</v>
      </c>
      <c r="O14" s="43">
        <f>IF(ReadData!K13&lt;=npoint, ReadData!M13, "")</f>
        <v>1.8943523730162521</v>
      </c>
      <c r="P14" s="31">
        <f ca="1">IF(ReadData!K13&lt;=npoint, ReadData!P13, "")</f>
        <v>1.4726456145470352</v>
      </c>
      <c r="Q14" s="43">
        <f ca="1">IF(ReadData!K13&lt;=npoint, ReadData!Q13, "")</f>
        <v>1.1358353207221643</v>
      </c>
      <c r="R14" s="32">
        <f t="shared" ca="1" si="0"/>
        <v>1.6726829039091204</v>
      </c>
    </row>
    <row r="15" spans="2:18" x14ac:dyDescent="0.2">
      <c r="B15" s="13"/>
      <c r="C15" s="14"/>
      <c r="D15" s="12"/>
      <c r="N15" s="30">
        <f>IF(ReadData!K14&lt;=npoint, ReadData!L14, "")</f>
        <v>37042</v>
      </c>
      <c r="O15" s="43">
        <f>IF(ReadData!K14&lt;=npoint, ReadData!M14, "")</f>
        <v>1.8858956430784495</v>
      </c>
      <c r="P15" s="31">
        <f ca="1">IF(ReadData!K14&lt;=npoint, ReadData!P14, "")</f>
        <v>1.7476142119272269</v>
      </c>
      <c r="Q15" s="43">
        <f ca="1">IF(ReadData!K14&lt;=npoint, ReadData!Q14, "")</f>
        <v>1.0634968735326016</v>
      </c>
      <c r="R15" s="32">
        <f t="shared" ca="1" si="0"/>
        <v>1.8585822505257472</v>
      </c>
    </row>
    <row r="16" spans="2:18" x14ac:dyDescent="0.2">
      <c r="B16" s="13"/>
      <c r="C16" s="14"/>
      <c r="D16" s="12"/>
      <c r="N16" s="30">
        <f>IF(ReadData!K15&lt;=npoint, ReadData!L15, "")</f>
        <v>37072</v>
      </c>
      <c r="O16" s="43">
        <f>IF(ReadData!K15&lt;=npoint, ReadData!M15, "")</f>
        <v>1.7745157470214907</v>
      </c>
      <c r="P16" s="31">
        <f ca="1">IF(ReadData!K15&lt;=npoint, ReadData!P15, "")</f>
        <v>1.7434511507067825</v>
      </c>
      <c r="Q16" s="43">
        <f ca="1">IF(ReadData!K15&lt;=npoint, ReadData!Q15, "")</f>
        <v>1.0024449596145493</v>
      </c>
      <c r="R16" s="32">
        <f t="shared" ca="1" si="0"/>
        <v>1.7477138183601999</v>
      </c>
    </row>
    <row r="17" spans="2:18" x14ac:dyDescent="0.2">
      <c r="B17" s="13"/>
      <c r="C17" s="14"/>
      <c r="D17" s="12"/>
      <c r="N17" s="30">
        <f>IF(ReadData!K16&lt;=npoint, ReadData!L16, "")</f>
        <v>37103</v>
      </c>
      <c r="O17" s="43">
        <f>IF(ReadData!K16&lt;=npoint, ReadData!M16, "")</f>
        <v>0.91230027142103787</v>
      </c>
      <c r="P17" s="31">
        <f ca="1">IF(ReadData!K16&lt;=npoint, ReadData!P16, "")</f>
        <v>0.99248814805054375</v>
      </c>
      <c r="Q17" s="43">
        <f ca="1">IF(ReadData!K16&lt;=npoint, ReadData!Q16, "")</f>
        <v>0.95002016617368079</v>
      </c>
      <c r="R17" s="32">
        <f t="shared" ca="1" si="0"/>
        <v>0.94288375533638624</v>
      </c>
    </row>
    <row r="18" spans="2:18" x14ac:dyDescent="0.2">
      <c r="B18" s="13"/>
      <c r="C18" s="14"/>
      <c r="D18" s="12"/>
      <c r="N18" s="30">
        <f>IF(ReadData!K17&lt;=npoint, ReadData!L17, "")</f>
        <v>37134</v>
      </c>
      <c r="O18" s="43">
        <f>IF(ReadData!K17&lt;=npoint, ReadData!M17, "")</f>
        <v>0.66181467965946927</v>
      </c>
      <c r="P18" s="31">
        <f ca="1">IF(ReadData!K17&lt;=npoint, ReadData!P17, "")</f>
        <v>0.76619003427169896</v>
      </c>
      <c r="Q18" s="43">
        <f ca="1">IF(ReadData!K17&lt;=npoint, ReadData!Q17, "")</f>
        <v>0.90436504515829885</v>
      </c>
      <c r="R18" s="32">
        <f t="shared" ca="1" si="0"/>
        <v>0.6929154849439636</v>
      </c>
    </row>
    <row r="19" spans="2:18" x14ac:dyDescent="0.2">
      <c r="B19" s="13"/>
      <c r="C19" s="14"/>
      <c r="D19" s="12"/>
      <c r="N19" s="30">
        <f>IF(ReadData!K18&lt;=npoint, ReadData!L18, "")</f>
        <v>37164</v>
      </c>
      <c r="O19" s="43">
        <f>IF(ReadData!K18&lt;=npoint, ReadData!M18, "")</f>
        <v>0.6275882202798132</v>
      </c>
      <c r="P19" s="31">
        <f ca="1">IF(ReadData!K18&lt;=npoint, ReadData!P18, "")</f>
        <v>0.79066742724787242</v>
      </c>
      <c r="Q19" s="43">
        <f ca="1">IF(ReadData!K18&lt;=npoint, ReadData!Q18, "")</f>
        <v>0.86413776919616148</v>
      </c>
      <c r="R19" s="32">
        <f t="shared" ca="1" si="0"/>
        <v>0.68324558675804481</v>
      </c>
    </row>
    <row r="20" spans="2:18" x14ac:dyDescent="0.2">
      <c r="B20" s="13"/>
      <c r="C20" s="14"/>
      <c r="D20" s="12"/>
      <c r="N20" s="30">
        <f>IF(ReadData!K19&lt;=npoint, ReadData!L19, "")</f>
        <v>37195</v>
      </c>
      <c r="O20" s="43">
        <f>IF(ReadData!K19&lt;=npoint, ReadData!M19, "")</f>
        <v>0.58988366682305704</v>
      </c>
      <c r="P20" s="31">
        <f ca="1">IF(ReadData!K19&lt;=npoint, ReadData!P19, "")</f>
        <v>0.77075050963640435</v>
      </c>
      <c r="Q20" s="43">
        <f ca="1">IF(ReadData!K19&lt;=npoint, ReadData!Q19, "")</f>
        <v>0.8283415871108325</v>
      </c>
      <c r="R20" s="32">
        <f t="shared" ca="1" si="0"/>
        <v>0.63844470041870216</v>
      </c>
    </row>
    <row r="21" spans="2:18" x14ac:dyDescent="0.2">
      <c r="B21" s="13"/>
      <c r="C21" s="14"/>
      <c r="D21" s="12"/>
      <c r="N21" s="30">
        <f>IF(ReadData!K20&lt;=npoint, ReadData!L20, "")</f>
        <v>37225</v>
      </c>
      <c r="O21" s="43">
        <f>IF(ReadData!K20&lt;=npoint, ReadData!M20, "")</f>
        <v>0.76492207115536781</v>
      </c>
      <c r="P21" s="31">
        <f ca="1">IF(ReadData!K20&lt;=npoint, ReadData!P20, "")</f>
        <v>0.95097929419108029</v>
      </c>
      <c r="Q21" s="43">
        <f ca="1">IF(ReadData!K20&lt;=npoint, ReadData!Q20, "")</f>
        <v>0.79621851510790831</v>
      </c>
      <c r="R21" s="32">
        <f t="shared" ca="1" si="0"/>
        <v>0.75718732151918866</v>
      </c>
    </row>
    <row r="22" spans="2:18" x14ac:dyDescent="0.2">
      <c r="B22" s="13"/>
      <c r="C22" s="14"/>
      <c r="D22" s="12"/>
      <c r="N22" s="30">
        <f>IF(ReadData!K21&lt;=npoint, ReadData!L21, "")</f>
        <v>37256</v>
      </c>
      <c r="O22" s="43">
        <f>IF(ReadData!K21&lt;=npoint, ReadData!M21, "")</f>
        <v>0.74781628082462182</v>
      </c>
      <c r="P22" s="31">
        <f ca="1">IF(ReadData!K21&lt;=npoint, ReadData!P21, "")</f>
        <v>0.98431003375137816</v>
      </c>
      <c r="Q22" s="43">
        <f ca="1">IF(ReadData!K21&lt;=npoint, ReadData!Q21, "")</f>
        <v>0.76718049838152658</v>
      </c>
      <c r="R22" s="32">
        <f t="shared" ca="1" si="0"/>
        <v>0.75514346225531959</v>
      </c>
    </row>
    <row r="23" spans="2:18" x14ac:dyDescent="0.2">
      <c r="B23" s="13"/>
      <c r="C23" s="14"/>
      <c r="D23" s="12"/>
      <c r="N23" s="30">
        <f>IF(ReadData!K22&lt;=npoint, ReadData!L22, "")</f>
        <v>37287</v>
      </c>
      <c r="O23" s="43">
        <f>IF(ReadData!K22&lt;=npoint, ReadData!M22, "")</f>
        <v>0.55943665163045941</v>
      </c>
      <c r="P23" s="31">
        <f ca="1">IF(ReadData!K22&lt;=npoint, ReadData!P22, "")</f>
        <v>0.74913053040598343</v>
      </c>
      <c r="Q23" s="43">
        <f ca="1">IF(ReadData!K22&lt;=npoint, ReadData!Q22, "")</f>
        <v>0.74076337257686209</v>
      </c>
      <c r="R23" s="32">
        <f t="shared" ca="1" si="0"/>
        <v>0.55492845820382986</v>
      </c>
    </row>
    <row r="24" spans="2:18" x14ac:dyDescent="0.2">
      <c r="B24" s="13"/>
      <c r="C24" s="14"/>
      <c r="D24" s="12"/>
      <c r="N24" s="30">
        <f>IF(ReadData!K23&lt;=npoint, ReadData!L23, "")</f>
        <v>37315</v>
      </c>
      <c r="O24" s="43">
        <f>IF(ReadData!K23&lt;=npoint, ReadData!M23, "")</f>
        <v>0.54927557237853275</v>
      </c>
      <c r="P24" s="31">
        <f ca="1">IF(ReadData!K23&lt;=npoint, ReadData!P23, "")</f>
        <v>0.72255954864084748</v>
      </c>
      <c r="Q24" s="43">
        <f ca="1">IF(ReadData!K23&lt;=npoint, ReadData!Q23, "")</f>
        <v>0.71659520639175478</v>
      </c>
      <c r="R24" s="32">
        <f t="shared" ca="1" si="0"/>
        <v>0.51778270888862132</v>
      </c>
    </row>
    <row r="25" spans="2:18" x14ac:dyDescent="0.2">
      <c r="B25" s="13"/>
      <c r="C25" s="14"/>
      <c r="D25" s="12"/>
      <c r="N25" s="30">
        <f>IF(ReadData!K24&lt;=npoint, ReadData!L24, "")</f>
        <v>37346</v>
      </c>
      <c r="O25" s="43">
        <f>IF(ReadData!K24&lt;=npoint, ReadData!M24, "")</f>
        <v>0.69205411451143017</v>
      </c>
      <c r="P25" s="31">
        <f ca="1">IF(ReadData!K24&lt;=npoint, ReadData!P24, "")</f>
        <v>0.9491673463883894</v>
      </c>
      <c r="Q25" s="43">
        <f ca="1">IF(ReadData!K24&lt;=npoint, ReadData!Q24, "")</f>
        <v>0.69437400100397839</v>
      </c>
      <c r="R25" s="32">
        <f t="shared" ca="1" si="0"/>
        <v>0.65907712793403506</v>
      </c>
    </row>
    <row r="26" spans="2:18" x14ac:dyDescent="0.2">
      <c r="B26" s="13"/>
      <c r="C26" s="14"/>
      <c r="D26" s="12"/>
      <c r="N26" s="30">
        <f>IF(ReadData!K25&lt;=npoint, ReadData!L25, "")</f>
        <v>37376</v>
      </c>
      <c r="O26" s="43">
        <f>IF(ReadData!K25&lt;=npoint, ReadData!M25, "")</f>
        <v>1.052435650989934</v>
      </c>
      <c r="P26" s="31">
        <f ca="1">IF(ReadData!K25&lt;=npoint, ReadData!P25, "")</f>
        <v>1.4726456145470352</v>
      </c>
      <c r="Q26" s="43">
        <f ca="1">IF(ReadData!K25&lt;=npoint, ReadData!Q25, "")</f>
        <v>0.67385164429375499</v>
      </c>
      <c r="R26" s="32">
        <f t="shared" ca="1" si="0"/>
        <v>0.992344668824507</v>
      </c>
    </row>
    <row r="27" spans="2:18" x14ac:dyDescent="0.2">
      <c r="B27" s="13"/>
      <c r="C27" s="14"/>
      <c r="D27" s="12"/>
      <c r="N27" s="30">
        <f>IF(ReadData!K26&lt;=npoint, ReadData!L26, "")</f>
        <v>37407</v>
      </c>
      <c r="O27" s="43">
        <f>IF(ReadData!K26&lt;=npoint, ReadData!M26, "")</f>
        <v>1.2814796590623401</v>
      </c>
      <c r="P27" s="31">
        <f ca="1">IF(ReadData!K26&lt;=npoint, ReadData!P26, "")</f>
        <v>1.7476142119272269</v>
      </c>
      <c r="Q27" s="43">
        <f ca="1">IF(ReadData!K26&lt;=npoint, ReadData!Q26, "")</f>
        <v>0.65482214697482066</v>
      </c>
      <c r="R27" s="32">
        <f t="shared" ca="1" si="0"/>
        <v>1.1443764903378959</v>
      </c>
    </row>
    <row r="28" spans="2:18" x14ac:dyDescent="0.2">
      <c r="B28" s="13"/>
      <c r="C28" s="14"/>
      <c r="D28" s="12"/>
      <c r="N28" s="30">
        <f>IF(ReadData!K27&lt;=npoint, ReadData!L27, "")</f>
        <v>37437</v>
      </c>
      <c r="O28" s="43">
        <f>IF(ReadData!K27&lt;=npoint, ReadData!M27, "")</f>
        <v>1.2545324007100334</v>
      </c>
      <c r="P28" s="31">
        <f ca="1">IF(ReadData!K27&lt;=npoint, ReadData!P27, "")</f>
        <v>1.7434511507067825</v>
      </c>
      <c r="Q28" s="43">
        <f ca="1">IF(ReadData!K27&lt;=npoint, ReadData!Q27, "")</f>
        <v>0.63711287260167204</v>
      </c>
      <c r="R28" s="32">
        <f t="shared" ca="1" si="0"/>
        <v>1.1107751708674889</v>
      </c>
    </row>
    <row r="29" spans="2:18" x14ac:dyDescent="0.2">
      <c r="B29" s="13"/>
      <c r="C29" s="14"/>
      <c r="D29" s="12"/>
      <c r="N29" s="30">
        <f>IF(ReadData!K28&lt;=npoint, ReadData!L28, "")</f>
        <v>37468</v>
      </c>
      <c r="O29" s="43">
        <f>IF(ReadData!K28&lt;=npoint, ReadData!M28, "")</f>
        <v>0.66263481169129534</v>
      </c>
      <c r="P29" s="31">
        <f ca="1">IF(ReadData!K28&lt;=npoint, ReadData!P28, "")</f>
        <v>0.99248814805054375</v>
      </c>
      <c r="Q29" s="43">
        <f ca="1">IF(ReadData!K28&lt;=npoint, ReadData!Q28, "")</f>
        <v>0.62057790073942676</v>
      </c>
      <c r="R29" s="32">
        <f t="shared" ca="1" si="0"/>
        <v>0.61591621142596786</v>
      </c>
    </row>
    <row r="30" spans="2:18" x14ac:dyDescent="0.2">
      <c r="B30" s="13"/>
      <c r="C30" s="14"/>
      <c r="D30" s="12"/>
      <c r="N30" s="30">
        <f>IF(ReadData!K29&lt;=npoint, ReadData!L29, "")</f>
        <v>37499</v>
      </c>
      <c r="O30" s="43">
        <f>IF(ReadData!K29&lt;=npoint, ReadData!M29, "")</f>
        <v>0.49148582437539301</v>
      </c>
      <c r="P30" s="31">
        <f ca="1">IF(ReadData!K29&lt;=npoint, ReadData!P29, "")</f>
        <v>0.76619003427169896</v>
      </c>
      <c r="Q30" s="43">
        <f ca="1">IF(ReadData!K29&lt;=npoint, ReadData!Q29, "")</f>
        <v>0.60509293602626624</v>
      </c>
      <c r="R30" s="32">
        <f t="shared" ca="1" si="0"/>
        <v>0.46361617739152788</v>
      </c>
    </row>
    <row r="31" spans="2:18" x14ac:dyDescent="0.2">
      <c r="B31" s="13"/>
      <c r="C31" s="14"/>
      <c r="D31" s="12"/>
      <c r="N31" s="30">
        <f>IF(ReadData!K30&lt;=npoint, ReadData!L30, "")</f>
        <v>37529</v>
      </c>
      <c r="O31" s="43">
        <f>IF(ReadData!K30&lt;=npoint, ReadData!M30, "")</f>
        <v>0.46944677091043246</v>
      </c>
      <c r="P31" s="31">
        <f ca="1">IF(ReadData!K30&lt;=npoint, ReadData!P30, "")</f>
        <v>0.79066742724787242</v>
      </c>
      <c r="Q31" s="43">
        <f ca="1">IF(ReadData!K30&lt;=npoint, ReadData!Q30, "")</f>
        <v>0.59055135484226928</v>
      </c>
      <c r="R31" s="32">
        <f t="shared" ca="1" si="0"/>
        <v>0.46692972039088243</v>
      </c>
    </row>
    <row r="32" spans="2:18" x14ac:dyDescent="0.2">
      <c r="B32" s="13"/>
      <c r="C32" s="14"/>
      <c r="D32" s="12"/>
      <c r="N32" s="30">
        <f>IF(ReadData!K31&lt;=npoint, ReadData!L31, "")</f>
        <v>37560</v>
      </c>
      <c r="O32" s="43">
        <f>IF(ReadData!K31&lt;=npoint, ReadData!M31, "")</f>
        <v>0.4416245652389782</v>
      </c>
      <c r="P32" s="31">
        <f ca="1">IF(ReadData!K31&lt;=npoint, ReadData!P31, "")</f>
        <v>0.77075050963640435</v>
      </c>
      <c r="Q32" s="43">
        <f ca="1">IF(ReadData!K31&lt;=npoint, ReadData!Q31, "")</f>
        <v>0.57686110087005826</v>
      </c>
      <c r="R32" s="32">
        <f t="shared" ca="1" si="0"/>
        <v>0.44461598748501469</v>
      </c>
    </row>
    <row r="33" spans="2:18" x14ac:dyDescent="0.2">
      <c r="B33" s="13"/>
      <c r="C33" s="14"/>
      <c r="D33" s="12"/>
      <c r="N33" s="30">
        <f>IF(ReadData!K32&lt;=npoint, ReadData!L32, "")</f>
        <v>37590</v>
      </c>
      <c r="O33" s="43">
        <f>IF(ReadData!K32&lt;=npoint, ReadData!M32, "")</f>
        <v>0.56932268416276022</v>
      </c>
      <c r="P33" s="31">
        <f ca="1">IF(ReadData!K32&lt;=npoint, ReadData!P32, "")</f>
        <v>0.95097929419108029</v>
      </c>
      <c r="Q33" s="43">
        <f ca="1">IF(ReadData!K32&lt;=npoint, ReadData!Q32, "")</f>
        <v>0.56394222220645329</v>
      </c>
      <c r="R33" s="32">
        <f t="shared" ca="1" si="0"/>
        <v>0.53629737643844233</v>
      </c>
    </row>
    <row r="34" spans="2:18" x14ac:dyDescent="0.2">
      <c r="B34" s="13"/>
      <c r="C34" s="14"/>
      <c r="D34" s="12"/>
      <c r="N34" s="30">
        <f>IF(ReadData!K33&lt;=npoint, ReadData!L33, "")</f>
        <v>37621</v>
      </c>
      <c r="O34" s="43">
        <f>IF(ReadData!K33&lt;=npoint, ReadData!M33, "")</f>
        <v>0.5640662322577592</v>
      </c>
      <c r="P34" s="31">
        <f ca="1">IF(ReadData!K33&lt;=npoint, ReadData!P33, "")</f>
        <v>0.98431003375137816</v>
      </c>
      <c r="Q34" s="43">
        <f ca="1">IF(ReadData!K33&lt;=npoint, ReadData!Q33, "")</f>
        <v>0.55172489900510024</v>
      </c>
      <c r="R34" s="32">
        <f t="shared" ca="1" si="0"/>
        <v>0.54306835396118591</v>
      </c>
    </row>
    <row r="35" spans="2:18" x14ac:dyDescent="0.2">
      <c r="B35" s="13"/>
      <c r="C35" s="14"/>
      <c r="D35" s="12"/>
      <c r="N35" s="30">
        <f>IF(ReadData!K34&lt;=npoint, ReadData!L34, "")</f>
        <v>37652</v>
      </c>
      <c r="O35" s="43">
        <f>IF(ReadData!K34&lt;=npoint, ReadData!M34, "")</f>
        <v>0.42211551603292158</v>
      </c>
      <c r="P35" s="31">
        <f ca="1">IF(ReadData!K34&lt;=npoint, ReadData!P34, "")</f>
        <v>0.74913053040598343</v>
      </c>
      <c r="Q35" s="43">
        <f ca="1">IF(ReadData!K34&lt;=npoint, ReadData!Q34, "")</f>
        <v>0.5401478502175181</v>
      </c>
      <c r="R35" s="32">
        <f t="shared" ca="1" si="0"/>
        <v>0.40464124553110103</v>
      </c>
    </row>
    <row r="36" spans="2:18" x14ac:dyDescent="0.2">
      <c r="B36" s="13"/>
      <c r="C36" s="14"/>
      <c r="D36" s="12"/>
      <c r="N36" s="30">
        <f>IF(ReadData!K35&lt;=npoint, ReadData!L35, "")</f>
        <v>37680</v>
      </c>
      <c r="O36" s="43">
        <f>IF(ReadData!K35&lt;=npoint, ReadData!M35, "")</f>
        <v>0.41031359957963859</v>
      </c>
      <c r="P36" s="31">
        <f ca="1">IF(ReadData!K35&lt;=npoint, ReadData!P35, "")</f>
        <v>0.72255954864084748</v>
      </c>
      <c r="Q36" s="43">
        <f ca="1">IF(ReadData!K35&lt;=npoint, ReadData!Q35, "")</f>
        <v>0.52915703622329435</v>
      </c>
      <c r="R36" s="32">
        <f t="shared" ca="1" si="0"/>
        <v>0.38234746925363217</v>
      </c>
    </row>
    <row r="37" spans="2:18" x14ac:dyDescent="0.2">
      <c r="B37" s="13"/>
      <c r="C37" s="14"/>
      <c r="D37" s="12"/>
      <c r="N37" s="30">
        <f>IF(ReadData!K36&lt;=npoint, ReadData!L36, "")</f>
        <v>37711</v>
      </c>
      <c r="O37" s="43">
        <f>IF(ReadData!K36&lt;=npoint, ReadData!M36, "")</f>
        <v>0.57406606993359788</v>
      </c>
      <c r="P37" s="31">
        <f ca="1">IF(ReadData!K36&lt;=npoint, ReadData!P36, "")</f>
        <v>0.9491673463883894</v>
      </c>
      <c r="Q37" s="43">
        <f ca="1">IF(ReadData!K36&lt;=npoint, ReadData!Q36, "")</f>
        <v>0.51870459452631035</v>
      </c>
      <c r="R37" s="32">
        <f t="shared" ca="1" si="0"/>
        <v>0.4923374635460035</v>
      </c>
    </row>
    <row r="38" spans="2:18" x14ac:dyDescent="0.2">
      <c r="B38" s="13"/>
      <c r="C38" s="14"/>
      <c r="D38" s="12"/>
      <c r="N38" s="30">
        <f>IF(ReadData!K37&lt;=npoint, ReadData!L37, "")</f>
        <v>37741</v>
      </c>
      <c r="O38" s="43">
        <f>IF(ReadData!K37&lt;=npoint, ReadData!M37, "")</f>
        <v>0.77267593566934645</v>
      </c>
      <c r="P38" s="31">
        <f ca="1">IF(ReadData!K37&lt;=npoint, ReadData!P37, "")</f>
        <v>1.4726456145470352</v>
      </c>
      <c r="Q38" s="43">
        <f ca="1">IF(ReadData!K37&lt;=npoint, ReadData!Q37, "")</f>
        <v>0.50874796059836291</v>
      </c>
      <c r="R38" s="32">
        <f t="shared" ca="1" si="0"/>
        <v>0.74920545308492703</v>
      </c>
    </row>
    <row r="39" spans="2:18" x14ac:dyDescent="0.2">
      <c r="B39" s="13"/>
      <c r="C39" s="14"/>
      <c r="D39" s="12"/>
      <c r="N39" s="30">
        <f>IF(ReadData!K38&lt;=npoint, ReadData!L38, "")</f>
        <v>37772</v>
      </c>
      <c r="O39" s="43">
        <f>IF(ReadData!K38&lt;=npoint, ReadData!M38, "")</f>
        <v>0.91087768366661692</v>
      </c>
      <c r="P39" s="31">
        <f ca="1">IF(ReadData!K38&lt;=npoint, ReadData!P38, "")</f>
        <v>1.7476142119272269</v>
      </c>
      <c r="Q39" s="43">
        <f ca="1">IF(ReadData!K38&lt;=npoint, ReadData!Q38, "")</f>
        <v>0.49924913697125772</v>
      </c>
      <c r="R39" s="32">
        <f t="shared" ca="1" si="0"/>
        <v>0.87249488706337275</v>
      </c>
    </row>
    <row r="40" spans="2:18" x14ac:dyDescent="0.2">
      <c r="B40" s="13"/>
      <c r="C40" s="14"/>
      <c r="D40" s="12"/>
      <c r="N40" s="30">
        <f>IF(ReadData!K39&lt;=npoint, ReadData!L39, "")</f>
        <v>37802</v>
      </c>
      <c r="O40" s="43">
        <f>IF(ReadData!K39&lt;=npoint, ReadData!M39, "")</f>
        <v>0.90054766399550201</v>
      </c>
      <c r="P40" s="31">
        <f ca="1">IF(ReadData!K39&lt;=npoint, ReadData!P39, "")</f>
        <v>1.7434511507067825</v>
      </c>
      <c r="Q40" s="43">
        <f ca="1">IF(ReadData!K39&lt;=npoint, ReadData!Q39, "")</f>
        <v>0.49017408191145118</v>
      </c>
      <c r="R40" s="32">
        <f t="shared" ca="1" si="0"/>
        <v>0.85459456715516025</v>
      </c>
    </row>
    <row r="41" spans="2:18" x14ac:dyDescent="0.2">
      <c r="B41" s="13"/>
      <c r="C41" s="14"/>
      <c r="D41" s="12"/>
      <c r="N41" s="30">
        <f>IF(ReadData!K40&lt;=npoint, ReadData!L40, "")</f>
        <v>37833</v>
      </c>
      <c r="O41" s="43">
        <f>IF(ReadData!K40&lt;=npoint, ReadData!M40, "")</f>
        <v>0.55529614299059693</v>
      </c>
      <c r="P41" s="31">
        <f ca="1">IF(ReadData!K40&lt;=npoint, ReadData!P40, "")</f>
        <v>0.99248814805054375</v>
      </c>
      <c r="Q41" s="43">
        <f ca="1">IF(ReadData!K40&lt;=npoint, ReadData!Q40, "")</f>
        <v>0.48149219522248987</v>
      </c>
      <c r="R41" s="32">
        <f t="shared" ca="1" si="0"/>
        <v>0.47787529713715982</v>
      </c>
    </row>
    <row r="42" spans="2:18" x14ac:dyDescent="0.2">
      <c r="B42" s="13"/>
      <c r="C42" s="14"/>
      <c r="D42" s="12"/>
      <c r="N42" s="30">
        <f>IF(ReadData!K41&lt;=npoint, ReadData!L41, "")</f>
        <v>37864</v>
      </c>
      <c r="O42" s="43">
        <f>IF(ReadData!K41&lt;=npoint, ReadData!M41, "")</f>
        <v>0.3751588898514347</v>
      </c>
      <c r="P42" s="31">
        <f ca="1">IF(ReadData!K41&lt;=npoint, ReadData!P41, "")</f>
        <v>0.76619003427169896</v>
      </c>
      <c r="Q42" s="43">
        <f ca="1">IF(ReadData!K41&lt;=npoint, ReadData!Q41, "")</f>
        <v>0.47317588344920181</v>
      </c>
      <c r="R42" s="32">
        <f t="shared" ca="1" si="0"/>
        <v>0.36254264635648537</v>
      </c>
    </row>
    <row r="43" spans="2:18" x14ac:dyDescent="0.2">
      <c r="B43" s="13"/>
      <c r="C43" s="14"/>
      <c r="D43" s="12"/>
      <c r="N43" s="30">
        <f>IF(ReadData!K42&lt;=npoint, ReadData!L42, "")</f>
        <v>37894</v>
      </c>
      <c r="O43" s="43">
        <f>IF(ReadData!K42&lt;=npoint, ReadData!M42, "")</f>
        <v>0.35794437214980629</v>
      </c>
      <c r="P43" s="31">
        <f ca="1">IF(ReadData!K42&lt;=npoint, ReadData!P42, "")</f>
        <v>0.79066742724787242</v>
      </c>
      <c r="Q43" s="43">
        <f ca="1">IF(ReadData!K42&lt;=npoint, ReadData!Q42, "")</f>
        <v>0.46520019038851168</v>
      </c>
      <c r="R43" s="32">
        <f t="shared" ca="1" si="0"/>
        <v>0.36781863768970496</v>
      </c>
    </row>
    <row r="44" spans="2:18" x14ac:dyDescent="0.2">
      <c r="B44" s="13"/>
      <c r="C44" s="14"/>
      <c r="D44" s="12"/>
      <c r="N44" s="30">
        <f>IF(ReadData!K43&lt;=npoint, ReadData!L43, "")</f>
        <v>37925</v>
      </c>
      <c r="O44" s="43">
        <f>IF(ReadData!K43&lt;=npoint, ReadData!M43, "")</f>
        <v>0.33650382082313929</v>
      </c>
      <c r="P44" s="31">
        <f ca="1">IF(ReadData!K43&lt;=npoint, ReadData!P43, "")</f>
        <v>0.77075050963640435</v>
      </c>
      <c r="Q44" s="43">
        <f ca="1">IF(ReadData!K43&lt;=npoint, ReadData!Q43, "")</f>
        <v>0.45754248162214006</v>
      </c>
      <c r="R44" s="32">
        <f t="shared" ca="1" si="0"/>
        <v>0.35265110089056961</v>
      </c>
    </row>
    <row r="45" spans="2:18" x14ac:dyDescent="0.2">
      <c r="B45" s="13"/>
      <c r="C45" s="14"/>
      <c r="D45" s="12"/>
      <c r="N45" s="30">
        <f>IF(ReadData!K44&lt;=npoint, ReadData!L44, "")</f>
        <v>37955</v>
      </c>
      <c r="O45" s="43">
        <f>IF(ReadData!K44&lt;=npoint, ReadData!M44, "")</f>
        <v>0.42740502905541394</v>
      </c>
      <c r="P45" s="31">
        <f ca="1">IF(ReadData!K44&lt;=npoint, ReadData!P44, "")</f>
        <v>0.95097929419108029</v>
      </c>
      <c r="Q45" s="43">
        <f ca="1">IF(ReadData!K44&lt;=npoint, ReadData!Q44, "")</f>
        <v>0.4501821739782027</v>
      </c>
      <c r="R45" s="32">
        <f t="shared" ca="1" si="0"/>
        <v>0.42811392606719734</v>
      </c>
    </row>
    <row r="46" spans="2:18" x14ac:dyDescent="0.2">
      <c r="B46" s="13"/>
      <c r="C46" s="14"/>
      <c r="D46" s="12"/>
      <c r="N46" s="30">
        <f>IF(ReadData!K45&lt;=npoint, ReadData!L45, "")</f>
        <v>37986</v>
      </c>
      <c r="O46" s="43">
        <f>IF(ReadData!K45&lt;=npoint, ReadData!M45, "")</f>
        <v>0.4242646545340118</v>
      </c>
      <c r="P46" s="31">
        <f ca="1">IF(ReadData!K45&lt;=npoint, ReadData!P45, "")</f>
        <v>0.98431003375137816</v>
      </c>
      <c r="Q46" s="43">
        <f ca="1">IF(ReadData!K45&lt;=npoint, ReadData!Q45, "")</f>
        <v>0.44310050255019406</v>
      </c>
      <c r="R46" s="32">
        <f t="shared" ca="1" si="0"/>
        <v>0.43614827062043415</v>
      </c>
    </row>
    <row r="47" spans="2:18" x14ac:dyDescent="0.2">
      <c r="B47" s="13"/>
      <c r="C47" s="14"/>
      <c r="D47" s="12"/>
      <c r="N47" s="30">
        <f>IF(ReadData!K46&lt;=npoint, ReadData!L46, "")</f>
        <v>38017</v>
      </c>
      <c r="O47" s="43">
        <f>IF(ReadData!K46&lt;=npoint, ReadData!M46, "")</f>
        <v>0.33688569195906531</v>
      </c>
      <c r="P47" s="31">
        <f ca="1">IF(ReadData!K46&lt;=npoint, ReadData!P46, "")</f>
        <v>0.74913053040598343</v>
      </c>
      <c r="Q47" s="43">
        <f ca="1">IF(ReadData!K46&lt;=npoint, ReadData!Q46, "")</f>
        <v>0.4362803192630359</v>
      </c>
      <c r="R47" s="32">
        <f t="shared" ca="1" si="0"/>
        <v>0.32683090697520989</v>
      </c>
    </row>
    <row r="48" spans="2:18" x14ac:dyDescent="0.2">
      <c r="B48" s="13"/>
      <c r="C48" s="14"/>
      <c r="D48" s="12"/>
      <c r="N48" s="30">
        <f>IF(ReadData!K47&lt;=npoint, ReadData!L47, "")</f>
        <v>38046</v>
      </c>
      <c r="O48" s="43">
        <f>IF(ReadData!K47&lt;=npoint, ReadData!M47, "")</f>
        <v>0.32772135152683501</v>
      </c>
      <c r="P48" s="31">
        <f ca="1">IF(ReadData!K47&lt;=npoint, ReadData!P47, "")</f>
        <v>0.72255954864084748</v>
      </c>
      <c r="Q48" s="43">
        <f ca="1">IF(ReadData!K47&lt;=npoint, ReadData!Q47, "")</f>
        <v>0.42970591805903713</v>
      </c>
      <c r="R48" s="32">
        <f t="shared" ca="1" si="0"/>
        <v>0.31048811420103883</v>
      </c>
    </row>
    <row r="49" spans="2:18" x14ac:dyDescent="0.2">
      <c r="B49" s="13"/>
      <c r="C49" s="14"/>
      <c r="D49" s="12"/>
      <c r="N49" s="30">
        <f>IF(ReadData!K48&lt;=npoint, ReadData!L48, "")</f>
        <v>38077</v>
      </c>
      <c r="O49" s="43">
        <f>IF(ReadData!K48&lt;=npoint, ReadData!M48, "")</f>
        <v>0.43489825379697761</v>
      </c>
      <c r="P49" s="31">
        <f ca="1">IF(ReadData!K48&lt;=npoint, ReadData!P48, "")</f>
        <v>0.9491673463883894</v>
      </c>
      <c r="Q49" s="43">
        <f ca="1">IF(ReadData!K48&lt;=npoint, ReadData!Q48, "")</f>
        <v>0.42336288264373301</v>
      </c>
      <c r="R49" s="32">
        <f t="shared" ca="1" si="0"/>
        <v>0.40184222387829116</v>
      </c>
    </row>
    <row r="50" spans="2:18" x14ac:dyDescent="0.2">
      <c r="B50" s="13"/>
      <c r="C50" s="14"/>
      <c r="D50" s="12"/>
      <c r="N50" s="30">
        <f>IF(ReadData!K49&lt;=npoint, ReadData!L49, "")</f>
        <v>38107</v>
      </c>
      <c r="O50" s="43">
        <f>IF(ReadData!K49&lt;=npoint, ReadData!M49, "")</f>
        <v>0.60543161709011384</v>
      </c>
      <c r="P50" s="31">
        <f ca="1">IF(ReadData!K49&lt;=npoint, ReadData!P49, "")</f>
        <v>1.4726456145470352</v>
      </c>
      <c r="Q50" s="43">
        <f ca="1">IF(ReadData!K49&lt;=npoint, ReadData!Q49, "")</f>
        <v>0.41723795342969983</v>
      </c>
      <c r="R50" s="32">
        <f t="shared" ca="1" si="0"/>
        <v>0.6144436423408276</v>
      </c>
    </row>
    <row r="51" spans="2:18" x14ac:dyDescent="0.2">
      <c r="B51" s="13"/>
      <c r="C51" s="14"/>
      <c r="D51" s="12"/>
      <c r="N51" s="30">
        <f>IF(ReadData!K50&lt;=npoint, ReadData!L50, "")</f>
        <v>38138</v>
      </c>
      <c r="O51" s="43">
        <f>IF(ReadData!K50&lt;=npoint, ReadData!M50, "")</f>
        <v>0.72169780885549784</v>
      </c>
      <c r="P51" s="31">
        <f ca="1">IF(ReadData!K50&lt;=npoint, ReadData!P50, "")</f>
        <v>1.7476142119272269</v>
      </c>
      <c r="Q51" s="43">
        <f ca="1">IF(ReadData!K50&lt;=npoint, ReadData!Q50, "")</f>
        <v>0.41131891088157391</v>
      </c>
      <c r="R51" s="32">
        <f t="shared" ca="1" si="0"/>
        <v>0.71882677429106701</v>
      </c>
    </row>
    <row r="52" spans="2:18" x14ac:dyDescent="0.2">
      <c r="B52" s="13"/>
      <c r="C52" s="14"/>
      <c r="D52" s="12"/>
      <c r="N52" s="30">
        <f>IF(ReadData!K51&lt;=npoint, ReadData!L51, "")</f>
        <v>38168</v>
      </c>
      <c r="O52" s="43">
        <f>IF(ReadData!K51&lt;=npoint, ReadData!M51, "")</f>
        <v>0.71572776890813516</v>
      </c>
      <c r="P52" s="31">
        <f ca="1">IF(ReadData!K51&lt;=npoint, ReadData!P51, "")</f>
        <v>1.7434511507067825</v>
      </c>
      <c r="Q52" s="43">
        <f ca="1">IF(ReadData!K51&lt;=npoint, ReadData!Q51, "")</f>
        <v>0.40559447292531869</v>
      </c>
      <c r="R52" s="32">
        <f t="shared" ca="1" si="0"/>
        <v>0.70713415054195783</v>
      </c>
    </row>
    <row r="53" spans="2:18" x14ac:dyDescent="0.2">
      <c r="B53" s="13"/>
      <c r="C53" s="14"/>
      <c r="D53" s="12"/>
      <c r="N53" s="30">
        <f>IF(ReadData!K52&lt;=npoint, ReadData!L52, "")</f>
        <v>38199</v>
      </c>
      <c r="O53" s="43">
        <f>IF(ReadData!K52&lt;=npoint, ReadData!M52, "")</f>
        <v>0.42287435746601559</v>
      </c>
      <c r="P53" s="31">
        <f ca="1">IF(ReadData!K52&lt;=npoint, ReadData!P52, "")</f>
        <v>0.99248814805054375</v>
      </c>
      <c r="Q53" s="43">
        <f ca="1">IF(ReadData!K52&lt;=npoint, ReadData!Q52, "")</f>
        <v>0.400054204460768</v>
      </c>
      <c r="R53" s="32">
        <f t="shared" ca="1" si="0"/>
        <v>0.39704905650510119</v>
      </c>
    </row>
    <row r="54" spans="2:18" x14ac:dyDescent="0.2">
      <c r="B54" s="13"/>
      <c r="C54" s="14"/>
      <c r="D54" s="12"/>
      <c r="N54" s="30">
        <f>IF(ReadData!K53&lt;=npoint, ReadData!L53, "")</f>
        <v>38230</v>
      </c>
      <c r="O54" s="43">
        <f>IF(ReadData!K53&lt;=npoint, ReadData!M53, "")</f>
        <v>0.324549890739386</v>
      </c>
      <c r="P54" s="31">
        <f ca="1">IF(ReadData!K53&lt;=npoint, ReadData!P53, "")</f>
        <v>0.76619003427169896</v>
      </c>
      <c r="Q54" s="43">
        <f ca="1">IF(ReadData!K53&lt;=npoint, ReadData!Q53, "")</f>
        <v>0.39468843732533454</v>
      </c>
      <c r="R54" s="32">
        <f t="shared" ca="1" si="0"/>
        <v>0.3024063473209414</v>
      </c>
    </row>
    <row r="55" spans="2:18" x14ac:dyDescent="0.2">
      <c r="B55" s="13"/>
      <c r="C55" s="14"/>
      <c r="D55" s="12"/>
      <c r="N55" s="30">
        <f>IF(ReadData!K54&lt;=npoint, ReadData!L54, "")</f>
        <v>38260</v>
      </c>
      <c r="O55" s="43">
        <f>IF(ReadData!K54&lt;=npoint, ReadData!M54, "")</f>
        <v>0.31053039096252755</v>
      </c>
      <c r="P55" s="31">
        <f ca="1">IF(ReadData!K54&lt;=npoint, ReadData!P54, "")</f>
        <v>0.79066742724787242</v>
      </c>
      <c r="Q55" s="43">
        <f ca="1">IF(ReadData!K54&lt;=npoint, ReadData!Q54, "")</f>
        <v>0.38948819931163359</v>
      </c>
      <c r="R55" s="32">
        <f t="shared" ca="1" si="0"/>
        <v>0.3079556324931359</v>
      </c>
    </row>
    <row r="56" spans="2:18" x14ac:dyDescent="0.2">
      <c r="B56" s="13"/>
      <c r="C56" s="14"/>
      <c r="D56" s="12"/>
      <c r="N56" s="30">
        <f>IF(ReadData!K55&lt;=npoint, ReadData!L55, "")</f>
        <v>38291</v>
      </c>
      <c r="O56" s="43">
        <f>IF(ReadData!K55&lt;=npoint, ReadData!M55, "")</f>
        <v>0.29290917648004478</v>
      </c>
      <c r="P56" s="31">
        <f ca="1">IF(ReadData!K55&lt;=npoint, ReadData!P55, "")</f>
        <v>0.77075050963640435</v>
      </c>
      <c r="Q56" s="43">
        <f ca="1">IF(ReadData!K55&lt;=npoint, ReadData!Q55, "")</f>
        <v>0.38444515105297489</v>
      </c>
      <c r="R56" s="32">
        <f t="shared" ca="1" si="0"/>
        <v>0.29631129610132484</v>
      </c>
    </row>
    <row r="57" spans="2:18" x14ac:dyDescent="0.2">
      <c r="B57" s="13"/>
      <c r="C57" s="14"/>
      <c r="D57" s="12"/>
      <c r="N57" s="30">
        <f>IF(ReadData!K56&lt;=npoint, ReadData!L56, "")</f>
        <v>38321</v>
      </c>
      <c r="O57" s="43">
        <f>IF(ReadData!K56&lt;=npoint, ReadData!M56, "")</f>
        <v>0.33092963469790981</v>
      </c>
      <c r="P57" s="31">
        <f ca="1">IF(ReadData!K56&lt;=npoint, ReadData!P56, "")</f>
        <v>0.95631731280753474</v>
      </c>
      <c r="Q57" s="43">
        <f ca="1">IF(ReadData!K56&lt;=npoint, ReadData!Q56, "")</f>
        <v>0.37955152976640905</v>
      </c>
      <c r="R57" s="32">
        <f t="shared" ca="1" si="0"/>
        <v>0.36297169901820131</v>
      </c>
    </row>
    <row r="58" spans="2:18" x14ac:dyDescent="0.2">
      <c r="B58" s="13"/>
      <c r="C58" s="14"/>
      <c r="D58" s="12"/>
      <c r="N58" s="30">
        <f>IF(ReadData!K57&lt;=npoint, ReadData!L57, "")</f>
        <v>38352</v>
      </c>
      <c r="O58" s="43">
        <f>IF(ReadData!K57&lt;=npoint, ReadData!M57, "")</f>
        <v>0.32948203503038975</v>
      </c>
      <c r="P58" s="31">
        <f ca="1">IF(ReadData!K57&lt;=npoint, ReadData!P57, "")</f>
        <v>0.9614080949587136</v>
      </c>
      <c r="Q58" s="43">
        <f ca="1">IF(ReadData!K57&lt;=npoint, ReadData!Q57, "")</f>
        <v>0.37480009898981126</v>
      </c>
      <c r="R58" s="32">
        <f t="shared" ca="1" si="0"/>
        <v>0.36033584916013173</v>
      </c>
    </row>
    <row r="59" spans="2:18" x14ac:dyDescent="0.2">
      <c r="B59" s="13"/>
      <c r="C59" s="14"/>
      <c r="D59" s="12"/>
      <c r="N59" s="30">
        <f>IF(ReadData!K58&lt;=npoint, ReadData!L58, "")</f>
        <v>38383</v>
      </c>
      <c r="O59" s="43">
        <f>IF(ReadData!K58&lt;=npoint, ReadData!M58, "")</f>
        <v>0.30278491172461641</v>
      </c>
      <c r="P59" s="31">
        <f ca="1">IF(ReadData!K58&lt;=npoint, ReadData!P58, "")</f>
        <v>0.89167912381883641</v>
      </c>
      <c r="Q59" s="43">
        <f ca="1">IF(ReadData!K58&lt;=npoint, ReadData!Q58, "")</f>
        <v>0.37018410357256737</v>
      </c>
      <c r="R59" s="32">
        <f t="shared" ca="1" si="0"/>
        <v>0.33008543712524824</v>
      </c>
    </row>
    <row r="60" spans="2:18" x14ac:dyDescent="0.2">
      <c r="B60" s="13"/>
      <c r="C60" s="14"/>
      <c r="D60" s="12"/>
      <c r="N60" s="30">
        <f>IF(ReadData!K59&lt;=npoint, ReadData!L59, "")</f>
        <v>38411</v>
      </c>
      <c r="O60" s="43">
        <f>IF(ReadData!K59&lt;=npoint, ReadData!M59, "")</f>
        <v>0.2981554725752788</v>
      </c>
      <c r="P60" s="31">
        <f ca="1">IF(ReadData!K59&lt;=npoint, ReadData!P59, "")</f>
        <v>0.87407216540952293</v>
      </c>
      <c r="Q60" s="43">
        <f ca="1">IF(ReadData!K59&lt;=npoint, ReadData!Q59, "")</f>
        <v>0.36569722928299581</v>
      </c>
      <c r="R60" s="32">
        <f t="shared" ca="1" si="0"/>
        <v>0.31964576908365094</v>
      </c>
    </row>
    <row r="61" spans="2:18" x14ac:dyDescent="0.2">
      <c r="B61" s="13"/>
      <c r="C61" s="14"/>
      <c r="D61" s="12"/>
      <c r="N61" s="30">
        <f>IF(ReadData!K60&lt;=npoint, ReadData!L60, "")</f>
        <v>38442</v>
      </c>
      <c r="O61" s="43">
        <f>IF(ReadData!K60&lt;=npoint, ReadData!M60, "")</f>
        <v>0.33218992309537138</v>
      </c>
      <c r="P61" s="31">
        <f ca="1">IF(ReadData!K60&lt;=npoint, ReadData!P60, "")</f>
        <v>0.91757368970991959</v>
      </c>
      <c r="Q61" s="43">
        <f ca="1">IF(ReadData!K60&lt;=npoint, ReadData!Q60, "")</f>
        <v>0.36133356648309245</v>
      </c>
      <c r="R61" s="32">
        <f t="shared" ca="1" si="0"/>
        <v>0.3315501738139357</v>
      </c>
    </row>
    <row r="62" spans="2:18" x14ac:dyDescent="0.2">
      <c r="B62" s="13"/>
      <c r="C62" s="14"/>
      <c r="D62" s="12"/>
      <c r="N62" s="30">
        <f>IF(ReadData!K61&lt;=npoint, ReadData!L61, "")</f>
        <v>38472</v>
      </c>
      <c r="O62" s="43">
        <f>IF(ReadData!K61&lt;=npoint, ReadData!M61, "")</f>
        <v>0.40256525904807222</v>
      </c>
      <c r="P62" s="31">
        <f ca="1">IF(ReadData!K61&lt;=npoint, ReadData!P61, "")</f>
        <v>1.1225794500678696</v>
      </c>
      <c r="Q62" s="43">
        <f ca="1">IF(ReadData!K61&lt;=npoint, ReadData!Q61, "")</f>
        <v>0.35708757739526964</v>
      </c>
      <c r="R62" s="32">
        <f t="shared" ca="1" si="0"/>
        <v>0.40085917625844963</v>
      </c>
    </row>
    <row r="63" spans="2:18" x14ac:dyDescent="0.2">
      <c r="B63" s="13"/>
      <c r="C63" s="14"/>
      <c r="D63" s="12"/>
      <c r="N63" s="30">
        <f>IF(ReadData!K62&lt;=npoint, ReadData!L62, "")</f>
        <v>38503</v>
      </c>
      <c r="O63" s="43">
        <f>IF(ReadData!K62&lt;=npoint, ReadData!M62, "")</f>
        <v>0.48516540850379813</v>
      </c>
      <c r="P63" s="31">
        <f ca="1">IF(ReadData!K62&lt;=npoint, ReadData!P62, "")</f>
        <v>1.3822366939333222</v>
      </c>
      <c r="Q63" s="43">
        <f ca="1">IF(ReadData!K62&lt;=npoint, ReadData!Q62, "")</f>
        <v>0.35295406654872641</v>
      </c>
      <c r="R63" s="32">
        <f t="shared" ca="1" si="0"/>
        <v>0.48786606205663335</v>
      </c>
    </row>
    <row r="64" spans="2:18" x14ac:dyDescent="0.2">
      <c r="B64" s="13"/>
      <c r="C64" s="14"/>
      <c r="D64" s="12"/>
      <c r="N64" s="30">
        <f>IF(ReadData!K63&lt;=npoint, ReadData!L63, "")</f>
        <v>38533</v>
      </c>
      <c r="O64" s="43">
        <f>IF(ReadData!K63&lt;=npoint, ReadData!M63, "")</f>
        <v>0.48188483628907042</v>
      </c>
      <c r="P64" s="31">
        <f ca="1">IF(ReadData!K63&lt;=npoint, ReadData!P63, "")</f>
        <v>1.3830932216510687</v>
      </c>
      <c r="Q64" s="43">
        <f ca="1">IF(ReadData!K63&lt;=npoint, ReadData!Q63, "")</f>
        <v>0.34892815404676214</v>
      </c>
      <c r="R64" s="32">
        <f t="shared" ca="1" si="0"/>
        <v>0.48260016470529665</v>
      </c>
    </row>
    <row r="65" spans="2:18" x14ac:dyDescent="0.2">
      <c r="B65" s="13"/>
      <c r="C65" s="14"/>
      <c r="D65" s="12"/>
      <c r="N65" s="30">
        <f>IF(ReadData!K64&lt;=npoint, ReadData!L64, "")</f>
        <v>38564</v>
      </c>
      <c r="O65" s="43">
        <f>IF(ReadData!K64&lt;=npoint, ReadData!M64, "")</f>
        <v>0.32654781293560997</v>
      </c>
      <c r="P65" s="31">
        <f ca="1">IF(ReadData!K64&lt;=npoint, ReadData!P64, "")</f>
        <v>0.9780620036243961</v>
      </c>
      <c r="Q65" s="43">
        <f ca="1">IF(ReadData!K64&lt;=npoint, ReadData!Q64, "")</f>
        <v>0.34500525134223681</v>
      </c>
      <c r="R65" s="32">
        <f t="shared" ca="1" si="0"/>
        <v>0.33743652738872648</v>
      </c>
    </row>
    <row r="66" spans="2:18" x14ac:dyDescent="0.2">
      <c r="B66" s="13"/>
      <c r="C66" s="14"/>
      <c r="D66" s="12"/>
      <c r="N66" s="30">
        <f>IF(ReadData!K65&lt;=npoint, ReadData!L65, "")</f>
        <v>38595</v>
      </c>
      <c r="O66" s="43">
        <f>IF(ReadData!K65&lt;=npoint, ReadData!M65, "")</f>
        <v>0.30126183505577536</v>
      </c>
      <c r="P66" s="31">
        <f ca="1">IF(ReadData!K65&lt;=npoint, ReadData!P65, "")</f>
        <v>0.91131457143750139</v>
      </c>
      <c r="Q66" s="43">
        <f ca="1">IF(ReadData!K65&lt;=npoint, ReadData!Q65, "")</f>
        <v>0.34118103924773041</v>
      </c>
      <c r="R66" s="32">
        <f t="shared" ca="1" si="0"/>
        <v>0.31092325256464676</v>
      </c>
    </row>
    <row r="67" spans="2:18" x14ac:dyDescent="0.2">
      <c r="B67" s="13"/>
      <c r="C67" s="14"/>
      <c r="D67" s="12"/>
      <c r="N67" s="30">
        <f>IF(ReadData!K66&lt;=npoint, ReadData!L66, "")</f>
        <v>38625</v>
      </c>
      <c r="O67" s="43">
        <f>IF(ReadData!K66&lt;=npoint, ReadData!M66, "")</f>
        <v>0.29389162502462601</v>
      </c>
      <c r="P67" s="31">
        <f ca="1">IF(ReadData!K66&lt;=npoint, ReadData!P66, "")</f>
        <v>0.90966379066019798</v>
      </c>
      <c r="Q67" s="43">
        <f ca="1">IF(ReadData!K66&lt;=npoint, ReadData!Q66, "")</f>
        <v>0.33745144794078774</v>
      </c>
      <c r="R67" s="32">
        <f t="shared" ca="1" si="0"/>
        <v>0.30696736329758945</v>
      </c>
    </row>
    <row r="68" spans="2:18" x14ac:dyDescent="0.2">
      <c r="B68" s="13"/>
      <c r="C68" s="14"/>
      <c r="D68" s="12"/>
      <c r="N68" s="30">
        <f>IF(ReadData!K67&lt;=npoint, ReadData!L67, "")</f>
        <v>38656</v>
      </c>
      <c r="O68" s="43">
        <f>IF(ReadData!K67&lt;=npoint, ReadData!M67, "")</f>
        <v>0.28394224722095895</v>
      </c>
      <c r="P68" s="31">
        <f ca="1">IF(ReadData!K67&lt;=npoint, ReadData!P67, "")</f>
        <v>0.87403092123832427</v>
      </c>
      <c r="Q68" s="43">
        <f ca="1">IF(ReadData!K67&lt;=npoint, ReadData!Q67, "")</f>
        <v>0.33381263875379641</v>
      </c>
      <c r="R68" s="32">
        <f t="shared" ca="1" si="0"/>
        <v>0.29176256817097662</v>
      </c>
    </row>
    <row r="69" spans="2:18" x14ac:dyDescent="0.2">
      <c r="B69" s="13"/>
      <c r="C69" s="14"/>
      <c r="D69" s="12"/>
      <c r="N69" s="30">
        <f>IF(ReadData!K68&lt;=npoint, ReadData!L68, "")</f>
        <v>38686</v>
      </c>
      <c r="O69" s="43">
        <f>IF(ReadData!K68&lt;=npoint, ReadData!M68, "")</f>
        <v>0.31098847768984123</v>
      </c>
      <c r="P69" s="31">
        <f ca="1">IF(ReadData!K68&lt;=npoint, ReadData!P68, "")</f>
        <v>0.95631731280753474</v>
      </c>
      <c r="Q69" s="43">
        <f ca="1">IF(ReadData!K68&lt;=npoint, ReadData!Q68, "")</f>
        <v>0.33026098756325373</v>
      </c>
      <c r="R69" s="32">
        <f t="shared" ca="1" si="0"/>
        <v>0.31583430015165348</v>
      </c>
    </row>
    <row r="70" spans="2:18" x14ac:dyDescent="0.2">
      <c r="B70" s="13"/>
      <c r="C70" s="14"/>
      <c r="D70" s="12"/>
      <c r="N70" s="30">
        <f>IF(ReadData!K69&lt;=npoint, ReadData!L69, "")</f>
        <v>38717</v>
      </c>
      <c r="O70" s="43">
        <f>IF(ReadData!K69&lt;=npoint, ReadData!M69, "")</f>
        <v>0.30998417958069108</v>
      </c>
      <c r="P70" s="31">
        <f ca="1">IF(ReadData!K69&lt;=npoint, ReadData!P69, "")</f>
        <v>0.9614080949587136</v>
      </c>
      <c r="Q70" s="43">
        <f ca="1">IF(ReadData!K69&lt;=npoint, ReadData!Q69, "")</f>
        <v>0.32679306961501586</v>
      </c>
      <c r="R70" s="32">
        <f t="shared" ca="1" si="0"/>
        <v>0.31418150250428267</v>
      </c>
    </row>
    <row r="71" spans="2:18" x14ac:dyDescent="0.2">
      <c r="B71" s="13"/>
      <c r="C71" s="14"/>
      <c r="D71" s="12"/>
      <c r="N71" s="30">
        <f>IF(ReadData!K70&lt;=npoint, ReadData!L70, "")</f>
        <v>38748</v>
      </c>
      <c r="O71" s="43">
        <f>IF(ReadData!K70&lt;=npoint, ReadData!M70, "")</f>
        <v>0.28596212264446164</v>
      </c>
      <c r="P71" s="31">
        <f ca="1">IF(ReadData!K70&lt;=npoint, ReadData!P70, "")</f>
        <v>0.89167912381883641</v>
      </c>
      <c r="Q71" s="43">
        <f ca="1">IF(ReadData!K70&lt;=npoint, ReadData!Q70, "")</f>
        <v>0.32340564564108765</v>
      </c>
      <c r="R71" s="32">
        <f t="shared" ca="1" si="0"/>
        <v>0.28837406274331012</v>
      </c>
    </row>
    <row r="72" spans="2:18" x14ac:dyDescent="0.2">
      <c r="B72" s="13"/>
      <c r="C72" s="14"/>
      <c r="D72" s="12"/>
      <c r="N72" s="30">
        <f>IF(ReadData!K71&lt;=npoint, ReadData!L71, "")</f>
        <v>38776</v>
      </c>
      <c r="O72" s="43">
        <f>IF(ReadData!K71&lt;=npoint, ReadData!M71, "")</f>
        <v>0.28217105348468607</v>
      </c>
      <c r="P72" s="31">
        <f ca="1">IF(ReadData!K71&lt;=npoint, ReadData!P71, "")</f>
        <v>0.87407216540952293</v>
      </c>
      <c r="Q72" s="43">
        <f ca="1">IF(ReadData!K71&lt;=npoint, ReadData!Q71, "")</f>
        <v>0.32009564914002087</v>
      </c>
      <c r="R72" s="32">
        <f t="shared" ca="1" si="0"/>
        <v>0.27978669718198496</v>
      </c>
    </row>
    <row r="73" spans="2:18" x14ac:dyDescent="0.2">
      <c r="B73" s="13"/>
      <c r="C73" s="14"/>
      <c r="D73" s="12"/>
      <c r="N73" s="30">
        <f>IF(ReadData!K72&lt;=npoint, ReadData!L72, "")</f>
        <v>38807</v>
      </c>
      <c r="O73" s="43">
        <f>IF(ReadData!K72&lt;=npoint, ReadData!M72, "")</f>
        <v>0.29732270356246987</v>
      </c>
      <c r="P73" s="31">
        <f ca="1">IF(ReadData!K72&lt;=npoint, ReadData!P72, "")</f>
        <v>0.91757368970991959</v>
      </c>
      <c r="Q73" s="43">
        <f ca="1">IF(ReadData!K72&lt;=npoint, ReadData!Q72, "")</f>
        <v>0.31686017470739092</v>
      </c>
      <c r="R73" s="32">
        <f t="shared" ca="1" si="0"/>
        <v>0.29074255962839041</v>
      </c>
    </row>
    <row r="74" spans="2:18" x14ac:dyDescent="0.2">
      <c r="B74" s="13"/>
      <c r="C74" s="14"/>
      <c r="D74" s="12"/>
      <c r="N74" s="30">
        <f>IF(ReadData!K73&lt;=npoint, ReadData!L73, "")</f>
        <v>38837</v>
      </c>
      <c r="O74" s="43">
        <f>IF(ReadData!K73&lt;=npoint, ReadData!M73, "")</f>
        <v>0.3473798077577977</v>
      </c>
      <c r="P74" s="31">
        <f ca="1">IF(ReadData!K73&lt;=npoint, ReadData!P73, "")</f>
        <v>1.1225794500678696</v>
      </c>
      <c r="Q74" s="43">
        <f ca="1">IF(ReadData!K73&lt;=npoint, ReadData!Q73, "")</f>
        <v>0.31369646731541467</v>
      </c>
      <c r="R74" s="32">
        <f t="shared" ref="R74:R137" ca="1" si="1">Q74*P74</f>
        <v>0.35214920776717162</v>
      </c>
    </row>
    <row r="75" spans="2:18" x14ac:dyDescent="0.2">
      <c r="B75" s="13"/>
      <c r="C75" s="14"/>
      <c r="D75" s="12"/>
      <c r="N75" s="30">
        <f>IF(ReadData!K74&lt;=npoint, ReadData!L74, "")</f>
        <v>38868</v>
      </c>
      <c r="O75" s="43">
        <f>IF(ReadData!K74&lt;=npoint, ReadData!M74, "")</f>
        <v>0.41357261901301628</v>
      </c>
      <c r="P75" s="31">
        <f ca="1">IF(ReadData!K74&lt;=npoint, ReadData!P74, "")</f>
        <v>1.3822366939333222</v>
      </c>
      <c r="Q75" s="43">
        <f ca="1">IF(ReadData!K74&lt;=npoint, ReadData!Q74, "")</f>
        <v>0.31060191245180208</v>
      </c>
      <c r="R75" s="32">
        <f t="shared" ca="1" si="1"/>
        <v>0.42932536059674609</v>
      </c>
    </row>
    <row r="76" spans="2:18" x14ac:dyDescent="0.2">
      <c r="B76" s="13"/>
      <c r="C76" s="14"/>
      <c r="D76" s="12"/>
      <c r="N76" s="30">
        <f>IF(ReadData!K75&lt;=npoint, ReadData!L75, "")</f>
        <v>38898</v>
      </c>
      <c r="O76" s="43">
        <f>IF(ReadData!K75&lt;=npoint, ReadData!M75, "")</f>
        <v>0.41149239325013298</v>
      </c>
      <c r="P76" s="31">
        <f ca="1">IF(ReadData!K75&lt;=npoint, ReadData!P75, "")</f>
        <v>1.3830932216510687</v>
      </c>
      <c r="Q76" s="43">
        <f ca="1">IF(ReadData!K75&lt;=npoint, ReadData!Q75, "")</f>
        <v>0.30757402703762315</v>
      </c>
      <c r="R76" s="32">
        <f t="shared" ca="1" si="1"/>
        <v>0.42540355195165913</v>
      </c>
    </row>
    <row r="77" spans="2:18" x14ac:dyDescent="0.2">
      <c r="B77" s="13"/>
      <c r="C77" s="14"/>
      <c r="D77" s="12"/>
      <c r="N77" s="30">
        <f>IF(ReadData!K76&lt;=npoint, ReadData!L76, "")</f>
        <v>38929</v>
      </c>
      <c r="O77" s="43">
        <f>IF(ReadData!K76&lt;=npoint, ReadData!M76, "")</f>
        <v>0.303528708974308</v>
      </c>
      <c r="P77" s="31">
        <f ca="1">IF(ReadData!K76&lt;=npoint, ReadData!P76, "")</f>
        <v>0.9780620036243961</v>
      </c>
      <c r="Q77" s="43">
        <f ca="1">IF(ReadData!K76&lt;=npoint, ReadData!Q76, "")</f>
        <v>0.30461045105248863</v>
      </c>
      <c r="R77" s="32">
        <f t="shared" ca="1" si="1"/>
        <v>0.29792790808132807</v>
      </c>
    </row>
    <row r="78" spans="2:18" x14ac:dyDescent="0.2">
      <c r="B78" s="13"/>
      <c r="C78" s="14"/>
      <c r="D78" s="12"/>
      <c r="N78" s="30">
        <f>IF(ReadData!K77&lt;=npoint, ReadData!L77, "")</f>
        <v>38960</v>
      </c>
      <c r="O78" s="43">
        <f>IF(ReadData!K77&lt;=npoint, ReadData!M77, "")</f>
        <v>0.28073121604348333</v>
      </c>
      <c r="P78" s="31">
        <f ca="1">IF(ReadData!K77&lt;=npoint, ReadData!P77, "")</f>
        <v>0.91131457143750139</v>
      </c>
      <c r="Q78" s="43">
        <f ca="1">IF(ReadData!K77&lt;=npoint, ReadData!Q77, "")</f>
        <v>0.30170893980285085</v>
      </c>
      <c r="R78" s="32">
        <f t="shared" ca="1" si="1"/>
        <v>0.27495175317529791</v>
      </c>
    </row>
    <row r="79" spans="2:18" x14ac:dyDescent="0.2">
      <c r="B79" s="13"/>
      <c r="C79" s="14"/>
      <c r="D79" s="12"/>
      <c r="N79" s="30">
        <f>IF(ReadData!K78&lt;=npoint, ReadData!L78, "")</f>
        <v>38990</v>
      </c>
      <c r="O79" s="43">
        <f>IF(ReadData!K78&lt;=npoint, ReadData!M78, "")</f>
        <v>0.27961289899386416</v>
      </c>
      <c r="P79" s="31">
        <f ca="1">IF(ReadData!K78&lt;=npoint, ReadData!P78, "")</f>
        <v>0.90966379066019798</v>
      </c>
      <c r="Q79" s="43">
        <f ca="1">IF(ReadData!K78&lt;=npoint, ReadData!Q78, "")</f>
        <v>0.2988673567758639</v>
      </c>
      <c r="R79" s="32">
        <f t="shared" ca="1" si="1"/>
        <v>0.27186881266932617</v>
      </c>
    </row>
    <row r="80" spans="2:18" x14ac:dyDescent="0.2">
      <c r="B80" s="13"/>
      <c r="C80" s="14"/>
      <c r="D80" s="12"/>
      <c r="N80" s="30">
        <f>IF(ReadData!K79&lt;=npoint, ReadData!L79, "")</f>
        <v>39021</v>
      </c>
      <c r="O80" s="43">
        <f>IF(ReadData!K79&lt;=npoint, ReadData!M79, "")</f>
        <v>0.27103704692232988</v>
      </c>
      <c r="P80" s="31">
        <f ca="1">IF(ReadData!K79&lt;=npoint, ReadData!P79, "")</f>
        <v>0.87403092123832427</v>
      </c>
      <c r="Q80" s="43">
        <f ca="1">IF(ReadData!K79&lt;=npoint, ReadData!Q79, "")</f>
        <v>0.29608366702710265</v>
      </c>
      <c r="R80" s="32">
        <f t="shared" ca="1" si="1"/>
        <v>0.2587862802553198</v>
      </c>
    </row>
    <row r="81" spans="2:18" x14ac:dyDescent="0.2">
      <c r="B81" s="13"/>
      <c r="C81" s="14"/>
      <c r="D81" s="12"/>
      <c r="N81" s="30">
        <f>IF(ReadData!K80&lt;=npoint, ReadData!L80, "")</f>
        <v>39051</v>
      </c>
      <c r="O81" s="43">
        <f>IF(ReadData!K80&lt;=npoint, ReadData!M80, "")</f>
        <v>0.29774772365643726</v>
      </c>
      <c r="P81" s="31">
        <f ca="1">IF(ReadData!K80&lt;=npoint, ReadData!P80, "")</f>
        <v>0.95631731280753474</v>
      </c>
      <c r="Q81" s="43">
        <f ca="1">IF(ReadData!K80&lt;=npoint, ReadData!Q80, "")</f>
        <v>0.29335593105563906</v>
      </c>
      <c r="R81" s="32">
        <f t="shared" ca="1" si="1"/>
        <v>0.2805413556832812</v>
      </c>
    </row>
    <row r="82" spans="2:18" x14ac:dyDescent="0.2">
      <c r="B82" s="13"/>
      <c r="C82" s="14"/>
      <c r="D82" s="12"/>
      <c r="N82" s="30">
        <f>IF(ReadData!K81&lt;=npoint, ReadData!L81, "")</f>
        <v>39082</v>
      </c>
      <c r="O82" s="43">
        <f>IF(ReadData!K81&lt;=npoint, ReadData!M81, "")</f>
        <v>0.29701023125900472</v>
      </c>
      <c r="P82" s="31">
        <f ca="1">IF(ReadData!K81&lt;=npoint, ReadData!P81, "")</f>
        <v>0.9614080949587136</v>
      </c>
      <c r="Q82" s="43">
        <f ca="1">IF(ReadData!K81&lt;=npoint, ReadData!Q81, "")</f>
        <v>0.2906822991245846</v>
      </c>
      <c r="R82" s="32">
        <f t="shared" ca="1" si="1"/>
        <v>0.27946431543958583</v>
      </c>
    </row>
    <row r="83" spans="2:18" x14ac:dyDescent="0.2">
      <c r="B83" s="13"/>
      <c r="C83" s="14"/>
      <c r="D83" s="12"/>
      <c r="N83" s="30">
        <f>IF(ReadData!K82&lt;=npoint, ReadData!L82, "")</f>
        <v>39113</v>
      </c>
      <c r="O83" s="43">
        <f>IF(ReadData!K82&lt;=npoint, ReadData!M82, "")</f>
        <v>0.28294853499376366</v>
      </c>
      <c r="P83" s="31">
        <f ca="1">IF(ReadData!K82&lt;=npoint, ReadData!P82, "")</f>
        <v>0.89167912381883641</v>
      </c>
      <c r="Q83" s="43">
        <f ca="1">IF(ReadData!K82&lt;=npoint, ReadData!Q82, "")</f>
        <v>0.28806100598930928</v>
      </c>
      <c r="R83" s="32">
        <f t="shared" ca="1" si="1"/>
        <v>0.2568579854269199</v>
      </c>
    </row>
    <row r="84" spans="2:18" x14ac:dyDescent="0.2">
      <c r="B84" s="13"/>
      <c r="C84" s="14"/>
      <c r="D84" s="12"/>
      <c r="N84" s="30">
        <f>IF(ReadData!K83&lt;=npoint, ReadData!L83, "")</f>
        <v>39141</v>
      </c>
      <c r="O84" s="43">
        <f>IF(ReadData!K83&lt;=npoint, ReadData!M83, "")</f>
        <v>0.2798360730257648</v>
      </c>
      <c r="P84" s="31">
        <f ca="1">IF(ReadData!K83&lt;=npoint, ReadData!P83, "")</f>
        <v>0.87407216540952293</v>
      </c>
      <c r="Q84" s="43">
        <f ca="1">IF(ReadData!K83&lt;=npoint, ReadData!Q83, "")</f>
        <v>0.28549036599919808</v>
      </c>
      <c r="R84" s="32">
        <f t="shared" ca="1" si="1"/>
        <v>0.2495391824124763</v>
      </c>
    </row>
    <row r="85" spans="2:18" x14ac:dyDescent="0.2">
      <c r="B85" s="13"/>
      <c r="C85" s="14"/>
      <c r="D85" s="12"/>
      <c r="N85" s="30">
        <f>IF(ReadData!K84&lt;=npoint, ReadData!L84, "")</f>
        <v>39172</v>
      </c>
      <c r="O85" s="43">
        <f>IF(ReadData!K84&lt;=npoint, ReadData!M84, "")</f>
        <v>0.28630841454326189</v>
      </c>
      <c r="P85" s="31">
        <f ca="1">IF(ReadData!K84&lt;=npoint, ReadData!P84, "")</f>
        <v>0.91757368970991959</v>
      </c>
      <c r="Q85" s="43">
        <f ca="1">IF(ReadData!K84&lt;=npoint, ReadData!Q84, "")</f>
        <v>0.28296876854206321</v>
      </c>
      <c r="R85" s="32">
        <f t="shared" ca="1" si="1"/>
        <v>0.25964469702381315</v>
      </c>
    </row>
    <row r="86" spans="2:18" x14ac:dyDescent="0.2">
      <c r="B86" s="13"/>
      <c r="C86" s="14"/>
      <c r="D86" s="12"/>
      <c r="N86" s="30">
        <f>IF(ReadData!K85&lt;=npoint, ReadData!L85, "")</f>
        <v>39202</v>
      </c>
      <c r="O86" s="43">
        <f>IF(ReadData!K85&lt;=npoint, ReadData!M85, "")</f>
        <v>0.32451747105128548</v>
      </c>
      <c r="P86" s="31">
        <f ca="1">IF(ReadData!K85&lt;=npoint, ReadData!P85, "")</f>
        <v>1.1225794500678696</v>
      </c>
      <c r="Q86" s="43">
        <f ca="1">IF(ReadData!K85&lt;=npoint, ReadData!Q85, "")</f>
        <v>0.280494673803239</v>
      </c>
      <c r="R86" s="32">
        <f t="shared" ca="1" si="1"/>
        <v>0.3148775566650065</v>
      </c>
    </row>
    <row r="87" spans="2:18" x14ac:dyDescent="0.2">
      <c r="B87" s="13"/>
      <c r="C87" s="14"/>
      <c r="D87" s="12"/>
      <c r="N87" s="30">
        <f>IF(ReadData!K86&lt;=npoint, ReadData!L86, "")</f>
        <v>39233</v>
      </c>
      <c r="O87" s="43">
        <f>IF(ReadData!K86&lt;=npoint, ReadData!M86, "")</f>
        <v>0.38295400090494175</v>
      </c>
      <c r="P87" s="31">
        <f ca="1">IF(ReadData!K86&lt;=npoint, ReadData!P86, "")</f>
        <v>1.3822366939333222</v>
      </c>
      <c r="Q87" s="43">
        <f ca="1">IF(ReadData!K86&lt;=npoint, ReadData!Q86, "")</f>
        <v>0.27806660881398831</v>
      </c>
      <c r="R87" s="32">
        <f t="shared" ca="1" si="1"/>
        <v>0.38435387006029759</v>
      </c>
    </row>
    <row r="88" spans="2:18" x14ac:dyDescent="0.2">
      <c r="B88" s="13"/>
      <c r="C88" s="14"/>
      <c r="D88" s="12"/>
      <c r="N88" s="30">
        <f>IF(ReadData!K87&lt;=npoint, ReadData!L87, "")</f>
        <v>39263</v>
      </c>
      <c r="O88" s="43">
        <f>IF(ReadData!K87&lt;=npoint, ReadData!M87, "")</f>
        <v>0.3814096052892656</v>
      </c>
      <c r="P88" s="31">
        <f ca="1">IF(ReadData!K87&lt;=npoint, ReadData!P87, "")</f>
        <v>1.3830932216510687</v>
      </c>
      <c r="Q88" s="43">
        <f ca="1">IF(ReadData!K87&lt;=npoint, ReadData!Q87, "")</f>
        <v>0.27568316376618102</v>
      </c>
      <c r="R88" s="32">
        <f t="shared" ca="1" si="1"/>
        <v>0.38129551512832649</v>
      </c>
    </row>
    <row r="89" spans="2:18" x14ac:dyDescent="0.2">
      <c r="B89" s="13"/>
      <c r="C89" s="14"/>
      <c r="D89" s="12"/>
      <c r="N89" s="30">
        <f>IF(ReadData!K88&lt;=npoint, ReadData!L88, "")</f>
        <v>39294</v>
      </c>
      <c r="O89" s="43">
        <f>IF(ReadData!K88&lt;=npoint, ReadData!M88, "")</f>
        <v>0.29225489338918459</v>
      </c>
      <c r="P89" s="31">
        <f ca="1">IF(ReadData!K88&lt;=npoint, ReadData!P88, "")</f>
        <v>0.9780620036243961</v>
      </c>
      <c r="Q89" s="43">
        <f ca="1">IF(ReadData!K88&lt;=npoint, ReadData!Q88, "")</f>
        <v>0.27334298857229772</v>
      </c>
      <c r="R89" s="32">
        <f t="shared" ca="1" si="1"/>
        <v>0.26734639107970193</v>
      </c>
    </row>
    <row r="90" spans="2:18" x14ac:dyDescent="0.2">
      <c r="B90" s="13"/>
      <c r="C90" s="14"/>
      <c r="D90" s="12"/>
      <c r="N90" s="30">
        <f>IF(ReadData!K89&lt;=npoint, ReadData!L89, "")</f>
        <v>39325</v>
      </c>
      <c r="O90" s="43">
        <f>IF(ReadData!K89&lt;=npoint, ReadData!M89, "")</f>
        <v>0.27921142609375699</v>
      </c>
      <c r="P90" s="31">
        <f ca="1">IF(ReadData!K89&lt;=npoint, ReadData!P89, "")</f>
        <v>0.91131457143750139</v>
      </c>
      <c r="Q90" s="43">
        <f ca="1">IF(ReadData!K89&lt;=npoint, ReadData!Q89, "")</f>
        <v>0.27104478965168666</v>
      </c>
      <c r="R90" s="32">
        <f t="shared" ca="1" si="1"/>
        <v>0.24700706632179453</v>
      </c>
    </row>
    <row r="91" spans="2:18" x14ac:dyDescent="0.2">
      <c r="B91" s="13"/>
      <c r="C91" s="14"/>
      <c r="D91" s="12"/>
      <c r="N91" s="30">
        <f>IF(ReadData!K90&lt;=npoint, ReadData!L90, "")</f>
        <v>39355</v>
      </c>
      <c r="O91" s="43">
        <f>IF(ReadData!K90&lt;=npoint, ReadData!M90, "")</f>
        <v>0.27833802516005607</v>
      </c>
      <c r="P91" s="31">
        <f ca="1">IF(ReadData!K90&lt;=npoint, ReadData!P90, "")</f>
        <v>0.90966379066019798</v>
      </c>
      <c r="Q91" s="43">
        <f ca="1">IF(ReadData!K90&lt;=npoint, ReadData!Q90, "")</f>
        <v>0.26878732692569812</v>
      </c>
      <c r="R91" s="32">
        <f t="shared" ca="1" si="1"/>
        <v>0.24450609869265244</v>
      </c>
    </row>
    <row r="92" spans="2:18" x14ac:dyDescent="0.2">
      <c r="B92" s="13"/>
      <c r="C92" s="14"/>
      <c r="D92" s="12"/>
      <c r="N92" s="30">
        <f>IF(ReadData!K91&lt;=npoint, ReadData!L91, "")</f>
        <v>39386</v>
      </c>
      <c r="O92" s="43">
        <f>IF(ReadData!K91&lt;=npoint, ReadData!M91, "")</f>
        <v>0.271047839997337</v>
      </c>
      <c r="P92" s="31">
        <f ca="1">IF(ReadData!K91&lt;=npoint, ReadData!P91, "")</f>
        <v>0.87403092123832427</v>
      </c>
      <c r="Q92" s="43">
        <f ca="1">IF(ReadData!K91&lt;=npoint, ReadData!Q91, "")</f>
        <v>0.26656941100583625</v>
      </c>
      <c r="R92" s="32">
        <f t="shared" ca="1" si="1"/>
        <v>0.23298990787538856</v>
      </c>
    </row>
    <row r="93" spans="2:18" x14ac:dyDescent="0.2">
      <c r="B93" s="13"/>
      <c r="C93" s="14"/>
      <c r="D93" s="12"/>
      <c r="N93" s="30">
        <f>IF(ReadData!K92&lt;=npoint, ReadData!L92, "")</f>
        <v>39416</v>
      </c>
      <c r="O93" s="43">
        <f>IF(ReadData!K92&lt;=npoint, ReadData!M92, "")</f>
        <v>0.20151797905988386</v>
      </c>
      <c r="P93" s="31">
        <f ca="1">IF(ReadData!K92&lt;=npoint, ReadData!P92, "")</f>
        <v>0.95631731280753474</v>
      </c>
      <c r="Q93" s="43">
        <f ca="1">IF(ReadData!K92&lt;=npoint, ReadData!Q92, "")</f>
        <v>0.26438990056044714</v>
      </c>
      <c r="R93" s="32">
        <f t="shared" ca="1" si="1"/>
        <v>0.25284063923741812</v>
      </c>
    </row>
    <row r="94" spans="2:18" x14ac:dyDescent="0.2">
      <c r="B94" s="13"/>
      <c r="C94" s="14"/>
      <c r="D94" s="12"/>
      <c r="N94" s="30">
        <f>IF(ReadData!K93&lt;=npoint, ReadData!L93, "")</f>
        <v>39447</v>
      </c>
      <c r="O94" s="43">
        <f>IF(ReadData!K93&lt;=npoint, ReadData!M93, "")</f>
        <v>0.20067414638006856</v>
      </c>
      <c r="P94" s="31">
        <f ca="1">IF(ReadData!K93&lt;=npoint, ReadData!P93, "")</f>
        <v>0.9614080949587136</v>
      </c>
      <c r="Q94" s="43">
        <f ca="1">IF(ReadData!K93&lt;=npoint, ReadData!Q93, "")</f>
        <v>0.26224769984669694</v>
      </c>
      <c r="R94" s="32">
        <f t="shared" ca="1" si="1"/>
        <v>0.25212706151691744</v>
      </c>
    </row>
    <row r="95" spans="2:18" x14ac:dyDescent="0.2">
      <c r="B95" s="13"/>
      <c r="C95" s="14"/>
      <c r="D95" s="12"/>
      <c r="N95" s="30">
        <f>IF(ReadData!K94&lt;=npoint, ReadData!L94, "")</f>
        <v>39478</v>
      </c>
      <c r="O95" s="43">
        <f>IF(ReadData!K94&lt;=npoint, ReadData!M94, "")</f>
        <v>0.18244373902092154</v>
      </c>
      <c r="P95" s="31">
        <f ca="1">IF(ReadData!K94&lt;=npoint, ReadData!P94, "")</f>
        <v>0.89167912381883641</v>
      </c>
      <c r="Q95" s="43">
        <f ca="1">IF(ReadData!K94&lt;=npoint, ReadData!Q94, "")</f>
        <v>0.26014175639571813</v>
      </c>
      <c r="R95" s="32">
        <f t="shared" ca="1" si="1"/>
        <v>0.23196297341162711</v>
      </c>
    </row>
    <row r="96" spans="2:18" x14ac:dyDescent="0.2">
      <c r="B96" s="13"/>
      <c r="C96" s="14"/>
      <c r="D96" s="12"/>
      <c r="N96" s="30">
        <f>IF(ReadData!K95&lt;=npoint, ReadData!L95, "")</f>
        <v>39507</v>
      </c>
      <c r="O96" s="43">
        <f>IF(ReadData!K95&lt;=npoint, ReadData!M95, "")</f>
        <v>0.17835294409791444</v>
      </c>
      <c r="P96" s="31">
        <f ca="1">IF(ReadData!K95&lt;=npoint, ReadData!P95, "")</f>
        <v>0.87407216540952293</v>
      </c>
      <c r="Q96" s="43">
        <f ca="1">IF(ReadData!K95&lt;=npoint, ReadData!Q95, "")</f>
        <v>0.25807105883981446</v>
      </c>
      <c r="R96" s="32">
        <f t="shared" ca="1" si="1"/>
        <v>0.22557272922964502</v>
      </c>
    </row>
    <row r="97" spans="2:18" x14ac:dyDescent="0.2">
      <c r="B97" s="13"/>
      <c r="C97" s="14"/>
      <c r="D97" s="12"/>
      <c r="N97" s="30">
        <f>IF(ReadData!K96&lt;=npoint, ReadData!L96, "")</f>
        <v>39538</v>
      </c>
      <c r="O97" s="43">
        <f>IF(ReadData!K96&lt;=npoint, ReadData!M96, "")</f>
        <v>0.18713490176857478</v>
      </c>
      <c r="P97" s="31">
        <f ca="1">IF(ReadData!K96&lt;=npoint, ReadData!P96, "")</f>
        <v>0.91757368970991959</v>
      </c>
      <c r="Q97" s="43">
        <f ca="1">IF(ReadData!K96&lt;=npoint, ReadData!Q96, "")</f>
        <v>0.25603463487153538</v>
      </c>
      <c r="R97" s="32">
        <f t="shared" ca="1" si="1"/>
        <v>0.23493064461260676</v>
      </c>
    </row>
    <row r="98" spans="2:18" x14ac:dyDescent="0.2">
      <c r="B98" s="13"/>
      <c r="C98" s="14"/>
      <c r="D98" s="12"/>
      <c r="N98" s="30">
        <f>IF(ReadData!K97&lt;=npoint, ReadData!L97, "")</f>
        <v>39568</v>
      </c>
      <c r="O98" s="43">
        <f>IF(ReadData!K97&lt;=npoint, ReadData!M97, "")</f>
        <v>0.23517328146008337</v>
      </c>
      <c r="P98" s="31">
        <f ca="1">IF(ReadData!K97&lt;=npoint, ReadData!P97, "")</f>
        <v>1.1225794500678696</v>
      </c>
      <c r="Q98" s="43">
        <f ca="1">IF(ReadData!K97&lt;=npoint, ReadData!Q97, "")</f>
        <v>0.25403154932526478</v>
      </c>
      <c r="R98" s="32">
        <f t="shared" ca="1" si="1"/>
        <v>0.28517059694144464</v>
      </c>
    </row>
    <row r="99" spans="2:18" x14ac:dyDescent="0.2">
      <c r="B99" s="13"/>
      <c r="C99" s="14"/>
      <c r="D99" s="12"/>
      <c r="N99" s="30">
        <f>IF(ReadData!K98&lt;=npoint, ReadData!L98, "")</f>
        <v>39599</v>
      </c>
      <c r="O99" s="43">
        <f>IF(ReadData!K98&lt;=npoint, ReadData!M98, "")</f>
        <v>0.30217095235779845</v>
      </c>
      <c r="P99" s="31">
        <f ca="1">IF(ReadData!K98&lt;=npoint, ReadData!P98, "")</f>
        <v>1.3822366939333222</v>
      </c>
      <c r="Q99" s="43">
        <f ca="1">IF(ReadData!K98&lt;=npoint, ReadData!Q98, "")</f>
        <v>0.25206090237272627</v>
      </c>
      <c r="R99" s="32">
        <f t="shared" ca="1" si="1"/>
        <v>0.34840782836552703</v>
      </c>
    </row>
    <row r="100" spans="2:18" x14ac:dyDescent="0.2">
      <c r="B100" s="13"/>
      <c r="C100" s="14"/>
      <c r="D100" s="12"/>
      <c r="N100" s="30">
        <f>IF(ReadData!K99&lt;=npoint, ReadData!L99, "")</f>
        <v>39629</v>
      </c>
      <c r="O100" s="43">
        <f>IF(ReadData!K99&lt;=npoint, ReadData!M99, "")</f>
        <v>0.30068554267743108</v>
      </c>
      <c r="P100" s="31">
        <f ca="1">IF(ReadData!K99&lt;=npoint, ReadData!P99, "")</f>
        <v>1.3830932216510687</v>
      </c>
      <c r="Q100" s="43">
        <f ca="1">IF(ReadData!K99&lt;=npoint, ReadData!Q99, "")</f>
        <v>0.25012182782449577</v>
      </c>
      <c r="R100" s="32">
        <f t="shared" ca="1" si="1"/>
        <v>0.3459418046510358</v>
      </c>
    </row>
    <row r="101" spans="2:18" x14ac:dyDescent="0.2">
      <c r="B101" s="13"/>
      <c r="C101" s="14"/>
      <c r="D101" s="12"/>
      <c r="N101" s="30">
        <f>IF(ReadData!K100&lt;=npoint, ReadData!L100, "")</f>
        <v>39660</v>
      </c>
      <c r="O101" s="43">
        <f>IF(ReadData!K100&lt;=npoint, ReadData!M100, "")</f>
        <v>0.19538268166401204</v>
      </c>
      <c r="P101" s="31">
        <f ca="1">IF(ReadData!K100&lt;=npoint, ReadData!P100, "")</f>
        <v>0.9780620036243961</v>
      </c>
      <c r="Q101" s="43">
        <f ca="1">IF(ReadData!K100&lt;=npoint, ReadData!Q100, "")</f>
        <v>0.2482134915302398</v>
      </c>
      <c r="R101" s="32">
        <f t="shared" ca="1" si="1"/>
        <v>0.2427681848526734</v>
      </c>
    </row>
    <row r="102" spans="2:18" x14ac:dyDescent="0.2">
      <c r="B102" s="13"/>
      <c r="C102" s="14"/>
      <c r="D102" s="12"/>
      <c r="N102" s="30">
        <f>IF(ReadData!K101&lt;=npoint, ReadData!L101, "")</f>
        <v>39691</v>
      </c>
      <c r="O102" s="43">
        <f>IF(ReadData!K101&lt;=npoint, ReadData!M101, "")</f>
        <v>0.17806727818813473</v>
      </c>
      <c r="P102" s="31">
        <f ca="1">IF(ReadData!K101&lt;=npoint, ReadData!P101, "")</f>
        <v>0.91131457143750139</v>
      </c>
      <c r="Q102" s="43">
        <f ca="1">IF(ReadData!K101&lt;=npoint, ReadData!Q101, "")</f>
        <v>0.24633508987096786</v>
      </c>
      <c r="R102" s="32">
        <f t="shared" ca="1" si="1"/>
        <v>0.22448875685577946</v>
      </c>
    </row>
    <row r="103" spans="2:18" x14ac:dyDescent="0.2">
      <c r="B103" s="13"/>
      <c r="C103" s="14"/>
      <c r="D103" s="12"/>
      <c r="N103" s="30">
        <f>IF(ReadData!K102&lt;=npoint, ReadData!L102, "")</f>
        <v>39721</v>
      </c>
      <c r="O103" s="43">
        <f>IF(ReadData!K102&lt;=npoint, ReadData!M102, "")</f>
        <v>0.17695293528671505</v>
      </c>
      <c r="P103" s="31">
        <f ca="1">IF(ReadData!K102&lt;=npoint, ReadData!P102, "")</f>
        <v>0.90966379066019798</v>
      </c>
      <c r="Q103" s="43">
        <f ca="1">IF(ReadData!K102&lt;=npoint, ReadData!Q102, "")</f>
        <v>0.2444858483371099</v>
      </c>
      <c r="R103" s="32">
        <f t="shared" ca="1" si="1"/>
        <v>0.22239992356110966</v>
      </c>
    </row>
    <row r="104" spans="2:18" x14ac:dyDescent="0.2">
      <c r="B104" s="13"/>
      <c r="C104" s="14"/>
      <c r="D104" s="12"/>
      <c r="N104" s="30">
        <f>IF(ReadData!K103&lt;=npoint, ReadData!L103, "")</f>
        <v>39752</v>
      </c>
      <c r="O104" s="43">
        <f>IF(ReadData!K103&lt;=npoint, ReadData!M103, "")</f>
        <v>0.16683697587313606</v>
      </c>
      <c r="P104" s="31">
        <f ca="1">IF(ReadData!K103&lt;=npoint, ReadData!P103, "")</f>
        <v>0.87403092123832427</v>
      </c>
      <c r="Q104" s="43">
        <f ca="1">IF(ReadData!K103&lt;=npoint, ReadData!Q103, "")</f>
        <v>0.242665020186703</v>
      </c>
      <c r="R104" s="32">
        <f t="shared" ca="1" si="1"/>
        <v>0.21209673114610059</v>
      </c>
    </row>
    <row r="105" spans="2:18" x14ac:dyDescent="0.2">
      <c r="B105" s="13"/>
      <c r="C105" s="14"/>
      <c r="D105" s="12"/>
      <c r="N105" s="30">
        <f>IF(ReadData!K104&lt;=npoint, ReadData!L104, "")</f>
        <v>39782</v>
      </c>
      <c r="O105" s="43">
        <f>IF(ReadData!K104&lt;=npoint, ReadData!M104, "")</f>
        <v>0.18309926038571128</v>
      </c>
      <c r="P105" s="31">
        <f ca="1">IF(ReadData!K104&lt;=npoint, ReadData!P104, "")</f>
        <v>0.95631731280753474</v>
      </c>
      <c r="Q105" s="43">
        <f ca="1">IF(ReadData!K104&lt;=npoint, ReadData!Q104, "")</f>
        <v>0.24087188517840891</v>
      </c>
      <c r="R105" s="32">
        <f t="shared" ca="1" si="1"/>
        <v>0.23034995396470107</v>
      </c>
    </row>
    <row r="106" spans="2:18" x14ac:dyDescent="0.2">
      <c r="B106" s="13"/>
      <c r="C106" s="14"/>
      <c r="D106" s="12"/>
      <c r="N106" s="30">
        <f>IF(ReadData!K105&lt;=npoint, ReadData!L105, "")</f>
        <v>39813</v>
      </c>
      <c r="O106" s="43">
        <f>IF(ReadData!K105&lt;=npoint, ReadData!M105, "")</f>
        <v>0.18240798954732934</v>
      </c>
      <c r="P106" s="31">
        <f ca="1">IF(ReadData!K105&lt;=npoint, ReadData!P105, "")</f>
        <v>0.9614080949587136</v>
      </c>
      <c r="Q106" s="43">
        <f ca="1">IF(ReadData!K105&lt;=npoint, ReadData!Q105, "")</f>
        <v>0.23910574837447884</v>
      </c>
      <c r="R106" s="32">
        <f t="shared" ca="1" si="1"/>
        <v>0.22987820203838524</v>
      </c>
    </row>
    <row r="107" spans="2:18" x14ac:dyDescent="0.2">
      <c r="B107" s="13"/>
      <c r="C107" s="14"/>
      <c r="D107" s="12"/>
      <c r="N107" s="30">
        <f>IF(ReadData!K106&lt;=npoint, ReadData!L106, "")</f>
        <v>39844</v>
      </c>
      <c r="O107" s="43">
        <f>IF(ReadData!K106&lt;=npoint, ReadData!M106, "")</f>
        <v>0.16481933514229086</v>
      </c>
      <c r="P107" s="31">
        <f ca="1">IF(ReadData!K106&lt;=npoint, ReadData!P106, "")</f>
        <v>0.89167912381883641</v>
      </c>
      <c r="Q107" s="43">
        <f ca="1">IF(ReadData!K106&lt;=npoint, ReadData!Q106, "")</f>
        <v>0.23736593900914799</v>
      </c>
      <c r="R107" s="32">
        <f t="shared" ca="1" si="1"/>
        <v>0.21165425252011244</v>
      </c>
    </row>
    <row r="108" spans="2:18" x14ac:dyDescent="0.2">
      <c r="B108" s="13"/>
      <c r="C108" s="14"/>
      <c r="D108" s="12"/>
      <c r="N108" s="30">
        <f>IF(ReadData!K107&lt;=npoint, ReadData!L107, "")</f>
        <v>39872</v>
      </c>
      <c r="O108" s="43">
        <f>IF(ReadData!K107&lt;=npoint, ReadData!M107, "")</f>
        <v>0.16091203623091044</v>
      </c>
      <c r="P108" s="31">
        <f ca="1">IF(ReadData!K107&lt;=npoint, ReadData!P107, "")</f>
        <v>0.87407216540952293</v>
      </c>
      <c r="Q108" s="43">
        <f ca="1">IF(ReadData!K107&lt;=npoint, ReadData!Q107, "")</f>
        <v>0.23565180941827357</v>
      </c>
      <c r="R108" s="32">
        <f t="shared" ca="1" si="1"/>
        <v>0.2059766873409026</v>
      </c>
    </row>
    <row r="109" spans="2:18" x14ac:dyDescent="0.2">
      <c r="B109" s="13"/>
      <c r="C109" s="14"/>
      <c r="D109" s="12"/>
      <c r="N109" s="30">
        <f>IF(ReadData!K108&lt;=npoint, ReadData!L108, "")</f>
        <v>39903</v>
      </c>
      <c r="O109" s="43">
        <f>IF(ReadData!K108&lt;=npoint, ReadData!M108, "")</f>
        <v>0.16955939179731469</v>
      </c>
      <c r="P109" s="31">
        <f ca="1">IF(ReadData!K108&lt;=npoint, ReadData!P108, "")</f>
        <v>0.91757368970991959</v>
      </c>
      <c r="Q109" s="43">
        <f ca="1">IF(ReadData!K108&lt;=npoint, ReadData!Q108, "")</f>
        <v>0.23396273402633927</v>
      </c>
      <c r="R109" s="32">
        <f t="shared" ca="1" si="1"/>
        <v>0.21467804911516866</v>
      </c>
    </row>
    <row r="110" spans="2:18" x14ac:dyDescent="0.2">
      <c r="B110" s="13"/>
      <c r="C110" s="14"/>
      <c r="D110" s="12"/>
      <c r="N110" s="30">
        <f>IF(ReadData!K109&lt;=npoint, ReadData!L109, "")</f>
        <v>39933</v>
      </c>
      <c r="O110" s="43">
        <f>IF(ReadData!K109&lt;=npoint, ReadData!M109, "")</f>
        <v>0.21609857322616371</v>
      </c>
      <c r="P110" s="31">
        <f ca="1">IF(ReadData!K109&lt;=npoint, ReadData!P109, "")</f>
        <v>1.1225794500678696</v>
      </c>
      <c r="Q110" s="43">
        <f ca="1">IF(ReadData!K109&lt;=npoint, ReadData!Q109, "")</f>
        <v>0.23229810838722476</v>
      </c>
      <c r="R110" s="32">
        <f t="shared" ca="1" si="1"/>
        <v>0.26077308276513717</v>
      </c>
    </row>
    <row r="111" spans="2:18" x14ac:dyDescent="0.2">
      <c r="B111" s="13"/>
      <c r="C111" s="14"/>
      <c r="D111" s="12"/>
      <c r="N111" s="30">
        <f>IF(ReadData!K110&lt;=npoint, ReadData!L110, "")</f>
        <v>39964</v>
      </c>
      <c r="O111" s="43">
        <f>IF(ReadData!K110&lt;=npoint, ReadData!M110, "")</f>
        <v>0.28034234938463992</v>
      </c>
      <c r="P111" s="31">
        <f ca="1">IF(ReadData!K110&lt;=npoint, ReadData!P110, "")</f>
        <v>1.3822366939333222</v>
      </c>
      <c r="Q111" s="43">
        <f ca="1">IF(ReadData!K110&lt;=npoint, ReadData!Q110, "")</f>
        <v>0.2306573482754033</v>
      </c>
      <c r="R111" s="32">
        <f t="shared" ca="1" si="1"/>
        <v>0.3188230505116203</v>
      </c>
    </row>
    <row r="112" spans="2:18" x14ac:dyDescent="0.2">
      <c r="B112" s="13"/>
      <c r="C112" s="14"/>
      <c r="D112" s="12"/>
      <c r="N112" s="30">
        <f>IF(ReadData!K111&lt;=npoint, ReadData!L111, "")</f>
        <v>39994</v>
      </c>
      <c r="O112" s="43">
        <f>IF(ReadData!K111&lt;=npoint, ReadData!M111, "")</f>
        <v>0.27908830525778294</v>
      </c>
      <c r="P112" s="31">
        <f ca="1">IF(ReadData!K111&lt;=npoint, ReadData!P111, "")</f>
        <v>1.3830932216510687</v>
      </c>
      <c r="Q112" s="43">
        <f ca="1">IF(ReadData!K111&lt;=npoint, ReadData!Q111, "")</f>
        <v>0.22903988882446102</v>
      </c>
      <c r="R112" s="32">
        <f t="shared" ca="1" si="1"/>
        <v>0.31678351772082641</v>
      </c>
    </row>
    <row r="113" spans="2:18" x14ac:dyDescent="0.2">
      <c r="B113" s="13"/>
      <c r="C113" s="14"/>
      <c r="D113" s="12"/>
      <c r="N113" s="30">
        <f>IF(ReadData!K112&lt;=npoint, ReadData!L112, "")</f>
        <v>40025</v>
      </c>
      <c r="O113" s="43">
        <f>IF(ReadData!K112&lt;=npoint, ReadData!M112, "")</f>
        <v>0.17793283330431703</v>
      </c>
      <c r="P113" s="31">
        <f ca="1">IF(ReadData!K112&lt;=npoint, ReadData!P112, "")</f>
        <v>0.9780620036243961</v>
      </c>
      <c r="Q113" s="43">
        <f ca="1">IF(ReadData!K112&lt;=npoint, ReadData!Q112, "")</f>
        <v>0.22744518371005529</v>
      </c>
      <c r="R113" s="32">
        <f t="shared" ca="1" si="1"/>
        <v>0.22245549209417553</v>
      </c>
    </row>
    <row r="114" spans="2:18" x14ac:dyDescent="0.2">
      <c r="B114" s="13"/>
      <c r="C114" s="14"/>
      <c r="D114" s="12"/>
      <c r="N114" s="30">
        <f>IF(ReadData!K113&lt;=npoint, ReadData!L113, "")</f>
        <v>40056</v>
      </c>
      <c r="O114" s="43">
        <f>IF(ReadData!K113&lt;=npoint, ReadData!M113, "")</f>
        <v>0.16109094393472012</v>
      </c>
      <c r="P114" s="31">
        <f ca="1">IF(ReadData!K113&lt;=npoint, ReadData!P113, "")</f>
        <v>0.91131457143750139</v>
      </c>
      <c r="Q114" s="43">
        <f ca="1">IF(ReadData!K113&lt;=npoint, ReadData!Q113, "")</f>
        <v>0.22587270437462692</v>
      </c>
      <c r="R114" s="32">
        <f t="shared" ca="1" si="1"/>
        <v>0.20584108678659258</v>
      </c>
    </row>
    <row r="115" spans="2:18" x14ac:dyDescent="0.2">
      <c r="B115" s="13"/>
      <c r="C115" s="14"/>
      <c r="D115" s="12"/>
      <c r="N115" s="30">
        <f>IF(ReadData!K114&lt;=npoint, ReadData!L114, "")</f>
        <v>40086</v>
      </c>
      <c r="O115" s="43">
        <f>IF(ReadData!K114&lt;=npoint, ReadData!M114, "")</f>
        <v>0.16006604854363418</v>
      </c>
      <c r="P115" s="31">
        <f ca="1">IF(ReadData!K114&lt;=npoint, ReadData!P114, "")</f>
        <v>0.90966379066019798</v>
      </c>
      <c r="Q115" s="43">
        <f ca="1">IF(ReadData!K114&lt;=npoint, ReadData!Q114, "")</f>
        <v>0.2243219392913684</v>
      </c>
      <c r="R115" s="32">
        <f t="shared" ca="1" si="1"/>
        <v>0.20405754562403297</v>
      </c>
    </row>
    <row r="116" spans="2:18" x14ac:dyDescent="0.2">
      <c r="B116" s="13"/>
      <c r="C116" s="14"/>
      <c r="D116" s="12"/>
      <c r="N116" s="30">
        <f>IF(ReadData!K115&lt;=npoint, ReadData!L115, "")</f>
        <v>40117</v>
      </c>
      <c r="O116" s="43">
        <f>IF(ReadData!K115&lt;=npoint, ReadData!M115, "")</f>
        <v>0.15016325656827106</v>
      </c>
      <c r="P116" s="31">
        <f ca="1">IF(ReadData!K115&lt;=npoint, ReadData!P115, "")</f>
        <v>0.87403092123832427</v>
      </c>
      <c r="Q116" s="43">
        <f ca="1">IF(ReadData!K115&lt;=npoint, ReadData!Q115, "")</f>
        <v>0.22279239326511946</v>
      </c>
      <c r="R116" s="32">
        <f t="shared" ca="1" si="1"/>
        <v>0.19472744073040338</v>
      </c>
    </row>
    <row r="117" spans="2:18" x14ac:dyDescent="0.2">
      <c r="B117" s="13"/>
      <c r="C117" s="14"/>
      <c r="D117" s="12"/>
      <c r="N117" s="30">
        <f>IF(ReadData!K116&lt;=npoint, ReadData!L116, "")</f>
        <v>40147</v>
      </c>
      <c r="O117" s="43">
        <f>IF(ReadData!K116&lt;=npoint, ReadData!M116, "")</f>
        <v>0.17482477873729577</v>
      </c>
      <c r="P117" s="31">
        <f ca="1">IF(ReadData!K116&lt;=npoint, ReadData!P116, "")</f>
        <v>0.95631731280753474</v>
      </c>
      <c r="Q117" s="43">
        <f ca="1">IF(ReadData!K116&lt;=npoint, ReadData!Q116, "")</f>
        <v>0.22128358676802223</v>
      </c>
      <c r="R117" s="32">
        <f t="shared" ca="1" si="1"/>
        <v>0.21161732506640799</v>
      </c>
    </row>
    <row r="118" spans="2:18" x14ac:dyDescent="0.2">
      <c r="B118" s="13"/>
      <c r="C118" s="14"/>
      <c r="D118" s="12"/>
      <c r="N118" s="30">
        <f>IF(ReadData!K117&lt;=npoint, ReadData!L117, "")</f>
        <v>40178</v>
      </c>
      <c r="O118" s="43">
        <f>IF(ReadData!K117&lt;=npoint, ReadData!M117, "")</f>
        <v>0.17424980959409275</v>
      </c>
      <c r="P118" s="31">
        <f ca="1">IF(ReadData!K117&lt;=npoint, ReadData!P117, "")</f>
        <v>0.9614080949587136</v>
      </c>
      <c r="Q118" s="43">
        <f ca="1">IF(ReadData!K117&lt;=npoint, ReadData!Q117, "")</f>
        <v>0.21979505530790899</v>
      </c>
      <c r="R118" s="32">
        <f t="shared" ca="1" si="1"/>
        <v>0.21131274540492187</v>
      </c>
    </row>
    <row r="119" spans="2:18" x14ac:dyDescent="0.2">
      <c r="B119" s="13"/>
      <c r="C119" s="14"/>
      <c r="D119" s="12"/>
      <c r="N119" s="30">
        <f>IF(ReadData!K118&lt;=npoint, ReadData!L118, "")</f>
        <v>40209</v>
      </c>
      <c r="O119" s="43">
        <f>IF(ReadData!K118&lt;=npoint, ReadData!M118, "")</f>
        <v>0.15791610301305223</v>
      </c>
      <c r="P119" s="31">
        <f ca="1">IF(ReadData!K118&lt;=npoint, ReadData!P118, "")</f>
        <v>0.89167912381883641</v>
      </c>
      <c r="Q119" s="43">
        <f ca="1">IF(ReadData!K118&lt;=npoint, ReadData!Q118, "")</f>
        <v>0.21832634882753599</v>
      </c>
      <c r="R119" s="32">
        <f t="shared" ca="1" si="1"/>
        <v>0.19467704742910294</v>
      </c>
    </row>
    <row r="120" spans="2:18" x14ac:dyDescent="0.2">
      <c r="B120" s="13"/>
      <c r="C120" s="14"/>
      <c r="D120" s="12"/>
      <c r="N120" s="30">
        <f>IF(ReadData!K119&lt;=npoint, ReadData!L119, "")</f>
        <v>40237</v>
      </c>
      <c r="O120" s="43">
        <f>IF(ReadData!K119&lt;=npoint, ReadData!M119, "")</f>
        <v>0.15433599030070047</v>
      </c>
      <c r="P120" s="31">
        <f ca="1">IF(ReadData!K119&lt;=npoint, ReadData!P119, "")</f>
        <v>0.87407216540952293</v>
      </c>
      <c r="Q120" s="43">
        <f ca="1">IF(ReadData!K119&lt;=npoint, ReadData!Q119, "")</f>
        <v>0.21687703113289752</v>
      </c>
      <c r="R120" s="32">
        <f t="shared" ca="1" si="1"/>
        <v>0.18956617622992025</v>
      </c>
    </row>
    <row r="121" spans="2:18" x14ac:dyDescent="0.2">
      <c r="B121" s="13"/>
      <c r="C121" s="14"/>
      <c r="D121" s="12"/>
      <c r="N121" s="30">
        <f>IF(ReadData!K120&lt;=npoint, ReadData!L120, "")</f>
        <v>40268</v>
      </c>
      <c r="O121" s="43">
        <f>IF(ReadData!K120&lt;=npoint, ReadData!M120, "")</f>
        <v>0.16246432781120415</v>
      </c>
      <c r="P121" s="31">
        <f ca="1">IF(ReadData!K120&lt;=npoint, ReadData!P120, "")</f>
        <v>0.91757368970991959</v>
      </c>
      <c r="Q121" s="43">
        <f ca="1">IF(ReadData!K120&lt;=npoint, ReadData!Q120, "")</f>
        <v>0.21544667934897088</v>
      </c>
      <c r="R121" s="32">
        <f t="shared" ca="1" si="1"/>
        <v>0.19768820450598515</v>
      </c>
    </row>
    <row r="122" spans="2:18" x14ac:dyDescent="0.2">
      <c r="B122" s="13"/>
      <c r="C122" s="14"/>
      <c r="D122" s="12"/>
      <c r="N122" s="30">
        <f>IF(ReadData!K121&lt;=npoint, ReadData!L121, "")</f>
        <v>40298</v>
      </c>
      <c r="O122" s="43">
        <f>IF(ReadData!K121&lt;=npoint, ReadData!M121, "")</f>
        <v>0.20612521383612084</v>
      </c>
      <c r="P122" s="31">
        <f ca="1">IF(ReadData!K121&lt;=npoint, ReadData!P121, "")</f>
        <v>1.1225794500678696</v>
      </c>
      <c r="Q122" s="43">
        <f ca="1">IF(ReadData!K121&lt;=npoint, ReadData!Q121, "")</f>
        <v>0.21403488340135096</v>
      </c>
      <c r="R122" s="32">
        <f t="shared" ca="1" si="1"/>
        <v>0.24027116170402915</v>
      </c>
    </row>
    <row r="123" spans="2:18" x14ac:dyDescent="0.2">
      <c r="B123" s="13"/>
      <c r="C123" s="14"/>
      <c r="D123" s="12"/>
      <c r="N123" s="30">
        <f>IF(ReadData!K122&lt;=npoint, ReadData!L122, "")</f>
        <v>40329</v>
      </c>
      <c r="O123" s="43">
        <f>IF(ReadData!K122&lt;=npoint, ReadData!M122, "")</f>
        <v>0.26667307502704768</v>
      </c>
      <c r="P123" s="31">
        <f ca="1">IF(ReadData!K122&lt;=npoint, ReadData!P122, "")</f>
        <v>1.3822366939333222</v>
      </c>
      <c r="Q123" s="43">
        <f ca="1">IF(ReadData!K122&lt;=npoint, ReadData!Q122, "")</f>
        <v>0.21264124552233105</v>
      </c>
      <c r="R123" s="32">
        <f t="shared" ca="1" si="1"/>
        <v>0.2939205322046507</v>
      </c>
    </row>
    <row r="124" spans="2:18" x14ac:dyDescent="0.2">
      <c r="B124" s="13"/>
      <c r="C124" s="14"/>
      <c r="D124" s="12"/>
      <c r="N124" s="30">
        <f>IF(ReadData!K123&lt;=npoint, ReadData!L123, "")</f>
        <v>40359</v>
      </c>
      <c r="O124" s="43">
        <f>IF(ReadData!K123&lt;=npoint, ReadData!M123, "")</f>
        <v>0.26561289684513462</v>
      </c>
      <c r="P124" s="31">
        <f ca="1">IF(ReadData!K123&lt;=npoint, ReadData!P123, "")</f>
        <v>1.3830932216510687</v>
      </c>
      <c r="Q124" s="43">
        <f ca="1">IF(ReadData!K123&lt;=npoint, ReadData!Q123, "")</f>
        <v>0.21126537978007892</v>
      </c>
      <c r="R124" s="32">
        <f t="shared" ca="1" si="1"/>
        <v>0.29219971474336592</v>
      </c>
    </row>
    <row r="125" spans="2:18" x14ac:dyDescent="0.2">
      <c r="B125" s="13"/>
      <c r="C125" s="14"/>
      <c r="D125" s="12"/>
      <c r="N125" s="30">
        <f>IF(ReadData!K124&lt;=npoint, ReadData!L124, "")</f>
        <v>40390</v>
      </c>
      <c r="O125" s="43">
        <f>IF(ReadData!K124&lt;=npoint, ReadData!M124, "")</f>
        <v>0.1705528789520378</v>
      </c>
      <c r="P125" s="31">
        <f ca="1">IF(ReadData!K124&lt;=npoint, ReadData!P124, "")</f>
        <v>0.9780620036243961</v>
      </c>
      <c r="Q125" s="43">
        <f ca="1">IF(ReadData!K124&lt;=npoint, ReadData!Q124, "")</f>
        <v>0.2099069116296427</v>
      </c>
      <c r="R125" s="32">
        <f t="shared" ca="1" si="1"/>
        <v>0.2053019745630974</v>
      </c>
    </row>
    <row r="126" spans="2:18" x14ac:dyDescent="0.2">
      <c r="B126" s="13"/>
      <c r="C126" s="14"/>
      <c r="D126" s="12"/>
      <c r="N126" s="30">
        <f>IF(ReadData!K125&lt;=npoint, ReadData!L125, "")</f>
        <v>40421</v>
      </c>
      <c r="O126" s="43">
        <f>IF(ReadData!K125&lt;=npoint, ReadData!M125, "")</f>
        <v>0.15484469810417614</v>
      </c>
      <c r="P126" s="31">
        <f ca="1">IF(ReadData!K125&lt;=npoint, ReadData!P125, "")</f>
        <v>0.91131457143750139</v>
      </c>
      <c r="Q126" s="43">
        <f ca="1">IF(ReadData!K125&lt;=npoint, ReadData!Q125, "")</f>
        <v>0.20856547748460053</v>
      </c>
      <c r="R126" s="32">
        <f t="shared" ca="1" si="1"/>
        <v>0.19006875873053658</v>
      </c>
    </row>
    <row r="127" spans="2:18" x14ac:dyDescent="0.2">
      <c r="B127" s="13"/>
      <c r="C127" s="14"/>
      <c r="D127" s="12"/>
      <c r="N127" s="30">
        <f>IF(ReadData!K126&lt;=npoint, ReadData!L126, "")</f>
        <v>40451</v>
      </c>
      <c r="O127" s="43">
        <f>IF(ReadData!K126&lt;=npoint, ReadData!M126, "")</f>
        <v>0.15393803028979169</v>
      </c>
      <c r="P127" s="31">
        <f ca="1">IF(ReadData!K126&lt;=npoint, ReadData!P126, "")</f>
        <v>0.90966379066019798</v>
      </c>
      <c r="Q127" s="43">
        <f ca="1">IF(ReadData!K126&lt;=npoint, ReadData!Q126, "")</f>
        <v>0.20724072430824142</v>
      </c>
      <c r="R127" s="32">
        <f t="shared" ca="1" si="1"/>
        <v>0.18851938285339992</v>
      </c>
    </row>
    <row r="128" spans="2:18" x14ac:dyDescent="0.2">
      <c r="B128" s="13"/>
      <c r="C128" s="14"/>
      <c r="D128" s="12"/>
      <c r="N128" s="30">
        <f>IF(ReadData!K127&lt;=npoint, ReadData!L127, "")</f>
        <v>40482</v>
      </c>
      <c r="O128" s="43">
        <f>IF(ReadData!K127&lt;=npoint, ReadData!M127, "")</f>
        <v>0.14472719641297918</v>
      </c>
      <c r="P128" s="31">
        <f ca="1">IF(ReadData!K127&lt;=npoint, ReadData!P127, "")</f>
        <v>0.87403092123832427</v>
      </c>
      <c r="Q128" s="43">
        <f ca="1">IF(ReadData!K127&lt;=npoint, ReadData!Q127, "")</f>
        <v>0.20593230922323358</v>
      </c>
      <c r="R128" s="32">
        <f t="shared" ca="1" si="1"/>
        <v>0.17999120594311829</v>
      </c>
    </row>
    <row r="129" spans="2:18" x14ac:dyDescent="0.2">
      <c r="B129" s="13"/>
      <c r="C129" s="14"/>
      <c r="D129" s="12"/>
      <c r="N129" s="30">
        <f>IF(ReadData!K128&lt;=npoint, ReadData!L128, "")</f>
        <v>40512</v>
      </c>
      <c r="O129" s="43">
        <f>IF(ReadData!K128&lt;=npoint, ReadData!M128, "")</f>
        <v>0.16788427398013844</v>
      </c>
      <c r="P129" s="31">
        <f ca="1">IF(ReadData!K128&lt;=npoint, ReadData!P128, "")</f>
        <v>0.95631731280753474</v>
      </c>
      <c r="Q129" s="43">
        <f ca="1">IF(ReadData!K128&lt;=npoint, ReadData!Q128, "")</f>
        <v>0.20463989913879982</v>
      </c>
      <c r="R129" s="32">
        <f t="shared" ca="1" si="1"/>
        <v>0.19570067843762198</v>
      </c>
    </row>
    <row r="130" spans="2:18" x14ac:dyDescent="0.2">
      <c r="B130" s="13"/>
      <c r="C130" s="14"/>
      <c r="D130" s="12"/>
      <c r="N130" s="30">
        <f>IF(ReadData!K129&lt;=npoint, ReadData!L129, "")</f>
        <v>40543</v>
      </c>
      <c r="O130" s="43">
        <f>IF(ReadData!K129&lt;=npoint, ReadData!M129, "")</f>
        <v>0.16739730464291552</v>
      </c>
      <c r="P130" s="31">
        <f ca="1">IF(ReadData!K129&lt;=npoint, ReadData!P129, "")</f>
        <v>0.9614080949587136</v>
      </c>
      <c r="Q130" s="43">
        <f ca="1">IF(ReadData!K129&lt;=npoint, ReadData!Q129, "")</f>
        <v>0.20336317039448071</v>
      </c>
      <c r="R130" s="32">
        <f t="shared" ca="1" si="1"/>
        <v>0.19551499823372195</v>
      </c>
    </row>
    <row r="131" spans="2:18" x14ac:dyDescent="0.2">
      <c r="B131" s="13"/>
      <c r="C131" s="14"/>
      <c r="D131" s="12"/>
      <c r="N131" s="30">
        <f>IF(ReadData!K130&lt;=npoint, ReadData!L130, "")</f>
        <v>40574</v>
      </c>
      <c r="O131" s="43">
        <f>IF(ReadData!K130&lt;=npoint, ReadData!M130, "")</f>
        <v>0.15212272021924286</v>
      </c>
      <c r="P131" s="31">
        <f ca="1">IF(ReadData!K130&lt;=npoint, ReadData!P130, "")</f>
        <v>0.89167912381883641</v>
      </c>
      <c r="Q131" s="43">
        <f ca="1">IF(ReadData!K130&lt;=npoint, ReadData!Q130, "")</f>
        <v>0.20210180841961817</v>
      </c>
      <c r="R131" s="32">
        <f t="shared" ca="1" si="1"/>
        <v>0.18020996345380746</v>
      </c>
    </row>
    <row r="132" spans="2:18" x14ac:dyDescent="0.2">
      <c r="B132" s="13"/>
      <c r="C132" s="14"/>
      <c r="D132" s="12"/>
      <c r="N132" s="30">
        <f>IF(ReadData!K131&lt;=npoint, ReadData!L131, "")</f>
        <v>40602</v>
      </c>
      <c r="O132" s="43">
        <f>IF(ReadData!K131&lt;=npoint, ReadData!M131, "")</f>
        <v>0.14881222292847945</v>
      </c>
      <c r="P132" s="31">
        <f ca="1">IF(ReadData!K131&lt;=npoint, ReadData!P131, "")</f>
        <v>0.87407216540952293</v>
      </c>
      <c r="Q132" s="43">
        <f ca="1">IF(ReadData!K131&lt;=npoint, ReadData!Q131, "")</f>
        <v>0.20085550740774899</v>
      </c>
      <c r="R132" s="32">
        <f t="shared" ca="1" si="1"/>
        <v>0.17556220829431962</v>
      </c>
    </row>
    <row r="133" spans="2:18" x14ac:dyDescent="0.2">
      <c r="B133" s="13"/>
      <c r="C133" s="14"/>
      <c r="D133" s="12"/>
      <c r="N133" s="30">
        <f>IF(ReadData!K132&lt;=npoint, ReadData!L132, "")</f>
        <v>40633</v>
      </c>
      <c r="O133" s="43">
        <f>IF(ReadData!K132&lt;=npoint, ReadData!M132, "")</f>
        <v>0.15648695199345097</v>
      </c>
      <c r="P133" s="31">
        <f ca="1">IF(ReadData!K132&lt;=npoint, ReadData!P132, "")</f>
        <v>0.91757368970991959</v>
      </c>
      <c r="Q133" s="43">
        <f ca="1">IF(ReadData!K132&lt;=npoint, ReadData!Q132, "")</f>
        <v>0.19962397000513998</v>
      </c>
      <c r="R133" s="32">
        <f t="shared" ca="1" si="1"/>
        <v>0.1831697027121586</v>
      </c>
    </row>
    <row r="134" spans="2:18" x14ac:dyDescent="0.2">
      <c r="B134" s="13"/>
      <c r="C134" s="14"/>
      <c r="D134" s="12"/>
      <c r="N134" s="30">
        <f>IF(ReadData!K133&lt;=npoint, ReadData!L133, "")</f>
        <v>40663</v>
      </c>
      <c r="O134" s="43">
        <f>IF(ReadData!K133&lt;=npoint, ReadData!M133, "")</f>
        <v>0.19766994184700371</v>
      </c>
      <c r="P134" s="31">
        <f ca="1">IF(ReadData!K133&lt;=npoint, ReadData!P133, "")</f>
        <v>1.1225794500678696</v>
      </c>
      <c r="Q134" s="43">
        <f ca="1">IF(ReadData!K133&lt;=npoint, ReadData!Q133, "")</f>
        <v>0.19840690701274649</v>
      </c>
      <c r="R134" s="32">
        <f t="shared" ca="1" si="1"/>
        <v>0.22272751656403592</v>
      </c>
    </row>
    <row r="135" spans="2:18" x14ac:dyDescent="0.2">
      <c r="B135" s="13"/>
      <c r="C135" s="14"/>
      <c r="D135" s="12"/>
      <c r="N135" s="30">
        <f>IF(ReadData!K134&lt;=npoint, ReadData!L134, "")</f>
        <v>40694</v>
      </c>
      <c r="O135" s="43">
        <f>IF(ReadData!K134&lt;=npoint, ReadData!M134, "")</f>
        <v>0.25503094261667869</v>
      </c>
      <c r="P135" s="31">
        <f ca="1">IF(ReadData!K134&lt;=npoint, ReadData!P134, "")</f>
        <v>1.3822366939333222</v>
      </c>
      <c r="Q135" s="43">
        <f ca="1">IF(ReadData!K134&lt;=npoint, ReadData!Q134, "")</f>
        <v>0.19720403710091533</v>
      </c>
      <c r="R135" s="32">
        <f t="shared" ca="1" si="1"/>
        <v>0.27258265627267342</v>
      </c>
    </row>
    <row r="136" spans="2:18" x14ac:dyDescent="0.2">
      <c r="B136" s="13"/>
      <c r="C136" s="14"/>
      <c r="D136" s="12"/>
      <c r="N136" s="30">
        <f>IF(ReadData!K135&lt;=npoint, ReadData!L135, "")</f>
        <v>40724</v>
      </c>
      <c r="O136" s="43">
        <f>IF(ReadData!K135&lt;=npoint, ReadData!M135, "")</f>
        <v>0.2541201306790285</v>
      </c>
      <c r="P136" s="31">
        <f ca="1">IF(ReadData!K135&lt;=npoint, ReadData!P135, "")</f>
        <v>1.3830932216510687</v>
      </c>
      <c r="Q136" s="43">
        <f ca="1">IF(ReadData!K135&lt;=npoint, ReadData!Q135, "")</f>
        <v>0.19601508653619287</v>
      </c>
      <c r="R136" s="32">
        <f t="shared" ca="1" si="1"/>
        <v>0.27110713752955601</v>
      </c>
    </row>
    <row r="137" spans="2:18" x14ac:dyDescent="0.2">
      <c r="B137" s="13"/>
      <c r="C137" s="14"/>
      <c r="D137" s="12"/>
      <c r="N137" s="30">
        <f>IF(ReadData!K136&lt;=npoint, ReadData!L136, "")</f>
        <v>40755</v>
      </c>
      <c r="O137" s="43">
        <f>IF(ReadData!K136&lt;=npoint, ReadData!M136, "")</f>
        <v>0.16429172879940954</v>
      </c>
      <c r="P137" s="31">
        <f ca="1">IF(ReadData!K136&lt;=npoint, ReadData!P136, "")</f>
        <v>0.9780620036243961</v>
      </c>
      <c r="Q137" s="43">
        <f ca="1">IF(ReadData!K136&lt;=npoint, ReadData!Q136, "")</f>
        <v>0.19483978891963555</v>
      </c>
      <c r="R137" s="32">
        <f t="shared" ca="1" si="1"/>
        <v>0.19056539433649317</v>
      </c>
    </row>
    <row r="138" spans="2:18" x14ac:dyDescent="0.2">
      <c r="B138" s="13"/>
      <c r="C138" s="14"/>
      <c r="D138" s="12"/>
      <c r="N138" s="30">
        <f>IF(ReadData!K137&lt;=npoint, ReadData!L137, "")</f>
        <v>40786</v>
      </c>
      <c r="O138" s="43">
        <f>IF(ReadData!K137&lt;=npoint, ReadData!M137, "")</f>
        <v>0.14955044414136212</v>
      </c>
      <c r="P138" s="31">
        <f ca="1">IF(ReadData!K137&lt;=npoint, ReadData!P137, "")</f>
        <v>0.91131457143750139</v>
      </c>
      <c r="Q138" s="43">
        <f ca="1">IF(ReadData!K137&lt;=npoint, ReadData!Q137, "")</f>
        <v>0.19367788493605653</v>
      </c>
      <c r="R138" s="32">
        <f t="shared" ref="R138:R201" ca="1" si="2">Q138*P138</f>
        <v>0.17650147870742405</v>
      </c>
    </row>
    <row r="139" spans="2:18" x14ac:dyDescent="0.2">
      <c r="B139" s="13"/>
      <c r="C139" s="14"/>
      <c r="D139" s="12"/>
      <c r="N139" s="30">
        <f>IF(ReadData!K138&lt;=npoint, ReadData!L138, "")</f>
        <v>40816</v>
      </c>
      <c r="O139" s="43">
        <f>IF(ReadData!K138&lt;=npoint, ReadData!M138, "")</f>
        <v>0.14873769535476378</v>
      </c>
      <c r="P139" s="31">
        <f ca="1">IF(ReadData!K138&lt;=npoint, ReadData!P138, "")</f>
        <v>0.90966379066019798</v>
      </c>
      <c r="Q139" s="43">
        <f ca="1">IF(ReadData!K138&lt;=npoint, ReadData!Q138, "")</f>
        <v>0.19252912211366996</v>
      </c>
      <c r="R139" s="32">
        <f t="shared" ca="1" si="2"/>
        <v>0.17513677103440117</v>
      </c>
    </row>
    <row r="140" spans="2:18" x14ac:dyDescent="0.2">
      <c r="B140" s="13"/>
      <c r="C140" s="14"/>
      <c r="D140" s="12"/>
      <c r="N140" s="30">
        <f>IF(ReadData!K139&lt;=npoint, ReadData!L139, "")</f>
        <v>40847</v>
      </c>
      <c r="O140" s="43">
        <f>IF(ReadData!K139&lt;=npoint, ReadData!M139, "")</f>
        <v>0.14011578939718691</v>
      </c>
      <c r="P140" s="31">
        <f ca="1">IF(ReadData!K139&lt;=npoint, ReadData!P139, "")</f>
        <v>0.87403092123832427</v>
      </c>
      <c r="Q140" s="43">
        <f ca="1">IF(ReadData!K139&lt;=npoint, ReadData!Q139, "")</f>
        <v>0.19139325459362905</v>
      </c>
      <c r="R140" s="32">
        <f t="shared" ca="1" si="2"/>
        <v>0.16728362263127072</v>
      </c>
    </row>
    <row r="141" spans="2:18" x14ac:dyDescent="0.2">
      <c r="B141" s="13"/>
      <c r="C141" s="14"/>
      <c r="D141" s="12"/>
      <c r="N141" s="30">
        <f>IF(ReadData!K140&lt;=npoint, ReadData!L140, "")</f>
        <v>40877</v>
      </c>
      <c r="O141" s="43">
        <f>IF(ReadData!K140&lt;=npoint, ReadData!M140, "")</f>
        <v>0.16196562971790954</v>
      </c>
      <c r="P141" s="31">
        <f ca="1">IF(ReadData!K140&lt;=npoint, ReadData!P140, "")</f>
        <v>0.95631731280753474</v>
      </c>
      <c r="Q141" s="43">
        <f ca="1">IF(ReadData!K140&lt;=npoint, ReadData!Q140, "")</f>
        <v>0.19027004290897953</v>
      </c>
      <c r="R141" s="32">
        <f t="shared" ca="1" si="2"/>
        <v>0.18195853614248964</v>
      </c>
    </row>
    <row r="142" spans="2:18" x14ac:dyDescent="0.2">
      <c r="B142" s="13"/>
      <c r="C142" s="14"/>
      <c r="D142" s="12"/>
      <c r="N142" s="30">
        <f>IF(ReadData!K141&lt;=npoint, ReadData!L141, "")</f>
        <v>40908</v>
      </c>
      <c r="O142" s="43">
        <f>IF(ReadData!K141&lt;=npoint, ReadData!M141, "")</f>
        <v>0.16153220225298778</v>
      </c>
      <c r="P142" s="31">
        <f ca="1">IF(ReadData!K141&lt;=npoint, ReadData!P141, "")</f>
        <v>0.9614080949587136</v>
      </c>
      <c r="Q142" s="43">
        <f ca="1">IF(ReadData!K141&lt;=npoint, ReadData!Q141, "")</f>
        <v>0.18915925377257709</v>
      </c>
      <c r="R142" s="32">
        <f t="shared" ca="1" si="2"/>
        <v>0.18185923781330518</v>
      </c>
    </row>
    <row r="143" spans="2:18" x14ac:dyDescent="0.2">
      <c r="B143" s="13"/>
      <c r="C143" s="14"/>
      <c r="D143" s="12"/>
      <c r="N143" s="30">
        <f>IF(ReadData!K142&lt;=npoint, ReadData!L142, "")</f>
        <v>40939</v>
      </c>
      <c r="O143" s="43">
        <f>IF(ReadData!K142&lt;=npoint, ReadData!M142, "")</f>
        <v>0.14716924062424941</v>
      </c>
      <c r="P143" s="31">
        <f ca="1">IF(ReadData!K142&lt;=npoint, ReadData!P142, "")</f>
        <v>0.89167912381883641</v>
      </c>
      <c r="Q143" s="43">
        <f ca="1">IF(ReadData!K142&lt;=npoint, ReadData!Q142, "")</f>
        <v>0.18806065987354259</v>
      </c>
      <c r="R143" s="32">
        <f t="shared" ca="1" si="2"/>
        <v>0.16768976442083267</v>
      </c>
    </row>
    <row r="144" spans="2:18" x14ac:dyDescent="0.2">
      <c r="B144" s="13"/>
      <c r="C144" s="14"/>
      <c r="D144" s="12"/>
      <c r="N144" s="30">
        <f>IF(ReadData!K143&lt;=npoint, ReadData!L143, "")</f>
        <v>40968</v>
      </c>
      <c r="O144" s="43">
        <f>IF(ReadData!K143&lt;=npoint, ReadData!M143, "")</f>
        <v>0.14408612672455581</v>
      </c>
      <c r="P144" s="31">
        <f ca="1">IF(ReadData!K143&lt;=npoint, ReadData!P143, "")</f>
        <v>0.87407216540952293</v>
      </c>
      <c r="Q144" s="43">
        <f ca="1">IF(ReadData!K143&lt;=npoint, ReadData!Q143, "")</f>
        <v>0.18697403968185194</v>
      </c>
      <c r="R144" s="32">
        <f t="shared" ca="1" si="2"/>
        <v>0.1634288037400824</v>
      </c>
    </row>
    <row r="145" spans="2:18" x14ac:dyDescent="0.2">
      <c r="B145" s="13"/>
      <c r="C145" s="14"/>
      <c r="D145" s="12"/>
      <c r="N145" s="30">
        <f>IF(ReadData!K144&lt;=npoint, ReadData!L144, "")</f>
        <v>40999</v>
      </c>
      <c r="O145" s="43">
        <f>IF(ReadData!K144&lt;=npoint, ReadData!M144, "")</f>
        <v>0.15135936261877067</v>
      </c>
      <c r="P145" s="31">
        <f ca="1">IF(ReadData!K144&lt;=npoint, ReadData!P144, "")</f>
        <v>0.91757368970991959</v>
      </c>
      <c r="Q145" s="43">
        <f ca="1">IF(ReadData!K144&lt;=npoint, ReadData!Q144, "")</f>
        <v>0.18589917726067862</v>
      </c>
      <c r="R145" s="32">
        <f t="shared" ca="1" si="2"/>
        <v>0.17057619399311927</v>
      </c>
    </row>
    <row r="146" spans="2:18" x14ac:dyDescent="0.2">
      <c r="B146" s="13"/>
      <c r="C146" s="14"/>
      <c r="D146" s="12"/>
      <c r="N146" s="30">
        <f>IF(ReadData!K145&lt;=npoint, ReadData!L145, "")</f>
        <v>41029</v>
      </c>
      <c r="O146" s="43">
        <f>IF(ReadData!K145&lt;=npoint, ReadData!M145, "")</f>
        <v>0.19037418298039926</v>
      </c>
      <c r="P146" s="31">
        <f ca="1">IF(ReadData!K145&lt;=npoint, ReadData!P145, "")</f>
        <v>1.1225794500678696</v>
      </c>
      <c r="Q146" s="43">
        <f ca="1">IF(ReadData!K145&lt;=npoint, ReadData!Q145, "")</f>
        <v>0.18483586208612862</v>
      </c>
      <c r="R146" s="32">
        <f t="shared" ca="1" si="2"/>
        <v>0.20749294041346686</v>
      </c>
    </row>
    <row r="147" spans="2:18" x14ac:dyDescent="0.2">
      <c r="B147" s="13"/>
      <c r="C147" s="14"/>
      <c r="D147" s="12"/>
      <c r="N147" s="30">
        <f>IF(ReadData!K146&lt;=npoint, ReadData!L146, "")</f>
        <v>41060</v>
      </c>
      <c r="O147" s="43">
        <f>IF(ReadData!K146&lt;=npoint, ReadData!M146, "")</f>
        <v>0.24494225799814839</v>
      </c>
      <c r="P147" s="31">
        <f ca="1">IF(ReadData!K146&lt;=npoint, ReadData!P146, "")</f>
        <v>1.3822366939333222</v>
      </c>
      <c r="Q147" s="43">
        <f ca="1">IF(ReadData!K146&lt;=npoint, ReadData!Q146, "")</f>
        <v>0.18378388887402591</v>
      </c>
      <c r="R147" s="32">
        <f t="shared" ca="1" si="2"/>
        <v>0.25403283495544265</v>
      </c>
    </row>
    <row r="148" spans="2:18" x14ac:dyDescent="0.2">
      <c r="B148" s="13"/>
      <c r="C148" s="14"/>
      <c r="D148" s="12"/>
      <c r="N148" s="30">
        <f>IF(ReadData!K147&lt;=npoint, ReadData!L147, "")</f>
        <v>41090</v>
      </c>
      <c r="O148" s="43">
        <f>IF(ReadData!K147&lt;=npoint, ReadData!M147, "")</f>
        <v>0.24414965232377048</v>
      </c>
      <c r="P148" s="31">
        <f ca="1">IF(ReadData!K147&lt;=npoint, ReadData!P147, "")</f>
        <v>1.3830932216510687</v>
      </c>
      <c r="Q148" s="43">
        <f ca="1">IF(ReadData!K147&lt;=npoint, ReadData!Q147, "")</f>
        <v>0.18274305741342406</v>
      </c>
      <c r="R148" s="32">
        <f t="shared" ca="1" si="2"/>
        <v>0.25275068401229889</v>
      </c>
    </row>
    <row r="149" spans="2:18" x14ac:dyDescent="0.2">
      <c r="B149" s="13"/>
      <c r="C149" s="14"/>
      <c r="D149" s="12"/>
      <c r="N149" s="30">
        <f>IF(ReadData!K148&lt;=npoint, ReadData!L148, "")</f>
        <v>41121</v>
      </c>
      <c r="O149" s="43">
        <f>IF(ReadData!K148&lt;=npoint, ReadData!M148, "")</f>
        <v>0.15888856033747922</v>
      </c>
      <c r="P149" s="31">
        <f ca="1">IF(ReadData!K148&lt;=npoint, ReadData!P148, "")</f>
        <v>0.9780620036243961</v>
      </c>
      <c r="Q149" s="43">
        <f ca="1">IF(ReadData!K148&lt;=npoint, ReadData!Q148, "")</f>
        <v>0.18171317240653928</v>
      </c>
      <c r="R149" s="32">
        <f t="shared" ca="1" si="2"/>
        <v>0.17772674948888514</v>
      </c>
    </row>
    <row r="150" spans="2:18" x14ac:dyDescent="0.2">
      <c r="B150" s="13"/>
      <c r="C150" s="14"/>
      <c r="D150" s="12"/>
      <c r="N150" s="30">
        <f>IF(ReadData!K149&lt;=npoint, ReadData!L149, "")</f>
        <v>41152</v>
      </c>
      <c r="O150" s="43">
        <f>IF(ReadData!K149&lt;=npoint, ReadData!M149, "")</f>
        <v>0.14498661321798767</v>
      </c>
      <c r="P150" s="31">
        <f ca="1">IF(ReadData!K149&lt;=npoint, ReadData!P149, "")</f>
        <v>0.91131457143750139</v>
      </c>
      <c r="Q150" s="43">
        <f ca="1">IF(ReadData!K149&lt;=npoint, ReadData!Q149, "")</f>
        <v>0.18069404331481181</v>
      </c>
      <c r="R150" s="32">
        <f t="shared" ca="1" si="2"/>
        <v>0.16466911464474704</v>
      </c>
    </row>
    <row r="151" spans="2:18" x14ac:dyDescent="0.2">
      <c r="B151" s="13"/>
      <c r="C151" s="14"/>
      <c r="D151" s="12"/>
      <c r="N151" s="30">
        <f>IF(ReadData!K150&lt;=npoint, ReadData!L150, "")</f>
        <v>41182</v>
      </c>
      <c r="O151" s="43">
        <f>IF(ReadData!K150&lt;=npoint, ReadData!M150, "")</f>
        <v>0.14425037254523113</v>
      </c>
      <c r="P151" s="31">
        <f ca="1">IF(ReadData!K150&lt;=npoint, ReadData!P150, "")</f>
        <v>0.90966379066019798</v>
      </c>
      <c r="Q151" s="43">
        <f ca="1">IF(ReadData!K150&lt;=npoint, ReadData!Q150, "")</f>
        <v>0.17968548421082287</v>
      </c>
      <c r="R151" s="32">
        <f t="shared" ca="1" si="2"/>
        <v>0.16345337869383028</v>
      </c>
    </row>
    <row r="152" spans="2:18" x14ac:dyDescent="0.2">
      <c r="B152" s="13"/>
      <c r="C152" s="14"/>
      <c r="D152" s="12"/>
      <c r="N152" s="30">
        <f>IF(ReadData!K151&lt;=npoint, ReadData!L151, "")</f>
        <v>41213</v>
      </c>
      <c r="O152" s="43">
        <f>IF(ReadData!K151&lt;=npoint, ReadData!M151, "")</f>
        <v>0.13613865769788613</v>
      </c>
      <c r="P152" s="31">
        <f ca="1">IF(ReadData!K151&lt;=npoint, ReadData!P151, "")</f>
        <v>0.87403092123832427</v>
      </c>
      <c r="Q152" s="43">
        <f ca="1">IF(ReadData!K151&lt;=npoint, ReadData!Q151, "")</f>
        <v>0.17868731363580315</v>
      </c>
      <c r="R152" s="32">
        <f t="shared" ca="1" si="2"/>
        <v>0.15617823735070241</v>
      </c>
    </row>
    <row r="153" spans="2:18" x14ac:dyDescent="0.2">
      <c r="B153" s="13"/>
      <c r="C153" s="14"/>
      <c r="D153" s="12"/>
      <c r="N153" s="30">
        <f>IF(ReadData!K152&lt;=npoint, ReadData!L152, "")</f>
        <v>41243</v>
      </c>
      <c r="O153" s="43">
        <f>IF(ReadData!K152&lt;=npoint, ReadData!M152, "")</f>
        <v>0.15683630189260842</v>
      </c>
      <c r="P153" s="31">
        <f ca="1">IF(ReadData!K152&lt;=npoint, ReadData!P152, "")</f>
        <v>0.95631731280753474</v>
      </c>
      <c r="Q153" s="43">
        <f ca="1">IF(ReadData!K152&lt;=npoint, ReadData!Q152, "")</f>
        <v>0.17769935446248764</v>
      </c>
      <c r="R153" s="32">
        <f t="shared" ca="1" si="2"/>
        <v>0.16993696914719977</v>
      </c>
    </row>
    <row r="154" spans="2:18" x14ac:dyDescent="0.2">
      <c r="B154" s="13"/>
      <c r="C154" s="14"/>
      <c r="D154" s="12"/>
      <c r="N154" s="30">
        <f>IF(ReadData!K153&lt;=npoint, ReadData!L153, "")</f>
        <v>41274</v>
      </c>
      <c r="O154" s="43">
        <f>IF(ReadData!K153&lt;=npoint, ReadData!M153, "")</f>
        <v>0.15647223215594197</v>
      </c>
      <c r="P154" s="31">
        <f ca="1">IF(ReadData!K153&lt;=npoint, ReadData!P153, "")</f>
        <v>0.9614080949587136</v>
      </c>
      <c r="Q154" s="43">
        <f ca="1">IF(ReadData!K153&lt;=npoint, ReadData!Q153, "")</f>
        <v>0.17672143376307881</v>
      </c>
      <c r="R154" s="32">
        <f t="shared" ca="1" si="2"/>
        <v>0.16990141697253408</v>
      </c>
    </row>
    <row r="155" spans="2:18" x14ac:dyDescent="0.2">
      <c r="B155" s="13"/>
      <c r="C155" s="14"/>
      <c r="D155" s="12"/>
      <c r="N155" s="30">
        <f>IF(ReadData!K154&lt;=npoint, ReadData!L154, "")</f>
        <v>41305</v>
      </c>
      <c r="O155" s="43">
        <f>IF(ReadData!K154&lt;=npoint, ReadData!M154, "")</f>
        <v>0.14290058794379429</v>
      </c>
      <c r="P155" s="31">
        <f ca="1">IF(ReadData!K154&lt;=npoint, ReadData!P154, "")</f>
        <v>0.89167912381883641</v>
      </c>
      <c r="Q155" s="43">
        <f ca="1">IF(ReadData!K154&lt;=npoint, ReadData!Q154, "")</f>
        <v>0.17575338268209695</v>
      </c>
      <c r="R155" s="32">
        <f t="shared" ca="1" si="2"/>
        <v>0.15671562227816888</v>
      </c>
    </row>
    <row r="156" spans="2:18" x14ac:dyDescent="0.2">
      <c r="B156" s="13"/>
      <c r="C156" s="14"/>
      <c r="D156" s="12"/>
      <c r="N156" s="30">
        <f>IF(ReadData!K155&lt;=npoint, ReadData!L155, "")</f>
        <v>41333</v>
      </c>
      <c r="O156" s="43">
        <f>IF(ReadData!K155&lt;=npoint, ReadData!M155, "")</f>
        <v>0.14001140476010351</v>
      </c>
      <c r="P156" s="31">
        <f ca="1">IF(ReadData!K155&lt;=npoint, ReadData!P155, "")</f>
        <v>0.87407216540952293</v>
      </c>
      <c r="Q156" s="43">
        <f ca="1">IF(ReadData!K155&lt;=npoint, ReadData!Q155, "")</f>
        <v>0.17479503631390364</v>
      </c>
      <c r="R156" s="32">
        <f t="shared" ca="1" si="2"/>
        <v>0.15278347589372995</v>
      </c>
    </row>
    <row r="157" spans="2:18" x14ac:dyDescent="0.2">
      <c r="B157" s="13"/>
      <c r="C157" s="14"/>
      <c r="D157" s="12"/>
      <c r="N157" s="30">
        <f>IF(ReadData!K156&lt;=npoint, ReadData!L156, "")</f>
        <v>41364</v>
      </c>
      <c r="O157" s="43">
        <f>IF(ReadData!K156&lt;=npoint, ReadData!M156, "")</f>
        <v>0.14692811217381802</v>
      </c>
      <c r="P157" s="31">
        <f ca="1">IF(ReadData!K156&lt;=npoint, ReadData!P156, "")</f>
        <v>0.91757368970991959</v>
      </c>
      <c r="Q157" s="43">
        <f ca="1">IF(ReadData!K156&lt;=npoint, ReadData!Q156, "")</f>
        <v>0.17384623358469808</v>
      </c>
      <c r="R157" s="32">
        <f t="shared" ca="1" si="2"/>
        <v>0.15951672999248395</v>
      </c>
    </row>
    <row r="158" spans="2:18" x14ac:dyDescent="0.2">
      <c r="B158" s="13"/>
      <c r="C158" s="14"/>
      <c r="D158" s="12"/>
      <c r="N158" s="30">
        <f>IF(ReadData!K157&lt;=npoint, ReadData!L157, "")</f>
        <v>41394</v>
      </c>
      <c r="O158" s="43">
        <f>IF(ReadData!K157&lt;=npoint, ReadData!M157, "")</f>
        <v>0.18403458797387132</v>
      </c>
      <c r="P158" s="31">
        <f ca="1">IF(ReadData!K157&lt;=npoint, ReadData!P157, "")</f>
        <v>1.1225794500678696</v>
      </c>
      <c r="Q158" s="43">
        <f ca="1">IF(ReadData!K157&lt;=npoint, ReadData!Q157, "")</f>
        <v>0.17290681713879302</v>
      </c>
      <c r="R158" s="32">
        <f t="shared" ca="1" si="2"/>
        <v>0.19410163969665198</v>
      </c>
    </row>
    <row r="159" spans="2:18" x14ac:dyDescent="0.2">
      <c r="B159" s="13"/>
      <c r="C159" s="14"/>
      <c r="D159" s="12"/>
      <c r="N159" s="30">
        <f>IF(ReadData!K158&lt;=npoint, ReadData!L158, "")</f>
        <v>41425</v>
      </c>
      <c r="O159" s="43">
        <f>IF(ReadData!K158&lt;=npoint, ReadData!M158, "")</f>
        <v>0.23614050406979667</v>
      </c>
      <c r="P159" s="31">
        <f ca="1">IF(ReadData!K158&lt;=npoint, ReadData!P158, "")</f>
        <v>1.3822366939333222</v>
      </c>
      <c r="Q159" s="43">
        <f ca="1">IF(ReadData!K158&lt;=npoint, ReadData!Q158, "")</f>
        <v>0.17197663322898998</v>
      </c>
      <c r="R159" s="32">
        <f t="shared" ca="1" si="2"/>
        <v>0.23771241294822262</v>
      </c>
    </row>
    <row r="160" spans="2:18" x14ac:dyDescent="0.2">
      <c r="B160" s="13"/>
      <c r="C160" s="14"/>
      <c r="D160" s="12"/>
      <c r="N160" s="30">
        <f>IF(ReadData!K159&lt;=npoint, ReadData!L159, "")</f>
        <v>41455</v>
      </c>
      <c r="O160" s="43">
        <f>IF(ReadData!K159&lt;=npoint, ReadData!M159, "")</f>
        <v>0.23544282993205765</v>
      </c>
      <c r="P160" s="31">
        <f ca="1">IF(ReadData!K159&lt;=npoint, ReadData!P159, "")</f>
        <v>1.3830932216510687</v>
      </c>
      <c r="Q160" s="43">
        <f ca="1">IF(ReadData!K159&lt;=npoint, ReadData!Q159, "")</f>
        <v>0.17105553161087828</v>
      </c>
      <c r="R160" s="32">
        <f t="shared" ca="1" si="2"/>
        <v>0.23658574629692586</v>
      </c>
    </row>
    <row r="161" spans="2:18" x14ac:dyDescent="0.2">
      <c r="B161" s="13"/>
      <c r="C161" s="14"/>
      <c r="D161" s="12"/>
      <c r="N161" s="30">
        <f>IF(ReadData!K160&lt;=npoint, ReadData!L160, "")</f>
        <v>41486</v>
      </c>
      <c r="O161" s="43">
        <f>IF(ReadData!K160&lt;=npoint, ReadData!M160, "")</f>
        <v>0.15419498970954748</v>
      </c>
      <c r="P161" s="31">
        <f ca="1">IF(ReadData!K160&lt;=npoint, ReadData!P160, "")</f>
        <v>0.9780620036243961</v>
      </c>
      <c r="Q161" s="43">
        <f ca="1">IF(ReadData!K160&lt;=npoint, ReadData!Q160, "")</f>
        <v>0.17014336544089415</v>
      </c>
      <c r="R161" s="32">
        <f t="shared" ca="1" si="2"/>
        <v>0.16641076090651877</v>
      </c>
    </row>
    <row r="162" spans="2:18" x14ac:dyDescent="0.2">
      <c r="B162" s="13"/>
      <c r="C162" s="14"/>
      <c r="D162" s="12"/>
      <c r="N162" s="30">
        <f>IF(ReadData!K161&lt;=npoint, ReadData!L161, "")</f>
        <v>41517</v>
      </c>
      <c r="O162" s="43">
        <f>IF(ReadData!K161&lt;=npoint, ReadData!M161, "")</f>
        <v>0.14102673469286747</v>
      </c>
      <c r="P162" s="31">
        <f ca="1">IF(ReadData!K161&lt;=npoint, ReadData!P161, "")</f>
        <v>0.91131457143750139</v>
      </c>
      <c r="Q162" s="43">
        <f ca="1">IF(ReadData!K161&lt;=npoint, ReadData!Q161, "")</f>
        <v>0.169239991177983</v>
      </c>
      <c r="R162" s="32">
        <f t="shared" ca="1" si="2"/>
        <v>0.15423087003045008</v>
      </c>
    </row>
    <row r="163" spans="2:18" x14ac:dyDescent="0.2">
      <c r="B163" s="13"/>
      <c r="C163" s="14"/>
      <c r="D163" s="12"/>
      <c r="N163" s="30">
        <f>IF(ReadData!K162&lt;=npoint, ReadData!L162, "")</f>
        <v>41547</v>
      </c>
      <c r="O163" s="43">
        <f>IF(ReadData!K162&lt;=npoint, ReadData!M162, "")</f>
        <v>0.14035365345726555</v>
      </c>
      <c r="P163" s="31">
        <f ca="1">IF(ReadData!K162&lt;=npoint, ReadData!P162, "")</f>
        <v>0.90966379066019798</v>
      </c>
      <c r="Q163" s="43">
        <f ca="1">IF(ReadData!K162&lt;=npoint, ReadData!Q162, "")</f>
        <v>0.16834526848871428</v>
      </c>
      <c r="R163" s="32">
        <f t="shared" ca="1" si="2"/>
        <v>0.15313759507315261</v>
      </c>
    </row>
    <row r="164" spans="2:18" x14ac:dyDescent="0.2">
      <c r="B164" s="13"/>
      <c r="C164" s="14"/>
      <c r="D164" s="12"/>
      <c r="N164" s="30">
        <f>IF(ReadData!K163&lt;=npoint, ReadData!L163, "")</f>
        <v>41578</v>
      </c>
      <c r="O164" s="43">
        <f>IF(ReadData!K163&lt;=npoint, ReadData!M163, "")</f>
        <v>0.13268702039108415</v>
      </c>
      <c r="P164" s="31">
        <f ca="1">IF(ReadData!K163&lt;=npoint, ReadData!P163, "")</f>
        <v>0.87403092123832427</v>
      </c>
      <c r="Q164" s="43">
        <f ca="1">IF(ReadData!K163&lt;=npoint, ReadData!Q163, "")</f>
        <v>0.16745906015570755</v>
      </c>
      <c r="R164" s="32">
        <f t="shared" ca="1" si="2"/>
        <v>0.14636439661759704</v>
      </c>
    </row>
    <row r="165" spans="2:18" x14ac:dyDescent="0.2">
      <c r="B165" s="13"/>
      <c r="C165" s="14"/>
      <c r="D165" s="12"/>
      <c r="N165" s="30">
        <f>IF(ReadData!K164&lt;=npoint, ReadData!L164, "")</f>
        <v>41608</v>
      </c>
      <c r="O165" s="43">
        <f>IF(ReadData!K164&lt;=npoint, ReadData!M164, "")</f>
        <v>0.15236469407313494</v>
      </c>
      <c r="P165" s="31">
        <f ca="1">IF(ReadData!K164&lt;=npoint, ReadData!P164, "")</f>
        <v>0.95631731280753474</v>
      </c>
      <c r="Q165" s="43">
        <f ca="1">IF(ReadData!K164&lt;=npoint, ReadData!Q164, "")</f>
        <v>0.16658123198923364</v>
      </c>
      <c r="R165" s="32">
        <f t="shared" ca="1" si="2"/>
        <v>0.15930451614011246</v>
      </c>
    </row>
    <row r="166" spans="2:18" x14ac:dyDescent="0.2">
      <c r="B166" s="13"/>
      <c r="C166" s="14"/>
      <c r="D166" s="12"/>
      <c r="N166" s="30">
        <f>IF(ReadData!K165&lt;=npoint, ReadData!L165, "")</f>
        <v>41639</v>
      </c>
      <c r="O166" s="43">
        <f>IF(ReadData!K165&lt;=npoint, ReadData!M165, "")</f>
        <v>0.15204460558037802</v>
      </c>
      <c r="P166" s="31">
        <f ca="1">IF(ReadData!K165&lt;=npoint, ReadData!P165, "")</f>
        <v>0.9614080949587136</v>
      </c>
      <c r="Q166" s="43">
        <f ca="1">IF(ReadData!K165&lt;=npoint, ReadData!Q165, "")</f>
        <v>0.16571165274186167</v>
      </c>
      <c r="R166" s="32">
        <f t="shared" ca="1" si="2"/>
        <v>0.15931652437501312</v>
      </c>
    </row>
    <row r="167" spans="2:18" x14ac:dyDescent="0.2">
      <c r="B167" s="13"/>
      <c r="C167" s="14"/>
      <c r="D167" s="12"/>
      <c r="N167" s="30">
        <f>IF(ReadData!K166&lt;=npoint, ReadData!L166, "")</f>
        <v>41670</v>
      </c>
      <c r="O167" s="43">
        <f>IF(ReadData!K166&lt;=npoint, ReadData!M166, "")</f>
        <v>0.13916983087592408</v>
      </c>
      <c r="P167" s="31">
        <f ca="1">IF(ReadData!K166&lt;=npoint, ReadData!P166, "")</f>
        <v>0.89167912381883641</v>
      </c>
      <c r="Q167" s="43">
        <f ca="1">IF(ReadData!K166&lt;=npoint, ReadData!Q166, "")</f>
        <v>0.16485019402602863</v>
      </c>
      <c r="R167" s="32">
        <f t="shared" ca="1" si="2"/>
        <v>0.14699347657049439</v>
      </c>
    </row>
    <row r="168" spans="2:18" x14ac:dyDescent="0.2">
      <c r="B168" s="13"/>
      <c r="C168" s="14"/>
      <c r="D168" s="12"/>
      <c r="N168" s="30">
        <f>IF(ReadData!K167&lt;=npoint, ReadData!L167, "")</f>
        <v>41698</v>
      </c>
      <c r="O168" s="43">
        <f>IF(ReadData!K167&lt;=npoint, ReadData!M167, "")</f>
        <v>0.13644883019580117</v>
      </c>
      <c r="P168" s="31">
        <f ca="1">IF(ReadData!K167&lt;=npoint, ReadData!P167, "")</f>
        <v>0.87407216540952293</v>
      </c>
      <c r="Q168" s="43">
        <f ca="1">IF(ReadData!K167&lt;=npoint, ReadData!Q167, "")</f>
        <v>0.16399673023441408</v>
      </c>
      <c r="R168" s="32">
        <f t="shared" ca="1" si="2"/>
        <v>0.14334497711607569</v>
      </c>
    </row>
    <row r="169" spans="2:18" x14ac:dyDescent="0.2">
      <c r="B169" s="13"/>
      <c r="C169" s="14"/>
      <c r="D169" s="12"/>
      <c r="N169" s="30">
        <f>IF(ReadData!K168&lt;=npoint, ReadData!L168, "")</f>
        <v>41729</v>
      </c>
      <c r="O169" s="43">
        <f>IF(ReadData!K168&lt;=npoint, ReadData!M168, "")</f>
        <v>0.14304559781561715</v>
      </c>
      <c r="P169" s="31">
        <f ca="1">IF(ReadData!K168&lt;=npoint, ReadData!P168, "")</f>
        <v>0.91757368970991959</v>
      </c>
      <c r="Q169" s="43">
        <f ca="1">IF(ReadData!K168&lt;=npoint, ReadData!Q168, "")</f>
        <v>0.16315113846300777</v>
      </c>
      <c r="R169" s="32">
        <f t="shared" ca="1" si="2"/>
        <v>0.14970319209987601</v>
      </c>
    </row>
    <row r="170" spans="2:18" x14ac:dyDescent="0.2">
      <c r="B170" s="13"/>
      <c r="C170" s="14"/>
      <c r="D170" s="12"/>
      <c r="N170" s="30">
        <f>IF(ReadData!K169&lt;=npoint, ReadData!L169, "")</f>
        <v>41759</v>
      </c>
      <c r="O170" s="43">
        <f>IF(ReadData!K169&lt;=npoint, ReadData!M169, "")</f>
        <v>0.17845137437337055</v>
      </c>
      <c r="P170" s="31">
        <f ca="1">IF(ReadData!K169&lt;=npoint, ReadData!P169, "")</f>
        <v>1.1225794500678696</v>
      </c>
      <c r="Q170" s="43">
        <f ca="1">IF(ReadData!K169&lt;=npoint, ReadData!Q169, "")</f>
        <v>0.16231329843676329</v>
      </c>
      <c r="R170" s="32">
        <f t="shared" ca="1" si="2"/>
        <v>0.18220957329784374</v>
      </c>
    </row>
    <row r="171" spans="2:18" x14ac:dyDescent="0.2">
      <c r="B171" s="13"/>
      <c r="C171" s="14"/>
      <c r="D171" s="12"/>
      <c r="N171" s="30">
        <f>IF(ReadData!K170&lt;=npoint, ReadData!L170, "")</f>
        <v>41790</v>
      </c>
      <c r="O171" s="43">
        <f>IF(ReadData!K170&lt;=npoint, ReadData!M170, "")</f>
        <v>0.22835946254183817</v>
      </c>
      <c r="P171" s="31">
        <f ca="1">IF(ReadData!K170&lt;=npoint, ReadData!P170, "")</f>
        <v>1.3822366939333222</v>
      </c>
      <c r="Q171" s="43">
        <f ca="1">IF(ReadData!K170&lt;=npoint, ReadData!Q170, "")</f>
        <v>0.16148309243773551</v>
      </c>
      <c r="R171" s="32">
        <f t="shared" ca="1" si="2"/>
        <v>0.2232078558172646</v>
      </c>
    </row>
    <row r="172" spans="2:18" x14ac:dyDescent="0.2">
      <c r="B172" s="13"/>
      <c r="C172" s="14"/>
      <c r="D172" s="12"/>
      <c r="N172" s="30">
        <f>IF(ReadData!K171&lt;=npoint, ReadData!L171, "")</f>
        <v>41820</v>
      </c>
      <c r="O172" s="43">
        <f>IF(ReadData!K171&lt;=npoint, ReadData!M171, "")</f>
        <v>0.22773956837753223</v>
      </c>
      <c r="P172" s="31">
        <f ca="1">IF(ReadData!K171&lt;=npoint, ReadData!P171, "")</f>
        <v>1.3830932216510687</v>
      </c>
      <c r="Q172" s="43">
        <f ca="1">IF(ReadData!K171&lt;=npoint, ReadData!Q171, "")</f>
        <v>0.1606604052356046</v>
      </c>
      <c r="R172" s="32">
        <f t="shared" ca="1" si="2"/>
        <v>0.2222083174690786</v>
      </c>
    </row>
    <row r="173" spans="2:18" x14ac:dyDescent="0.2">
      <c r="B173" s="13"/>
      <c r="C173" s="14"/>
      <c r="D173" s="12"/>
      <c r="N173" s="30">
        <f>IF(ReadData!K172&lt;=npoint, ReadData!L172, "")</f>
        <v>41851</v>
      </c>
      <c r="O173" s="43">
        <f>IF(ReadData!K172&lt;=npoint, ReadData!M172, "")</f>
        <v>0.15006399744565582</v>
      </c>
      <c r="P173" s="31">
        <f ca="1">IF(ReadData!K172&lt;=npoint, ReadData!P172, "")</f>
        <v>0.9780620036243961</v>
      </c>
      <c r="Q173" s="43">
        <f ca="1">IF(ReadData!K172&lt;=npoint, ReadData!Q172, "")</f>
        <v>0.15984512402049278</v>
      </c>
      <c r="R173" s="32">
        <f t="shared" ca="1" si="2"/>
        <v>0.15633844226907326</v>
      </c>
    </row>
    <row r="174" spans="2:18" x14ac:dyDescent="0.2">
      <c r="B174" s="13"/>
      <c r="C174" s="14"/>
      <c r="D174" s="12"/>
      <c r="N174" s="30">
        <f>IF(ReadData!K173&lt;=npoint, ReadData!L173, "")</f>
        <v>41882</v>
      </c>
      <c r="O174" s="43">
        <f>IF(ReadData!K173&lt;=npoint, ReadData!M173, "")</f>
        <v>0.13754566631143178</v>
      </c>
      <c r="P174" s="31">
        <f ca="1">IF(ReadData!K173&lt;=npoint, ReadData!P173, "")</f>
        <v>0.91131457143750139</v>
      </c>
      <c r="Q174" s="43">
        <f ca="1">IF(ReadData!K173&lt;=npoint, ReadData!Q173, "")</f>
        <v>0.15903713833798644</v>
      </c>
      <c r="R174" s="32">
        <f t="shared" ca="1" si="2"/>
        <v>0.14493286156712873</v>
      </c>
    </row>
    <row r="175" spans="2:18" x14ac:dyDescent="0.2">
      <c r="B175" s="13"/>
      <c r="C175" s="14"/>
      <c r="D175" s="12"/>
      <c r="N175" s="30">
        <f>IF(ReadData!K174&lt;=npoint, ReadData!L174, "")</f>
        <v>41912</v>
      </c>
      <c r="O175" s="43">
        <f>IF(ReadData!K174&lt;=npoint, ReadData!M174, "")</f>
        <v>0.1369257129663857</v>
      </c>
      <c r="P175" s="31">
        <f ca="1">IF(ReadData!K174&lt;=npoint, ReadData!P174, "")</f>
        <v>0.90966379066019798</v>
      </c>
      <c r="Q175" s="43">
        <f ca="1">IF(ReadData!K174&lt;=npoint, ReadData!Q174, "")</f>
        <v>0.15823634002627657</v>
      </c>
      <c r="R175" s="32">
        <f t="shared" ca="1" si="2"/>
        <v>0.14394186888849875</v>
      </c>
    </row>
    <row r="176" spans="2:18" x14ac:dyDescent="0.2">
      <c r="B176" s="13"/>
      <c r="C176" s="14"/>
      <c r="D176" s="12"/>
      <c r="N176" s="30">
        <f>IF(ReadData!K175&lt;=npoint, ReadData!L175, "")</f>
        <v>41943</v>
      </c>
      <c r="O176" s="43">
        <f>IF(ReadData!K175&lt;=npoint, ReadData!M175, "")</f>
        <v>0.12965257344719067</v>
      </c>
      <c r="P176" s="31">
        <f ca="1">IF(ReadData!K175&lt;=npoint, ReadData!P175, "")</f>
        <v>0.87403092123832427</v>
      </c>
      <c r="Q176" s="43">
        <f ca="1">IF(ReadData!K175&lt;=npoint, ReadData!Q175, "")</f>
        <v>0.15744262315533814</v>
      </c>
      <c r="R176" s="32">
        <f t="shared" ca="1" si="2"/>
        <v>0.13760972095863852</v>
      </c>
    </row>
    <row r="177" spans="2:18" x14ac:dyDescent="0.2">
      <c r="B177" s="13"/>
      <c r="C177" s="14"/>
      <c r="D177" s="12"/>
      <c r="N177" s="30">
        <f>IF(ReadData!K176&lt;=npoint, ReadData!L176, "")</f>
        <v>41973</v>
      </c>
      <c r="O177" s="43">
        <f>IF(ReadData!K176&lt;=npoint, ReadData!M176, "")</f>
        <v>0.14841710764253238</v>
      </c>
      <c r="P177" s="31">
        <f ca="1">IF(ReadData!K176&lt;=npoint, ReadData!P176, "")</f>
        <v>0.95631731280753474</v>
      </c>
      <c r="Q177" s="43">
        <f ca="1">IF(ReadData!K176&lt;=npoint, ReadData!Q176, "")</f>
        <v>0.15665588396806956</v>
      </c>
      <c r="R177" s="32">
        <f t="shared" ca="1" si="2"/>
        <v>0.14981273399183326</v>
      </c>
    </row>
    <row r="178" spans="2:18" x14ac:dyDescent="0.2">
      <c r="B178" s="13"/>
      <c r="C178" s="14"/>
      <c r="D178" s="12"/>
      <c r="N178" s="30">
        <f>IF(ReadData!K177&lt;=npoint, ReadData!L177, "")</f>
        <v>42004</v>
      </c>
      <c r="O178" s="43">
        <f>IF(ReadData!K177&lt;=npoint, ReadData!M177, "")</f>
        <v>0.1481331848250465</v>
      </c>
      <c r="P178" s="31">
        <f ca="1">IF(ReadData!K177&lt;=npoint, ReadData!P177, "")</f>
        <v>0.9614080949587136</v>
      </c>
      <c r="Q178" s="43">
        <f ca="1">IF(ReadData!K177&lt;=npoint, ReadData!Q177, "")</f>
        <v>0.15587602082331892</v>
      </c>
      <c r="R178" s="32">
        <f t="shared" ca="1" si="2"/>
        <v>0.14986046822949181</v>
      </c>
    </row>
    <row r="179" spans="2:18" x14ac:dyDescent="0.2">
      <c r="B179" s="13"/>
      <c r="C179" s="14"/>
      <c r="D179" s="12"/>
      <c r="N179" s="30">
        <f>IF(ReadData!K178&lt;=npoint, ReadData!L178, "")</f>
        <v>42035</v>
      </c>
      <c r="O179" s="43">
        <f>IF(ReadData!K178&lt;=npoint, ReadData!M178, "")</f>
        <v>0.1358780564061057</v>
      </c>
      <c r="P179" s="31">
        <f ca="1">IF(ReadData!K178&lt;=npoint, ReadData!P178, "")</f>
        <v>0.89167912381883641</v>
      </c>
      <c r="Q179" s="43">
        <f ca="1">IF(ReadData!K178&lt;=npoint, ReadData!Q178, "")</f>
        <v>0.15510293414072474</v>
      </c>
      <c r="R179" s="32">
        <f t="shared" ca="1" si="2"/>
        <v>0.13830204841633212</v>
      </c>
    </row>
    <row r="180" spans="2:18" x14ac:dyDescent="0.2">
      <c r="B180" s="13"/>
      <c r="C180" s="14"/>
      <c r="D180" s="12"/>
      <c r="N180" s="30">
        <f>IF(ReadData!K179&lt;=npoint, ReadData!L179, "")</f>
        <v>42063</v>
      </c>
      <c r="O180" s="43">
        <f>IF(ReadData!K179&lt;=npoint, ReadData!M179, "")</f>
        <v>0.13330459148817642</v>
      </c>
      <c r="P180" s="31">
        <f ca="1">IF(ReadData!K179&lt;=npoint, ReadData!P179, "")</f>
        <v>0.87407216540952293</v>
      </c>
      <c r="Q180" s="43">
        <f ca="1">IF(ReadData!K179&lt;=npoint, ReadData!Q179, "")</f>
        <v>0.15433652634730483</v>
      </c>
      <c r="R180" s="32">
        <f t="shared" ca="1" si="2"/>
        <v>0.13490126178617262</v>
      </c>
    </row>
    <row r="181" spans="2:18" x14ac:dyDescent="0.2">
      <c r="B181" s="13"/>
      <c r="C181" s="14"/>
      <c r="D181" s="12"/>
      <c r="N181" s="30">
        <f>IF(ReadData!K180&lt;=npoint, ReadData!L180, "")</f>
        <v>42094</v>
      </c>
      <c r="O181" s="43">
        <f>IF(ReadData!K180&lt;=npoint, ReadData!M180, "")</f>
        <v>0.13961233906205339</v>
      </c>
      <c r="P181" s="31">
        <f ca="1">IF(ReadData!K180&lt;=npoint, ReadData!P180, "")</f>
        <v>0.91757368970991959</v>
      </c>
      <c r="Q181" s="43">
        <f ca="1">IF(ReadData!K180&lt;=npoint, ReadData!Q180, "")</f>
        <v>0.15357670182572675</v>
      </c>
      <c r="R181" s="32">
        <f t="shared" ca="1" si="2"/>
        <v>0.14091794094771223</v>
      </c>
    </row>
    <row r="182" spans="2:18" x14ac:dyDescent="0.2">
      <c r="B182" s="13"/>
      <c r="C182" s="14"/>
      <c r="D182" s="12"/>
      <c r="N182" s="30">
        <f>IF(ReadData!K181&lt;=npoint, ReadData!L181, "")</f>
        <v>42124</v>
      </c>
      <c r="O182" s="43">
        <f>IF(ReadData!K181&lt;=npoint, ReadData!M181, "")</f>
        <v>0.17349010221576294</v>
      </c>
      <c r="P182" s="31">
        <f ca="1">IF(ReadData!K181&lt;=npoint, ReadData!P181, "")</f>
        <v>1.1225794500678696</v>
      </c>
      <c r="Q182" s="43">
        <f ca="1">IF(ReadData!K181&lt;=npoint, ReadData!Q181, "")</f>
        <v>0.15282336686419873</v>
      </c>
      <c r="R182" s="32">
        <f t="shared" ca="1" si="2"/>
        <v>0.17155637113193251</v>
      </c>
    </row>
    <row r="183" spans="2:18" x14ac:dyDescent="0.2">
      <c r="B183" s="13"/>
      <c r="C183" s="14"/>
      <c r="D183" s="12"/>
      <c r="N183" s="30">
        <f>IF(ReadData!K182&lt;=npoint, ReadData!L182, "")</f>
        <v>42155</v>
      </c>
      <c r="O183" s="43">
        <f>IF(ReadData!K182&lt;=npoint, ReadData!M182, "")</f>
        <v>0.22142022465856742</v>
      </c>
      <c r="P183" s="31">
        <f ca="1">IF(ReadData!K182&lt;=npoint, ReadData!P182, "")</f>
        <v>1.3822366939333222</v>
      </c>
      <c r="Q183" s="43">
        <f ca="1">IF(ReadData!K182&lt;=npoint, ReadData!Q182, "")</f>
        <v>0.15207642960792067</v>
      </c>
      <c r="R183" s="32">
        <f t="shared" ca="1" si="2"/>
        <v>0.21020562128643586</v>
      </c>
    </row>
    <row r="184" spans="2:18" x14ac:dyDescent="0.2">
      <c r="B184" s="13"/>
      <c r="C184" s="14"/>
      <c r="D184" s="12"/>
      <c r="N184" s="30">
        <f>IF(ReadData!K183&lt;=npoint, ReadData!L183, "")</f>
        <v>42185</v>
      </c>
      <c r="O184" s="43">
        <f>IF(ReadData!K183&lt;=npoint, ReadData!M183, "")</f>
        <v>0.22086498535991969</v>
      </c>
      <c r="P184" s="31">
        <f ca="1">IF(ReadData!K183&lt;=npoint, ReadData!P183, "")</f>
        <v>1.3830932216510687</v>
      </c>
      <c r="Q184" s="43">
        <f ca="1">IF(ReadData!K183&lt;=npoint, ReadData!Q183, "")</f>
        <v>0.15133580001203867</v>
      </c>
      <c r="R184" s="32">
        <f t="shared" ca="1" si="2"/>
        <v>0.20931151918979241</v>
      </c>
    </row>
    <row r="185" spans="2:18" x14ac:dyDescent="0.2">
      <c r="B185" s="13"/>
      <c r="C185" s="14"/>
      <c r="D185" s="12"/>
      <c r="N185" s="30">
        <f>IF(ReadData!K184&lt;=npoint, ReadData!L184, "")</f>
        <v>42216</v>
      </c>
      <c r="O185" s="43">
        <f>IF(ReadData!K184&lt;=npoint, ReadData!M184, "")</f>
        <v>0.14639630973734491</v>
      </c>
      <c r="P185" s="31">
        <f ca="1">IF(ReadData!K184&lt;=npoint, ReadData!P184, "")</f>
        <v>0.9780620036243961</v>
      </c>
      <c r="Q185" s="43">
        <f ca="1">IF(ReadData!K184&lt;=npoint, ReadData!Q184, "")</f>
        <v>0.15060138979604776</v>
      </c>
      <c r="R185" s="32">
        <f t="shared" ca="1" si="2"/>
        <v>0.14729749705254117</v>
      </c>
    </row>
    <row r="186" spans="2:18" x14ac:dyDescent="0.2">
      <c r="B186" s="13"/>
      <c r="C186" s="14"/>
      <c r="D186" s="12"/>
      <c r="N186" s="30">
        <f>IF(ReadData!K185&lt;=npoint, ReadData!L185, "")</f>
        <v>42247</v>
      </c>
      <c r="O186" s="43">
        <f>IF(ReadData!K185&lt;=npoint, ReadData!M185, "")</f>
        <v>0.13445877462169348</v>
      </c>
      <c r="P186" s="31">
        <f ca="1">IF(ReadData!K185&lt;=npoint, ReadData!P185, "")</f>
        <v>0.91131457143750139</v>
      </c>
      <c r="Q186" s="43">
        <f ca="1">IF(ReadData!K185&lt;=npoint, ReadData!Q185, "")</f>
        <v>0.14987311239959128</v>
      </c>
      <c r="R186" s="32">
        <f t="shared" ca="1" si="2"/>
        <v>0.136581551196438</v>
      </c>
    </row>
    <row r="187" spans="2:18" x14ac:dyDescent="0.2">
      <c r="B187" s="13"/>
      <c r="C187" s="14"/>
      <c r="D187" s="12"/>
      <c r="N187" s="30">
        <f>IF(ReadData!K186&lt;=npoint, ReadData!L186, "")</f>
        <v>42277</v>
      </c>
      <c r="O187" s="43">
        <f>IF(ReadData!K186&lt;=npoint, ReadData!M186, "")</f>
        <v>0.13388411459299748</v>
      </c>
      <c r="P187" s="31">
        <f ca="1">IF(ReadData!K186&lt;=npoint, ReadData!P186, "")</f>
        <v>0.90966379066019798</v>
      </c>
      <c r="Q187" s="43">
        <f ca="1">IF(ReadData!K186&lt;=npoint, ReadData!Q186, "")</f>
        <v>0.14915088293960577</v>
      </c>
      <c r="R187" s="32">
        <f t="shared" ca="1" si="2"/>
        <v>0.13567715755515725</v>
      </c>
    </row>
    <row r="188" spans="2:18" x14ac:dyDescent="0.2">
      <c r="B188" s="13"/>
      <c r="C188" s="14"/>
      <c r="D188" s="12"/>
      <c r="N188" s="30">
        <f>IF(ReadData!K187&lt;=npoint, ReadData!L187, "")</f>
        <v>42308</v>
      </c>
      <c r="O188" s="43">
        <f>IF(ReadData!K187&lt;=npoint, ReadData!M187, "")</f>
        <v>0.12696194275542524</v>
      </c>
      <c r="P188" s="31">
        <f ca="1">IF(ReadData!K187&lt;=npoint, ReadData!P187, "")</f>
        <v>0.87403092123832427</v>
      </c>
      <c r="Q188" s="43">
        <f ca="1">IF(ReadData!K187&lt;=npoint, ReadData!Q187, "")</f>
        <v>0.14843461816876374</v>
      </c>
      <c r="R188" s="32">
        <f t="shared" ca="1" si="2"/>
        <v>0.12973644606170348</v>
      </c>
    </row>
    <row r="189" spans="2:18" x14ac:dyDescent="0.2">
      <c r="B189" s="13"/>
      <c r="C189" s="14"/>
      <c r="D189" s="12"/>
      <c r="N189" s="30">
        <f>IF(ReadData!K188&lt;=npoint, ReadData!L188, "")</f>
        <v>42338</v>
      </c>
      <c r="O189" s="43">
        <f>IF(ReadData!K188&lt;=npoint, ReadData!M188, "")</f>
        <v>0.14490308065323268</v>
      </c>
      <c r="P189" s="31">
        <f ca="1">IF(ReadData!K188&lt;=npoint, ReadData!P188, "")</f>
        <v>0.95631731280753474</v>
      </c>
      <c r="Q189" s="43">
        <f ca="1">IF(ReadData!K188&lt;=npoint, ReadData!Q188, "")</f>
        <v>0.14772423643516819</v>
      </c>
      <c r="R189" s="32">
        <f t="shared" ca="1" si="2"/>
        <v>0.14127124482422496</v>
      </c>
    </row>
    <row r="190" spans="2:18" x14ac:dyDescent="0.2">
      <c r="B190" s="13"/>
      <c r="C190" s="14"/>
      <c r="D190" s="12"/>
      <c r="N190" s="30">
        <f>IF(ReadData!K189&lt;=npoint, ReadData!L189, "")</f>
        <v>42369</v>
      </c>
      <c r="O190" s="43">
        <f>IF(ReadData!K189&lt;=npoint, ReadData!M189, "")</f>
        <v>0.144640274184103</v>
      </c>
      <c r="P190" s="31">
        <f ca="1">IF(ReadData!K189&lt;=npoint, ReadData!P189, "")</f>
        <v>0.9614080949587136</v>
      </c>
      <c r="Q190" s="43">
        <f ca="1">IF(ReadData!K189&lt;=npoint, ReadData!Q189, "")</f>
        <v>0.14701965764325392</v>
      </c>
      <c r="R190" s="32">
        <f t="shared" ca="1" si="2"/>
        <v>0.14134588897628303</v>
      </c>
    </row>
    <row r="191" spans="2:18" x14ac:dyDescent="0.2">
      <c r="B191" s="13"/>
      <c r="C191" s="14"/>
      <c r="D191" s="12"/>
      <c r="N191" s="30">
        <f>IF(ReadData!K190&lt;=npoint, ReadData!L190, "")</f>
        <v>42400</v>
      </c>
      <c r="O191" s="43">
        <f>IF(ReadData!K190&lt;=npoint, ReadData!M190, "")</f>
        <v>0.13294212062600458</v>
      </c>
      <c r="P191" s="31">
        <f ca="1">IF(ReadData!K190&lt;=npoint, ReadData!P190, "")</f>
        <v>0.89167912381883641</v>
      </c>
      <c r="Q191" s="43">
        <f ca="1">IF(ReadData!K190&lt;=npoint, ReadData!Q190, "")</f>
        <v>0.146320803215854</v>
      </c>
      <c r="R191" s="32">
        <f t="shared" ca="1" si="2"/>
        <v>0.13047120560798109</v>
      </c>
    </row>
    <row r="192" spans="2:18" x14ac:dyDescent="0.2">
      <c r="B192" s="13"/>
      <c r="C192" s="14"/>
      <c r="D192" s="12"/>
      <c r="N192" s="30">
        <f>IF(ReadData!K191&lt;=npoint, ReadData!L191, "")</f>
        <v>42429</v>
      </c>
      <c r="O192" s="43">
        <f>IF(ReadData!K191&lt;=npoint, ReadData!M191, "")</f>
        <v>0.13049968253151056</v>
      </c>
      <c r="P192" s="31">
        <f ca="1">IF(ReadData!K191&lt;=npoint, ReadData!P191, "")</f>
        <v>0.87407216540952293</v>
      </c>
      <c r="Q192" s="43">
        <f ca="1">IF(ReadData!K191&lt;=npoint, ReadData!Q191, "")</f>
        <v>0.14562759605739017</v>
      </c>
      <c r="R192" s="32">
        <f t="shared" ca="1" si="2"/>
        <v>0.12728902822926633</v>
      </c>
    </row>
    <row r="193" spans="2:18" x14ac:dyDescent="0.2">
      <c r="B193" s="13"/>
      <c r="C193" s="14"/>
      <c r="D193" s="12"/>
      <c r="N193" s="30">
        <f>IF(ReadData!K192&lt;=npoint, ReadData!L192, "")</f>
        <v>42460</v>
      </c>
      <c r="O193" s="43">
        <f>IF(ReadData!K192&lt;=npoint, ReadData!M192, "")</f>
        <v>0.13654412137557631</v>
      </c>
      <c r="P193" s="31">
        <f ca="1">IF(ReadData!K192&lt;=npoint, ReadData!P192, "")</f>
        <v>0.91757368970991959</v>
      </c>
      <c r="Q193" s="43">
        <f ca="1">IF(ReadData!K192&lt;=npoint, ReadData!Q192, "")</f>
        <v>0.14493996051814795</v>
      </c>
      <c r="R193" s="32">
        <f t="shared" ca="1" si="2"/>
        <v>0.13299309435904708</v>
      </c>
    </row>
    <row r="194" spans="2:18" x14ac:dyDescent="0.2">
      <c r="B194" s="13"/>
      <c r="C194" s="14"/>
      <c r="D194" s="12"/>
      <c r="N194" s="30">
        <f>IF(ReadData!K193&lt;=npoint, ReadData!L193, "")</f>
        <v>42490</v>
      </c>
      <c r="O194" s="43">
        <f>IF(ReadData!K193&lt;=npoint, ReadData!M193, "")</f>
        <v>0.16903575678311411</v>
      </c>
      <c r="P194" s="31">
        <f ca="1">IF(ReadData!K193&lt;=npoint, ReadData!P193, "")</f>
        <v>1.1225794500678696</v>
      </c>
      <c r="Q194" s="43">
        <f ca="1">IF(ReadData!K193&lt;=npoint, ReadData!Q193, "")</f>
        <v>0.14425782235959866</v>
      </c>
      <c r="R194" s="32">
        <f t="shared" ca="1" si="2"/>
        <v>0.1619408668924267</v>
      </c>
    </row>
    <row r="195" spans="2:18" x14ac:dyDescent="0.2">
      <c r="B195" s="13"/>
      <c r="C195" s="14"/>
      <c r="D195" s="12"/>
      <c r="N195" s="30">
        <f>IF(ReadData!K194&lt;=npoint, ReadData!L194, "")</f>
        <v>42521</v>
      </c>
      <c r="O195" s="43">
        <f>IF(ReadData!K194&lt;=npoint, ReadData!M194, "")</f>
        <v>0.21516849387346015</v>
      </c>
      <c r="P195" s="31">
        <f ca="1">IF(ReadData!K194&lt;=npoint, ReadData!P194, "")</f>
        <v>1.3822366939333222</v>
      </c>
      <c r="Q195" s="43">
        <f ca="1">IF(ReadData!K194&lt;=npoint, ReadData!Q194, "")</f>
        <v>0.14358110872073337</v>
      </c>
      <c r="R195" s="32">
        <f t="shared" ca="1" si="2"/>
        <v>0.19846307702942739</v>
      </c>
    </row>
    <row r="196" spans="2:18" x14ac:dyDescent="0.2">
      <c r="B196" s="13"/>
      <c r="C196" s="14"/>
      <c r="D196" s="12"/>
      <c r="N196" s="30">
        <f>IF(ReadData!K195&lt;=npoint, ReadData!L195, "")</f>
        <v>42551</v>
      </c>
      <c r="O196" s="43">
        <f>IF(ReadData!K195&lt;=npoint, ReadData!M195, "")</f>
        <v>0.2146678108378576</v>
      </c>
      <c r="P196" s="31">
        <f ca="1">IF(ReadData!K195&lt;=npoint, ReadData!P195, "")</f>
        <v>1.3830932216510687</v>
      </c>
      <c r="Q196" s="43">
        <f ca="1">IF(ReadData!K195&lt;=npoint, ReadData!Q195, "")</f>
        <v>0.14290974808537271</v>
      </c>
      <c r="R196" s="32">
        <f t="shared" ca="1" si="2"/>
        <v>0.19765750388474079</v>
      </c>
    </row>
    <row r="197" spans="2:18" x14ac:dyDescent="0.2">
      <c r="B197" s="13"/>
      <c r="C197" s="14"/>
      <c r="D197" s="12"/>
      <c r="N197" s="30">
        <f>IF(ReadData!K196&lt;=npoint, ReadData!L196, "")</f>
        <v>42582</v>
      </c>
      <c r="O197" s="43">
        <f>IF(ReadData!K196&lt;=npoint, ReadData!M196, "")</f>
        <v>0.14310674181673419</v>
      </c>
      <c r="P197" s="31">
        <f ca="1">IF(ReadData!K196&lt;=npoint, ReadData!P196, "")</f>
        <v>0.9780620036243961</v>
      </c>
      <c r="Q197" s="43">
        <f ca="1">IF(ReadData!K196&lt;=npoint, ReadData!Q196, "")</f>
        <v>0.14224367025041995</v>
      </c>
      <c r="R197" s="32">
        <f t="shared" ca="1" si="2"/>
        <v>0.13912312912801364</v>
      </c>
    </row>
    <row r="198" spans="2:18" x14ac:dyDescent="0.2">
      <c r="B198" s="13"/>
      <c r="C198" s="14"/>
      <c r="D198" s="12"/>
      <c r="N198" s="30">
        <f>IF(ReadData!K197&lt;=npoint, ReadData!L197, "")</f>
        <v>42613</v>
      </c>
      <c r="O198" s="43">
        <f>IF(ReadData!K197&lt;=npoint, ReadData!M197, "")</f>
        <v>0.13169351471572857</v>
      </c>
      <c r="P198" s="31">
        <f ca="1">IF(ReadData!K197&lt;=npoint, ReadData!P197, "")</f>
        <v>0.91131457143750139</v>
      </c>
      <c r="Q198" s="43">
        <f ca="1">IF(ReadData!K197&lt;=npoint, ReadData!Q197, "")</f>
        <v>0.1415828062950254</v>
      </c>
      <c r="R198" s="32">
        <f t="shared" ca="1" si="2"/>
        <v>0.12902647444166984</v>
      </c>
    </row>
    <row r="199" spans="2:18" x14ac:dyDescent="0.2">
      <c r="B199" s="13"/>
      <c r="C199" s="14"/>
      <c r="D199" s="12"/>
      <c r="N199" s="30">
        <f>IF(ReadData!K198&lt;=npoint, ReadData!L198, "")</f>
        <v>42643</v>
      </c>
      <c r="O199" s="43">
        <f>IF(ReadData!K198&lt;=npoint, ReadData!M198, "")</f>
        <v>0.13115801724706302</v>
      </c>
      <c r="P199" s="31">
        <f ca="1">IF(ReadData!K198&lt;=npoint, ReadData!P198, "")</f>
        <v>0.90966379066019798</v>
      </c>
      <c r="Q199" s="43">
        <f ca="1">IF(ReadData!K198&lt;=npoint, ReadData!Q198, "")</f>
        <v>0.14092708855063152</v>
      </c>
      <c r="R199" s="32">
        <f t="shared" ca="1" si="2"/>
        <v>0.12819626957767286</v>
      </c>
    </row>
    <row r="200" spans="2:18" x14ac:dyDescent="0.2">
      <c r="B200" s="13"/>
      <c r="C200" s="14"/>
      <c r="D200" s="12"/>
      <c r="N200" s="30">
        <f>IF(ReadData!K199&lt;=npoint, ReadData!L199, "")</f>
        <v>42674</v>
      </c>
      <c r="O200" s="43">
        <f>IF(ReadData!K199&lt;=npoint, ReadData!M199, "")</f>
        <v>0.1245520855464561</v>
      </c>
      <c r="P200" s="31">
        <f ca="1">IF(ReadData!K199&lt;=npoint, ReadData!P199, "")</f>
        <v>0.87403092123832427</v>
      </c>
      <c r="Q200" s="43">
        <f ca="1">IF(ReadData!K199&lt;=npoint, ReadData!Q199, "")</f>
        <v>0.14027645057186805</v>
      </c>
      <c r="R200" s="32">
        <f t="shared" ca="1" si="2"/>
        <v>0.12260595532137208</v>
      </c>
    </row>
    <row r="201" spans="2:18" x14ac:dyDescent="0.2">
      <c r="B201" s="13"/>
      <c r="C201" s="14"/>
      <c r="D201" s="12"/>
      <c r="N201" s="30">
        <f>IF(ReadData!K200&lt;=npoint, ReadData!L200, "")</f>
        <v>42704</v>
      </c>
      <c r="O201" s="43">
        <f>IF(ReadData!K200&lt;=npoint, ReadData!M200, "")</f>
        <v>0.1417441356811632</v>
      </c>
      <c r="P201" s="31">
        <f ca="1">IF(ReadData!K200&lt;=npoint, ReadData!P200, "")</f>
        <v>0.95631731280753474</v>
      </c>
      <c r="Q201" s="43">
        <f ca="1">IF(ReadData!K200&lt;=npoint, ReadData!Q200, "")</f>
        <v>0.13963082710827085</v>
      </c>
      <c r="R201" s="32">
        <f t="shared" ca="1" si="2"/>
        <v>0.13353137736527507</v>
      </c>
    </row>
    <row r="202" spans="2:18" x14ac:dyDescent="0.2">
      <c r="B202" s="13"/>
      <c r="C202" s="14"/>
      <c r="D202" s="12"/>
      <c r="N202" s="30">
        <f>IF(ReadData!K201&lt;=npoint, ReadData!L201, "")</f>
        <v>42735</v>
      </c>
      <c r="O202" s="43">
        <f>IF(ReadData!K201&lt;=npoint, ReadData!M201, "")</f>
        <v>0.14151583222110087</v>
      </c>
      <c r="P202" s="31">
        <f ca="1">IF(ReadData!K201&lt;=npoint, ReadData!P201, "")</f>
        <v>0.9614080949587136</v>
      </c>
      <c r="Q202" s="43">
        <f ca="1">IF(ReadData!K201&lt;=npoint, ReadData!Q201, "")</f>
        <v>0.13899015407679477</v>
      </c>
      <c r="R202" s="32">
        <f t="shared" ref="R202:R258" ca="1" si="3">Q202*P202</f>
        <v>0.13362625924898933</v>
      </c>
    </row>
    <row r="203" spans="2:18" x14ac:dyDescent="0.2">
      <c r="B203" s="13"/>
      <c r="C203" s="14"/>
      <c r="D203" s="12"/>
      <c r="N203" s="30">
        <f>IF(ReadData!K202&lt;=npoint, ReadData!L202, "")</f>
        <v>42766</v>
      </c>
      <c r="O203" s="43">
        <f>IF(ReadData!K202&lt;=npoint, ReadData!M202, "")</f>
        <v>0.13031913787928567</v>
      </c>
      <c r="P203" s="31">
        <f ca="1">IF(ReadData!K202&lt;=npoint, ReadData!P202, "")</f>
        <v>0.89167912381883641</v>
      </c>
      <c r="Q203" s="43">
        <f ca="1">IF(ReadData!K202&lt;=npoint, ReadData!Q202, "")</f>
        <v>0.13835436853509614</v>
      </c>
      <c r="R203" s="32">
        <f t="shared" ca="1" si="3"/>
        <v>0.12336770211188292</v>
      </c>
    </row>
    <row r="204" spans="2:18" x14ac:dyDescent="0.2">
      <c r="B204" s="13"/>
      <c r="C204" s="14"/>
      <c r="D204" s="12"/>
      <c r="N204" s="30">
        <f>IF(ReadData!K203&lt;=npoint, ReadData!L203, "")</f>
        <v>42794</v>
      </c>
      <c r="O204" s="43">
        <f>IF(ReadData!K203&lt;=npoint, ReadData!M203, "")</f>
        <v>0.12799340179604091</v>
      </c>
      <c r="P204" s="31">
        <f ca="1">IF(ReadData!K203&lt;=npoint, ReadData!P203, "")</f>
        <v>0.87407216540952293</v>
      </c>
      <c r="Q204" s="43">
        <f ca="1">IF(ReadData!K203&lt;=npoint, ReadData!Q203, "")</f>
        <v>0.1377234086555581</v>
      </c>
      <c r="R204" s="32">
        <f t="shared" ca="1" si="3"/>
        <v>0.1203801980311443</v>
      </c>
    </row>
    <row r="205" spans="2:18" x14ac:dyDescent="0.2">
      <c r="B205" s="13"/>
      <c r="C205" s="14"/>
      <c r="D205" s="12"/>
      <c r="N205" s="30">
        <f>IF(ReadData!K204&lt;=npoint, ReadData!L204, "")</f>
        <v>42825</v>
      </c>
      <c r="O205" s="43">
        <f>IF(ReadData!K204&lt;=npoint, ReadData!M204, "")</f>
        <v>0.13379802053469744</v>
      </c>
      <c r="P205" s="31">
        <f ca="1">IF(ReadData!K204&lt;=npoint, ReadData!P204, "")</f>
        <v>0.91757368970991959</v>
      </c>
      <c r="Q205" s="43">
        <f ca="1">IF(ReadData!K204&lt;=npoint, ReadData!Q204, "")</f>
        <v>0.13709721370003614</v>
      </c>
      <c r="R205" s="32">
        <f t="shared" ca="1" si="3"/>
        <v>0.1257967962236915</v>
      </c>
    </row>
    <row r="206" spans="2:18" x14ac:dyDescent="0.2">
      <c r="B206" s="13"/>
      <c r="C206" s="14"/>
      <c r="D206" s="12"/>
      <c r="N206" s="30">
        <f>IF(ReadData!K205&lt;=npoint, ReadData!L205, "")</f>
        <v>42855</v>
      </c>
      <c r="O206" s="43">
        <f>IF(ReadData!K205&lt;=npoint, ReadData!M205, "")</f>
        <v>0.16503142700960458</v>
      </c>
      <c r="P206" s="31">
        <f ca="1">IF(ReadData!K205&lt;=npoint, ReadData!P205, "")</f>
        <v>1.1225794500678696</v>
      </c>
      <c r="Q206" s="43">
        <f ca="1">IF(ReadData!K205&lt;=npoint, ReadData!Q205, "")</f>
        <v>0.13647572399529861</v>
      </c>
      <c r="R206" s="32">
        <f t="shared" ca="1" si="3"/>
        <v>0.15320484319025668</v>
      </c>
    </row>
    <row r="207" spans="2:18" x14ac:dyDescent="0.2">
      <c r="B207" s="13"/>
      <c r="C207" s="14"/>
      <c r="D207" s="12"/>
      <c r="N207" s="30">
        <f>IF(ReadData!K206&lt;=npoint, ReadData!L206, "")</f>
        <v>42886</v>
      </c>
      <c r="O207" s="43">
        <f>IF(ReadData!K206&lt;=npoint, ReadData!M206, "")</f>
        <v>0.20952974340057687</v>
      </c>
      <c r="P207" s="31">
        <f ca="1">IF(ReadData!K206&lt;=npoint, ReadData!P206, "")</f>
        <v>1.3822366939333222</v>
      </c>
      <c r="Q207" s="43">
        <f ca="1">IF(ReadData!K206&lt;=npoint, ReadData!Q206, "")</f>
        <v>0.13585888090914089</v>
      </c>
      <c r="R207" s="32">
        <f t="shared" ca="1" si="3"/>
        <v>0.18778913038933184</v>
      </c>
    </row>
    <row r="208" spans="2:18" x14ac:dyDescent="0.2">
      <c r="B208" s="13"/>
      <c r="C208" s="14"/>
      <c r="D208" s="12"/>
      <c r="N208" s="30">
        <f>IF(ReadData!K207&lt;=npoint, ReadData!L207, "")</f>
        <v>42916</v>
      </c>
      <c r="O208" s="43">
        <f>IF(ReadData!K207&lt;=npoint, ReadData!M207, "")</f>
        <v>0.20907534527055072</v>
      </c>
      <c r="P208" s="31">
        <f ca="1">IF(ReadData!K207&lt;=npoint, ReadData!P207, "")</f>
        <v>1.3830932216510687</v>
      </c>
      <c r="Q208" s="43">
        <f ca="1">IF(ReadData!K207&lt;=npoint, ReadData!Q207, "")</f>
        <v>0.13524662682715088</v>
      </c>
      <c r="R208" s="32">
        <f t="shared" ca="1" si="3"/>
        <v>0.18705869281580398</v>
      </c>
    </row>
    <row r="209" spans="2:18" x14ac:dyDescent="0.2">
      <c r="B209" s="13"/>
      <c r="C209" s="14"/>
      <c r="D209" s="12"/>
      <c r="N209" s="30">
        <f>IF(ReadData!K208&lt;=npoint, ReadData!L208, "")</f>
        <v>42947</v>
      </c>
      <c r="O209" s="43">
        <f>IF(ReadData!K208&lt;=npoint, ReadData!M208, "")</f>
        <v>0.14015290296566704</v>
      </c>
      <c r="P209" s="31">
        <f ca="1">IF(ReadData!K208&lt;=npoint, ReadData!P208, "")</f>
        <v>0.9780620036243961</v>
      </c>
      <c r="Q209" s="43">
        <f ca="1">IF(ReadData!K208&lt;=npoint, ReadData!Q208, "")</f>
        <v>0.13463890513010562</v>
      </c>
      <c r="R209" s="32">
        <f t="shared" ca="1" si="3"/>
        <v>0.1316851973173461</v>
      </c>
    </row>
    <row r="210" spans="2:18" x14ac:dyDescent="0.2">
      <c r="B210" s="13"/>
      <c r="C210" s="14"/>
      <c r="D210" s="12"/>
      <c r="N210" s="30">
        <f>IF(ReadData!K209&lt;=npoint, ReadData!L209, "")</f>
        <v>42978</v>
      </c>
      <c r="O210" s="43">
        <f>IF(ReadData!K209&lt;=npoint, ReadData!M209, "")</f>
        <v>0.12921349891038544</v>
      </c>
      <c r="P210" s="31">
        <f ca="1">IF(ReadData!K209&lt;=npoint, ReadData!P209, "")</f>
        <v>0.91131457143750139</v>
      </c>
      <c r="Q210" s="43">
        <f ca="1">IF(ReadData!K209&lt;=npoint, ReadData!Q209, "")</f>
        <v>0.13403566017197804</v>
      </c>
      <c r="R210" s="32">
        <f t="shared" ca="1" si="3"/>
        <v>0.12214865020696875</v>
      </c>
    </row>
    <row r="211" spans="2:18" x14ac:dyDescent="0.2">
      <c r="B211" s="13"/>
      <c r="C211" s="14"/>
      <c r="D211" s="12"/>
      <c r="N211" s="30">
        <f>IF(ReadData!K210&lt;=npoint, ReadData!L210, "")</f>
        <v>43008</v>
      </c>
      <c r="O211" s="43">
        <f>IF(ReadData!K210&lt;=npoint, ReadData!M210, "")</f>
        <v>0.12871201891930453</v>
      </c>
      <c r="P211" s="31">
        <f ca="1">IF(ReadData!K210&lt;=npoint, ReadData!P210, "")</f>
        <v>0.90966379066019798</v>
      </c>
      <c r="Q211" s="43">
        <f ca="1">IF(ReadData!K210&lt;=npoint, ReadData!Q210, "")</f>
        <v>0.13343683725853478</v>
      </c>
      <c r="R211" s="32">
        <f t="shared" ca="1" si="3"/>
        <v>0.12138265919430669</v>
      </c>
    </row>
    <row r="212" spans="2:18" x14ac:dyDescent="0.2">
      <c r="B212" s="13"/>
      <c r="C212" s="14"/>
      <c r="D212" s="12"/>
      <c r="N212" s="30">
        <f>IF(ReadData!K211&lt;=npoint, ReadData!L211, "")</f>
        <v>43039</v>
      </c>
      <c r="O212" s="43">
        <f>IF(ReadData!K211&lt;=npoint, ReadData!M211, "")</f>
        <v>0.12239135544781823</v>
      </c>
      <c r="P212" s="31">
        <f ca="1">IF(ReadData!K211&lt;=npoint, ReadData!P211, "")</f>
        <v>0.87403092123832427</v>
      </c>
      <c r="Q212" s="43">
        <f ca="1">IF(ReadData!K211&lt;=npoint, ReadData!Q211, "")</f>
        <v>0.13284238262650705</v>
      </c>
      <c r="R212" s="32">
        <f t="shared" ca="1" si="3"/>
        <v>0.11610835006653993</v>
      </c>
    </row>
    <row r="213" spans="2:18" x14ac:dyDescent="0.2">
      <c r="B213" s="13"/>
      <c r="C213" s="14"/>
      <c r="D213" s="12"/>
      <c r="N213" s="30">
        <f>IF(ReadData!K212&lt;=npoint, ReadData!L212, "")</f>
        <v>43069</v>
      </c>
      <c r="O213" s="43">
        <f>IF(ReadData!K212&lt;=npoint, ReadData!M212, "")</f>
        <v>0.13890189571090455</v>
      </c>
      <c r="P213" s="31">
        <f ca="1">IF(ReadData!K212&lt;=npoint, ReadData!P212, "")</f>
        <v>0.95631731280753474</v>
      </c>
      <c r="Q213" s="43">
        <f ca="1">IF(ReadData!K212&lt;=npoint, ReadData!Q212, "")</f>
        <v>0.1322522434233151</v>
      </c>
      <c r="R213" s="32">
        <f t="shared" ca="1" si="3"/>
        <v>0.12647511004335266</v>
      </c>
    </row>
    <row r="214" spans="2:18" x14ac:dyDescent="0.2">
      <c r="B214" s="13"/>
      <c r="C214" s="14"/>
      <c r="D214" s="12"/>
      <c r="N214" s="30">
        <f>IF(ReadData!K213&lt;=npoint, ReadData!L213, "")</f>
        <v>43100</v>
      </c>
      <c r="O214" s="43">
        <f>IF(ReadData!K213&lt;=npoint, ReadData!M213, "")</f>
        <v>0.13869523204616913</v>
      </c>
      <c r="P214" s="31">
        <f ca="1">IF(ReadData!K213&lt;=npoint, ReadData!P213, "")</f>
        <v>0.9614080949587136</v>
      </c>
      <c r="Q214" s="43">
        <f ca="1">IF(ReadData!K213&lt;=npoint, ReadData!Q213, "")</f>
        <v>0.13166636768733059</v>
      </c>
      <c r="R214" s="32">
        <f t="shared" ca="1" si="3"/>
        <v>0.12658511172841003</v>
      </c>
    </row>
    <row r="215" spans="2:18" x14ac:dyDescent="0.2">
      <c r="B215" s="13"/>
      <c r="C215" s="14"/>
      <c r="D215" s="12"/>
      <c r="N215" s="30">
        <f>IF(ReadData!K214&lt;=npoint, ReadData!L214, "")</f>
        <v>43131</v>
      </c>
      <c r="O215" s="43">
        <f>IF(ReadData!K214&lt;=npoint, ReadData!M214, "")</f>
        <v>0.12795412484369595</v>
      </c>
      <c r="P215" s="31">
        <f ca="1">IF(ReadData!K214&lt;=npoint, ReadData!P214, "")</f>
        <v>0.89167912381883641</v>
      </c>
      <c r="Q215" s="43">
        <f ca="1">IF(ReadData!K214&lt;=npoint, ReadData!Q214, "")</f>
        <v>0.13108470432865871</v>
      </c>
      <c r="R215" s="32">
        <f t="shared" ca="1" si="3"/>
        <v>0.11688549430182962</v>
      </c>
    </row>
    <row r="216" spans="2:18" x14ac:dyDescent="0.2">
      <c r="B216" s="13"/>
      <c r="C216" s="14"/>
      <c r="D216" s="12"/>
      <c r="N216" s="30">
        <f>IF(ReadData!K215&lt;=npoint, ReadData!L215, "")</f>
        <v>43159</v>
      </c>
      <c r="O216" s="43">
        <f>IF(ReadData!K215&lt;=npoint, ReadData!M215, "")</f>
        <v>0.12573339151261828</v>
      </c>
      <c r="P216" s="31">
        <f ca="1">IF(ReadData!K215&lt;=npoint, ReadData!P215, "")</f>
        <v>0.87407216540952293</v>
      </c>
      <c r="Q216" s="43">
        <f ca="1">IF(ReadData!K215&lt;=npoint, ReadData!Q215, "")</f>
        <v>0.13050720311042474</v>
      </c>
      <c r="R216" s="32">
        <f t="shared" ca="1" si="3"/>
        <v>0.11407271362426938</v>
      </c>
    </row>
    <row r="217" spans="2:18" x14ac:dyDescent="0.2">
      <c r="B217" s="13"/>
      <c r="C217" s="14"/>
      <c r="D217" s="12"/>
      <c r="N217" s="30">
        <f>IF(ReadData!K216&lt;=npoint, ReadData!L216, "")</f>
        <v>43190</v>
      </c>
      <c r="O217" s="43">
        <f>IF(ReadData!K216&lt;=npoint, ReadData!M216, "")</f>
        <v>0.13131793837744493</v>
      </c>
      <c r="P217" s="31">
        <f ca="1">IF(ReadData!K216&lt;=npoint, ReadData!P216, "")</f>
        <v>0.91757368970991959</v>
      </c>
      <c r="Q217" s="43">
        <f ca="1">IF(ReadData!K216&lt;=npoint, ReadData!Q216, "")</f>
        <v>0.12993381463054959</v>
      </c>
      <c r="R217" s="32">
        <f t="shared" ca="1" si="3"/>
        <v>0.11922384970863813</v>
      </c>
    </row>
    <row r="218" spans="2:18" x14ac:dyDescent="0.2">
      <c r="B218" s="13"/>
      <c r="C218" s="14"/>
      <c r="D218" s="12"/>
      <c r="N218" s="30">
        <f>IF(ReadData!K217&lt;=npoint, ReadData!L217, "")</f>
        <v>43220</v>
      </c>
      <c r="O218" s="43">
        <f>IF(ReadData!K217&lt;=npoint, ReadData!M217, "")</f>
        <v>0.16139976173004711</v>
      </c>
      <c r="P218" s="31">
        <f ca="1">IF(ReadData!K217&lt;=npoint, ReadData!P217, "")</f>
        <v>1.1225794500678696</v>
      </c>
      <c r="Q218" s="43">
        <f ca="1">IF(ReadData!K217&lt;=npoint, ReadData!Q217, "")</f>
        <v>0.12936449030399838</v>
      </c>
      <c r="R218" s="32">
        <f t="shared" ca="1" si="3"/>
        <v>0.14522191838377277</v>
      </c>
    </row>
    <row r="219" spans="2:18" x14ac:dyDescent="0.2">
      <c r="B219" s="13"/>
      <c r="C219" s="14"/>
      <c r="D219" s="12"/>
      <c r="N219" s="30">
        <f>IF(ReadData!K218&lt;=npoint, ReadData!L218, "")</f>
        <v>43251</v>
      </c>
      <c r="O219" s="43">
        <f>IF(ReadData!K218&lt;=npoint, ReadData!M218, "")</f>
        <v>0.20439948595918367</v>
      </c>
      <c r="P219" s="31">
        <f ca="1">IF(ReadData!K218&lt;=npoint, ReadData!P218, "")</f>
        <v>1.3822366939333222</v>
      </c>
      <c r="Q219" s="43">
        <f ca="1">IF(ReadData!K218&lt;=npoint, ReadData!Q218, "")</f>
        <v>0.12879918234548854</v>
      </c>
      <c r="R219" s="32">
        <f t="shared" ca="1" si="3"/>
        <v>0.1780309559865432</v>
      </c>
    </row>
    <row r="220" spans="2:18" x14ac:dyDescent="0.2">
      <c r="B220" s="13"/>
      <c r="C220" s="14"/>
      <c r="D220" s="12"/>
      <c r="N220" s="30">
        <f>IF(ReadData!K219&lt;=npoint, ReadData!L219, "")</f>
        <v>43281</v>
      </c>
      <c r="O220" s="43">
        <f>IF(ReadData!K219&lt;=npoint, ReadData!M219, "")</f>
        <v>0.2039848508120522</v>
      </c>
      <c r="P220" s="31">
        <f ca="1">IF(ReadData!K219&lt;=npoint, ReadData!P219, "")</f>
        <v>1.3830932216510687</v>
      </c>
      <c r="Q220" s="43">
        <f ca="1">IF(ReadData!K219&lt;=npoint, ReadData!Q219, "")</f>
        <v>0.12823784375264308</v>
      </c>
      <c r="R220" s="32">
        <f t="shared" ca="1" si="3"/>
        <v>0.17736489245342948</v>
      </c>
    </row>
    <row r="221" spans="2:18" x14ac:dyDescent="0.2">
      <c r="B221" s="13"/>
      <c r="C221" s="14"/>
      <c r="D221" s="12"/>
      <c r="N221" s="30">
        <f>IF(ReadData!K220&lt;=npoint, ReadData!L220, "")</f>
        <v>43312</v>
      </c>
      <c r="O221" s="43">
        <f>IF(ReadData!K220&lt;=npoint, ReadData!M220, "")</f>
        <v>0.1374772708486752</v>
      </c>
      <c r="P221" s="31">
        <f ca="1">IF(ReadData!K220&lt;=npoint, ReadData!P220, "")</f>
        <v>0.9780620036243961</v>
      </c>
      <c r="Q221" s="43">
        <f ca="1">IF(ReadData!K220&lt;=npoint, ReadData!Q220, "")</f>
        <v>0.12768042828957582</v>
      </c>
      <c r="R221" s="32">
        <f t="shared" ca="1" si="3"/>
        <v>0.12487937551652355</v>
      </c>
    </row>
    <row r="222" spans="2:18" x14ac:dyDescent="0.2">
      <c r="B222" s="13"/>
      <c r="C222" s="14"/>
      <c r="D222" s="12"/>
      <c r="N222" s="30">
        <f>IF(ReadData!K221&lt;=npoint, ReadData!L221, "")</f>
        <v>43343</v>
      </c>
      <c r="O222" s="43">
        <f>IF(ReadData!K221&lt;=npoint, ReadData!M221, "")</f>
        <v>0.12696976610613811</v>
      </c>
      <c r="P222" s="31">
        <f ca="1">IF(ReadData!K221&lt;=npoint, ReadData!P221, "")</f>
        <v>0.91131457143750139</v>
      </c>
      <c r="Q222" s="43">
        <f ca="1">IF(ReadData!K221&lt;=npoint, ReadData!Q221, "")</f>
        <v>0.1271268904708947</v>
      </c>
      <c r="R222" s="32">
        <f t="shared" ca="1" si="3"/>
        <v>0.11585258770766559</v>
      </c>
    </row>
    <row r="223" spans="2:18" x14ac:dyDescent="0.2">
      <c r="B223" s="13"/>
      <c r="C223" s="14"/>
      <c r="D223" s="12"/>
      <c r="N223" s="30">
        <f>IF(ReadData!K222&lt;=npoint, ReadData!L222, "")</f>
        <v>43373</v>
      </c>
      <c r="O223" s="43">
        <f>IF(ReadData!K222&lt;=npoint, ReadData!M222, "")</f>
        <v>0.12649818377902106</v>
      </c>
      <c r="P223" s="31">
        <f ca="1">IF(ReadData!K222&lt;=npoint, ReadData!P222, "")</f>
        <v>0.90966379066019798</v>
      </c>
      <c r="Q223" s="43">
        <f ca="1">IF(ReadData!K222&lt;=npoint, ReadData!Q222, "")</f>
        <v>0.12657718554611164</v>
      </c>
      <c r="R223" s="32">
        <f t="shared" ca="1" si="3"/>
        <v>0.11514268241497513</v>
      </c>
    </row>
    <row r="224" spans="2:18" x14ac:dyDescent="0.2">
      <c r="B224" s="13"/>
      <c r="C224" s="14"/>
      <c r="D224" s="12"/>
      <c r="N224" s="30">
        <f>IF(ReadData!K223&lt;=npoint, ReadData!L223, "")</f>
        <v>43404</v>
      </c>
      <c r="O224" s="43">
        <f>IF(ReadData!K223&lt;=npoint, ReadData!M223, "")</f>
        <v>0.12043708598499742</v>
      </c>
      <c r="P224" s="31">
        <f ca="1">IF(ReadData!K223&lt;=npoint, ReadData!P223, "")</f>
        <v>0.87403092123832427</v>
      </c>
      <c r="Q224" s="43">
        <f ca="1">IF(ReadData!K223&lt;=npoint, ReadData!Q223, "")</f>
        <v>0.12603126948444676</v>
      </c>
      <c r="R224" s="32">
        <f t="shared" ca="1" si="3"/>
        <v>0.11015522657232651</v>
      </c>
    </row>
    <row r="225" spans="2:18" x14ac:dyDescent="0.2">
      <c r="B225" s="13"/>
      <c r="C225" s="14"/>
      <c r="D225" s="12"/>
      <c r="N225" s="30">
        <f>IF(ReadData!K224&lt;=npoint, ReadData!L224, "")</f>
        <v>43434</v>
      </c>
      <c r="O225" s="43">
        <f>IF(ReadData!K224&lt;=npoint, ReadData!M224, "")</f>
        <v>0.13632278038717038</v>
      </c>
      <c r="P225" s="31">
        <f ca="1">IF(ReadData!K224&lt;=npoint, ReadData!P224, "")</f>
        <v>0.95631731280753474</v>
      </c>
      <c r="Q225" s="43">
        <f ca="1">IF(ReadData!K224&lt;=npoint, ReadData!Q224, "")</f>
        <v>0.12548909896001398</v>
      </c>
      <c r="R225" s="32">
        <f t="shared" ca="1" si="3"/>
        <v>0.12000739790407937</v>
      </c>
    </row>
    <row r="226" spans="2:18" x14ac:dyDescent="0.2">
      <c r="B226" s="13"/>
      <c r="C226" s="14"/>
      <c r="D226" s="12"/>
      <c r="N226" s="30">
        <f>IF(ReadData!K225&lt;=npoint, ReadData!L225, "")</f>
        <v>43465</v>
      </c>
      <c r="O226" s="43">
        <f>IF(ReadData!K225&lt;=npoint, ReadData!M225, "")</f>
        <v>0.13613471805493949</v>
      </c>
      <c r="P226" s="31">
        <f ca="1">IF(ReadData!K225&lt;=npoint, ReadData!P225, "")</f>
        <v>0.9614080949587136</v>
      </c>
      <c r="Q226" s="43">
        <f ca="1">IF(ReadData!K225&lt;=npoint, ReadData!Q225, "")</f>
        <v>0.12495063133737842</v>
      </c>
      <c r="R226" s="32">
        <f t="shared" ca="1" si="3"/>
        <v>0.12012854843795753</v>
      </c>
    </row>
    <row r="227" spans="2:18" x14ac:dyDescent="0.2">
      <c r="B227" s="13"/>
      <c r="C227" s="14"/>
      <c r="D227" s="12"/>
      <c r="N227" s="30">
        <f>IF(ReadData!K226&lt;=npoint, ReadData!L226, "")</f>
        <v>43496</v>
      </c>
      <c r="O227" s="43">
        <f>IF(ReadData!K226&lt;=npoint, ReadData!M226, "")</f>
        <v>0.12580977650981953</v>
      </c>
      <c r="P227" s="31">
        <f ca="1">IF(ReadData!K226&lt;=npoint, ReadData!P226, "")</f>
        <v>0.89167912381883641</v>
      </c>
      <c r="Q227" s="43">
        <f ca="1">IF(ReadData!K226&lt;=npoint, ReadData!Q226, "")</f>
        <v>0.12441582465747351</v>
      </c>
      <c r="R227" s="32">
        <f t="shared" ca="1" si="3"/>
        <v>0.11093899351977396</v>
      </c>
    </row>
    <row r="228" spans="2:18" x14ac:dyDescent="0.2">
      <c r="B228" s="13"/>
      <c r="C228" s="14"/>
      <c r="D228" s="12"/>
      <c r="N228" s="30">
        <f>IF(ReadData!K227&lt;=npoint, ReadData!L227, "")</f>
        <v>43524</v>
      </c>
      <c r="O228" s="43">
        <f>IF(ReadData!K227&lt;=npoint, ReadData!M227, "")</f>
        <v>0.12368412012729223</v>
      </c>
      <c r="P228" s="31">
        <f ca="1">IF(ReadData!K227&lt;=npoint, ReadData!P227, "")</f>
        <v>0.87407216540952293</v>
      </c>
      <c r="Q228" s="43">
        <f ca="1">IF(ReadData!K227&lt;=npoint, ReadData!Q227, "")</f>
        <v>0.12388463762386752</v>
      </c>
      <c r="R228" s="32">
        <f t="shared" ca="1" si="3"/>
        <v>0.10828411346886793</v>
      </c>
    </row>
    <row r="229" spans="2:18" x14ac:dyDescent="0.2">
      <c r="B229" s="13"/>
      <c r="C229" s="14"/>
      <c r="D229" s="12"/>
      <c r="N229" s="30">
        <f>IF(ReadData!K228&lt;=npoint, ReadData!L228, "")</f>
        <v>43555</v>
      </c>
      <c r="O229" s="43">
        <f>IF(ReadData!K228&lt;=npoint, ReadData!M228, "")</f>
        <v>0.12906587465321731</v>
      </c>
      <c r="P229" s="31">
        <f ca="1">IF(ReadData!K228&lt;=npoint, ReadData!P228, "")</f>
        <v>0.91757368970991959</v>
      </c>
      <c r="Q229" s="43">
        <f ca="1">IF(ReadData!K228&lt;=npoint, ReadData!Q228, "")</f>
        <v>0.12335702958936966</v>
      </c>
      <c r="R229" s="32">
        <f t="shared" ca="1" si="3"/>
        <v>0.11318916479197365</v>
      </c>
    </row>
    <row r="230" spans="2:18" x14ac:dyDescent="0.2">
      <c r="B230" s="13"/>
      <c r="C230" s="14"/>
      <c r="D230" s="12"/>
      <c r="N230" s="30">
        <f>IF(ReadData!K229&lt;=npoint, ReadData!L229, "")</f>
        <v>43585</v>
      </c>
      <c r="O230" s="43">
        <f>IF(ReadData!K229&lt;=npoint, ReadData!M229, "")</f>
        <v>0.15808869471986314</v>
      </c>
      <c r="P230" s="31">
        <f ca="1">IF(ReadData!K229&lt;=npoint, ReadData!P229, "")</f>
        <v>1.1225794500678696</v>
      </c>
      <c r="Q230" s="43">
        <f ca="1">IF(ReadData!K229&lt;=npoint, ReadData!Q229, "")</f>
        <v>0.12283296054296526</v>
      </c>
      <c r="R230" s="32">
        <f t="shared" ca="1" si="3"/>
        <v>0.13788975729653027</v>
      </c>
    </row>
    <row r="231" spans="2:18" x14ac:dyDescent="0.2">
      <c r="B231" s="13"/>
      <c r="C231" s="14"/>
      <c r="D231" s="12"/>
      <c r="N231" s="30">
        <f>IF(ReadData!K230&lt;=npoint, ReadData!L230, "")</f>
        <v>43616</v>
      </c>
      <c r="O231" s="43">
        <f>IF(ReadData!K230&lt;=npoint, ReadData!M230, "")</f>
        <v>0.15782083030000191</v>
      </c>
      <c r="P231" s="31">
        <f ca="1">IF(ReadData!K230&lt;=npoint, ReadData!P230, "")</f>
        <v>1.3822366939333222</v>
      </c>
      <c r="Q231" s="43">
        <f ca="1">IF(ReadData!K230&lt;=npoint, ReadData!Q230, "")</f>
        <v>0.12231239109707108</v>
      </c>
      <c r="R231" s="32">
        <f t="shared" ca="1" si="3"/>
        <v>0.16906467509709502</v>
      </c>
    </row>
    <row r="232" spans="2:18" x14ac:dyDescent="0.2">
      <c r="B232" s="13"/>
      <c r="C232" s="14"/>
      <c r="D232" s="12"/>
      <c r="N232" s="30">
        <f>IF(ReadData!K231&lt;=npoint, ReadData!L231, "")</f>
        <v>43646</v>
      </c>
      <c r="O232" s="43">
        <f>IF(ReadData!K231&lt;=npoint, ReadData!M231, "")</f>
        <v>0.15755494394803077</v>
      </c>
      <c r="P232" s="31">
        <f ca="1">IF(ReadData!K231&lt;=npoint, ReadData!P231, "")</f>
        <v>1.3830932216510687</v>
      </c>
      <c r="Q232" s="43">
        <f ca="1">IF(ReadData!K231&lt;=npoint, ReadData!Q231, "")</f>
        <v>0.12179528247510123</v>
      </c>
      <c r="R232" s="32">
        <f t="shared" ca="1" si="3"/>
        <v>0.16845422962038972</v>
      </c>
    </row>
    <row r="233" spans="2:18" x14ac:dyDescent="0.2">
      <c r="B233" s="13"/>
      <c r="C233" s="14"/>
      <c r="D233" s="12"/>
      <c r="N233" s="30">
        <f>IF(ReadData!K232&lt;=npoint, ReadData!L232, "")</f>
        <v>43677</v>
      </c>
      <c r="O233" s="43">
        <f>IF(ReadData!K232&lt;=npoint, ReadData!M232, "")</f>
        <v>0.15729949633839263</v>
      </c>
      <c r="P233" s="31">
        <f ca="1">IF(ReadData!K232&lt;=npoint, ReadData!P232, "")</f>
        <v>0.9780620036243961</v>
      </c>
      <c r="Q233" s="43">
        <f ca="1">IF(ReadData!K232&lt;=npoint, ReadData!Q232, "")</f>
        <v>0.12128159649933491</v>
      </c>
      <c r="R233" s="32">
        <f t="shared" ca="1" si="3"/>
        <v>0.11862092127490505</v>
      </c>
    </row>
    <row r="234" spans="2:18" x14ac:dyDescent="0.2">
      <c r="B234" s="13"/>
      <c r="C234" s="14"/>
      <c r="D234" s="12"/>
      <c r="N234" s="30">
        <f>IF(ReadData!K233&lt;=npoint, ReadData!L233, "")</f>
        <v>43708</v>
      </c>
      <c r="O234" s="43">
        <f>IF(ReadData!K233&lt;=npoint, ReadData!M233, "")</f>
        <v>0.15703743564182263</v>
      </c>
      <c r="P234" s="31">
        <f ca="1">IF(ReadData!K233&lt;=npoint, ReadData!P233, "")</f>
        <v>0.91131457143750139</v>
      </c>
      <c r="Q234" s="43">
        <f ca="1">IF(ReadData!K233&lt;=npoint, ReadData!Q233, "")</f>
        <v>0.12077129557907713</v>
      </c>
      <c r="R234" s="32">
        <f t="shared" ca="1" si="3"/>
        <v>0.11006064147259849</v>
      </c>
    </row>
    <row r="235" spans="2:18" x14ac:dyDescent="0.2">
      <c r="B235" s="13"/>
      <c r="C235" s="14"/>
      <c r="D235" s="12"/>
      <c r="N235" s="30">
        <f>IF(ReadData!K234&lt;=npoint, ReadData!L234, "")</f>
        <v>43738</v>
      </c>
      <c r="O235" s="43">
        <f>IF(ReadData!K234&lt;=npoint, ReadData!M234, "")</f>
        <v>0.15678564828040562</v>
      </c>
      <c r="P235" s="31">
        <f ca="1">IF(ReadData!K234&lt;=npoint, ReadData!P234, "")</f>
        <v>0.90966379066019798</v>
      </c>
      <c r="Q235" s="43">
        <f ca="1">IF(ReadData!K234&lt;=npoint, ReadData!Q234, "")</f>
        <v>0.12026434269910437</v>
      </c>
      <c r="R235" s="32">
        <f t="shared" ca="1" si="3"/>
        <v>0.10940011786092438</v>
      </c>
    </row>
    <row r="236" spans="2:18" x14ac:dyDescent="0.2">
      <c r="B236" s="13"/>
      <c r="C236" s="14"/>
      <c r="D236" s="12"/>
      <c r="N236" s="30">
        <f>IF(ReadData!K235&lt;=npoint, ReadData!L235, "")</f>
        <v>43769</v>
      </c>
      <c r="O236" s="43">
        <f>IF(ReadData!K235&lt;=npoint, ReadData!M235, "")</f>
        <v>0.15652732712071168</v>
      </c>
      <c r="P236" s="31">
        <f ca="1">IF(ReadData!K235&lt;=npoint, ReadData!P235, "")</f>
        <v>0.87403092123832427</v>
      </c>
      <c r="Q236" s="43">
        <f ca="1">IF(ReadData!K235&lt;=npoint, ReadData!Q235, "")</f>
        <v>0.11976070140838706</v>
      </c>
      <c r="R236" s="32">
        <f t="shared" ca="1" si="3"/>
        <v>0.10467455618012042</v>
      </c>
    </row>
    <row r="237" spans="2:18" x14ac:dyDescent="0.2">
      <c r="B237" s="13"/>
      <c r="C237" s="14"/>
      <c r="D237" s="12"/>
      <c r="N237" s="30">
        <f>IF(ReadData!K236&lt;=npoint, ReadData!L236, "")</f>
        <v>43799</v>
      </c>
      <c r="O237" s="43">
        <f>IF(ReadData!K236&lt;=npoint, ReadData!M236, "")</f>
        <v>0.15627087423109948</v>
      </c>
      <c r="P237" s="31">
        <f ca="1">IF(ReadData!K236&lt;=npoint, ReadData!P236, "")</f>
        <v>0.95631731280753474</v>
      </c>
      <c r="Q237" s="43">
        <f ca="1">IF(ReadData!K236&lt;=npoint, ReadData!Q236, "")</f>
        <v>0.11926033580908081</v>
      </c>
      <c r="R237" s="32">
        <f t="shared" ca="1" si="3"/>
        <v>0.11405072386546437</v>
      </c>
    </row>
    <row r="238" spans="2:18" x14ac:dyDescent="0.2">
      <c r="B238" s="13"/>
      <c r="C238" s="14"/>
      <c r="D238" s="12"/>
      <c r="N238" s="30">
        <f>IF(ReadData!K237&lt;=npoint, ReadData!L237, "")</f>
        <v>43830</v>
      </c>
      <c r="O238" s="43">
        <f>IF(ReadData!K237&lt;=npoint, ReadData!M237, "")</f>
        <v>0.15603263924657101</v>
      </c>
      <c r="P238" s="31">
        <f ca="1">IF(ReadData!K237&lt;=npoint, ReadData!P237, "")</f>
        <v>0.9614080949587136</v>
      </c>
      <c r="Q238" s="43">
        <f ca="1">IF(ReadData!K237&lt;=npoint, ReadData!Q237, "")</f>
        <v>0.11876321054577925</v>
      </c>
      <c r="R238" s="32">
        <f t="shared" ca="1" si="3"/>
        <v>0.11417991200199823</v>
      </c>
    </row>
    <row r="239" spans="2:18" x14ac:dyDescent="0.2">
      <c r="B239" s="13"/>
      <c r="C239" s="14"/>
      <c r="D239" s="12"/>
      <c r="N239" s="30">
        <f>IF(ReadData!K238&lt;=npoint, ReadData!L238, "")</f>
        <v>43861</v>
      </c>
      <c r="O239" s="43">
        <f>IF(ReadData!K238&lt;=npoint, ReadData!M238, "")</f>
        <v>0.15577974238030345</v>
      </c>
      <c r="P239" s="31">
        <f ca="1">IF(ReadData!K238&lt;=npoint, ReadData!P238, "")</f>
        <v>0.89167912381883641</v>
      </c>
      <c r="Q239" s="43">
        <f ca="1">IF(ReadData!K238&lt;=npoint, ReadData!Q238, "")</f>
        <v>0.11826929079502087</v>
      </c>
      <c r="R239" s="32">
        <f t="shared" ca="1" si="3"/>
        <v>0.10545825759077938</v>
      </c>
    </row>
    <row r="240" spans="2:18" x14ac:dyDescent="0.2">
      <c r="B240" s="13"/>
      <c r="C240" s="14"/>
      <c r="D240" s="12"/>
      <c r="N240" s="30">
        <f>IF(ReadData!K239&lt;=npoint, ReadData!L239, "")</f>
        <v>43890</v>
      </c>
      <c r="O240" s="43">
        <f>IF(ReadData!K239&lt;=npoint, ReadData!M239, "")</f>
        <v>0.15553672411246114</v>
      </c>
      <c r="P240" s="31">
        <f ca="1">IF(ReadData!K239&lt;=npoint, ReadData!P239, "")</f>
        <v>0.87407216540952293</v>
      </c>
      <c r="Q240" s="43">
        <f ca="1">IF(ReadData!K239&lt;=npoint, ReadData!Q239, "")</f>
        <v>0.11777854225504288</v>
      </c>
      <c r="R240" s="32">
        <f t="shared" ca="1" si="3"/>
        <v>0.10294694546764233</v>
      </c>
    </row>
    <row r="241" spans="2:18" x14ac:dyDescent="0.2">
      <c r="B241" s="13"/>
      <c r="C241" s="14"/>
      <c r="D241" s="12"/>
      <c r="N241" s="30">
        <f>IF(ReadData!K240&lt;=npoint, ReadData!L240, "")</f>
        <v>43921</v>
      </c>
      <c r="O241" s="43">
        <f>IF(ReadData!K240&lt;=npoint, ReadData!M240, "")</f>
        <v>0.1552873634954976</v>
      </c>
      <c r="P241" s="31">
        <f ca="1">IF(ReadData!K240&lt;=npoint, ReadData!P240, "")</f>
        <v>0.91757368970991959</v>
      </c>
      <c r="Q241" s="43">
        <f ca="1">IF(ReadData!K240&lt;=npoint, ReadData!Q240, "")</f>
        <v>0.11729093113577517</v>
      </c>
      <c r="R241" s="32">
        <f t="shared" ca="1" si="3"/>
        <v>0.10762307245176531</v>
      </c>
    </row>
    <row r="242" spans="2:18" x14ac:dyDescent="0.2">
      <c r="B242" s="13"/>
      <c r="C242" s="14"/>
      <c r="D242" s="12"/>
      <c r="N242" s="30">
        <f>IF(ReadData!K241&lt;=npoint, ReadData!L241, "")</f>
        <v>43951</v>
      </c>
      <c r="O242" s="43">
        <f>IF(ReadData!K241&lt;=npoint, ReadData!M241, "")</f>
        <v>0.1550477297114182</v>
      </c>
      <c r="P242" s="31">
        <f ca="1">IF(ReadData!K241&lt;=npoint, ReadData!P241, "")</f>
        <v>1.1225794500678696</v>
      </c>
      <c r="Q242" s="43">
        <f ca="1">IF(ReadData!K241&lt;=npoint, ReadData!Q241, "")</f>
        <v>0.11680642414906818</v>
      </c>
      <c r="R242" s="32">
        <f t="shared" ca="1" si="3"/>
        <v>0.1311244913856553</v>
      </c>
    </row>
    <row r="243" spans="2:18" x14ac:dyDescent="0.2">
      <c r="B243" s="13"/>
      <c r="C243" s="14"/>
      <c r="D243" s="12"/>
      <c r="N243" s="30">
        <f>IF(ReadData!K242&lt;=npoint, ReadData!L242, "")</f>
        <v>43982</v>
      </c>
      <c r="O243" s="43">
        <f>IF(ReadData!K242&lt;=npoint, ReadData!M242, "")</f>
        <v>0.1548018280366692</v>
      </c>
      <c r="P243" s="31">
        <f ca="1">IF(ReadData!K242&lt;=npoint, ReadData!P242, "")</f>
        <v>1.3822366939333222</v>
      </c>
      <c r="Q243" s="43">
        <f ca="1">IF(ReadData!K242&lt;=npoint, ReadData!Q242, "")</f>
        <v>0.11632498849914737</v>
      </c>
      <c r="R243" s="32">
        <f t="shared" ca="1" si="3"/>
        <v>0.16078866752489318</v>
      </c>
    </row>
    <row r="244" spans="2:18" x14ac:dyDescent="0.2">
      <c r="B244" s="13"/>
      <c r="C244" s="14"/>
      <c r="D244" s="12"/>
      <c r="N244" s="30">
        <f>IF(ReadData!K243&lt;=npoint, ReadData!L243, "")</f>
        <v>44012</v>
      </c>
      <c r="O244" s="43">
        <f>IF(ReadData!K243&lt;=npoint, ReadData!M243, "")</f>
        <v>0.15455765530193138</v>
      </c>
      <c r="P244" s="31">
        <f ca="1">IF(ReadData!K243&lt;=npoint, ReadData!P243, "")</f>
        <v>1.3830932216510687</v>
      </c>
      <c r="Q244" s="43">
        <f ca="1">IF(ReadData!K243&lt;=npoint, ReadData!Q243, "")</f>
        <v>0.11584659187328918</v>
      </c>
      <c r="R244" s="32">
        <f t="shared" ca="1" si="3"/>
        <v>0.16022663597132406</v>
      </c>
    </row>
    <row r="245" spans="2:18" x14ac:dyDescent="0.2">
      <c r="B245" s="13"/>
      <c r="C245" s="14"/>
      <c r="D245" s="12"/>
      <c r="N245" s="30">
        <f>IF(ReadData!K244&lt;=npoint, ReadData!L244, "")</f>
        <v>44043</v>
      </c>
      <c r="O245" s="43">
        <f>IF(ReadData!K244&lt;=npoint, ReadData!M244, "")</f>
        <v>0.15432298732069832</v>
      </c>
      <c r="P245" s="31">
        <f ca="1">IF(ReadData!K244&lt;=npoint, ReadData!P244, "")</f>
        <v>0.9780620036243961</v>
      </c>
      <c r="Q245" s="43">
        <f ca="1">IF(ReadData!K244&lt;=npoint, ReadData!Q244, "")</f>
        <v>0.1153712024327115</v>
      </c>
      <c r="R245" s="32">
        <f t="shared" ca="1" si="3"/>
        <v>0.11284018941189361</v>
      </c>
    </row>
    <row r="246" spans="2:18" x14ac:dyDescent="0.2">
      <c r="B246" s="13"/>
      <c r="C246" s="14"/>
      <c r="D246" s="12"/>
      <c r="N246" s="30">
        <f>IF(ReadData!K245&lt;=npoint, ReadData!L245, "")</f>
        <v>44074</v>
      </c>
      <c r="O246" s="43">
        <f>IF(ReadData!K245&lt;=npoint, ReadData!M245, "")</f>
        <v>0.15408216127318761</v>
      </c>
      <c r="P246" s="31">
        <f ca="1">IF(ReadData!K245&lt;=npoint, ReadData!P245, "")</f>
        <v>0.91131457143750139</v>
      </c>
      <c r="Q246" s="43">
        <f ca="1">IF(ReadData!K245&lt;=npoint, ReadData!Q245, "")</f>
        <v>0.11489878880367345</v>
      </c>
      <c r="R246" s="32">
        <f t="shared" ca="1" si="3"/>
        <v>0.10470894047730765</v>
      </c>
    </row>
    <row r="247" spans="2:18" x14ac:dyDescent="0.2">
      <c r="B247" s="13"/>
      <c r="C247" s="14"/>
      <c r="D247" s="12"/>
      <c r="N247" s="30">
        <f>IF(ReadData!K246&lt;=npoint, ReadData!L246, "")</f>
        <v>44104</v>
      </c>
      <c r="O247" s="43">
        <f>IF(ReadData!K246&lt;=npoint, ReadData!M246, "")</f>
        <v>0.15385069707794205</v>
      </c>
      <c r="P247" s="31">
        <f ca="1">IF(ReadData!K246&lt;=npoint, ReadData!P246, "")</f>
        <v>0.90966379066019798</v>
      </c>
      <c r="Q247" s="43">
        <f ca="1">IF(ReadData!K246&lt;=npoint, ReadData!Q246, "")</f>
        <v>0.11442932006877844</v>
      </c>
      <c r="R247" s="32">
        <f t="shared" ca="1" si="3"/>
        <v>0.10409220905643407</v>
      </c>
    </row>
    <row r="248" spans="2:18" x14ac:dyDescent="0.2">
      <c r="B248" s="13"/>
      <c r="C248" s="14"/>
      <c r="D248" s="12"/>
      <c r="N248" s="30">
        <f>IF(ReadData!K247&lt;=npoint, ReadData!L247, "")</f>
        <v>44135</v>
      </c>
      <c r="O248" s="43">
        <f>IF(ReadData!K247&lt;=npoint, ReadData!M247, "")</f>
        <v>0.15361314603816797</v>
      </c>
      <c r="P248" s="31">
        <f ca="1">IF(ReadData!K247&lt;=npoint, ReadData!P247, "")</f>
        <v>0.87403092123832427</v>
      </c>
      <c r="Q248" s="43">
        <f ca="1">IF(ReadData!K247&lt;=npoint, ReadData!Q247, "")</f>
        <v>0.11396276575847518</v>
      </c>
      <c r="R248" s="32">
        <f t="shared" ca="1" si="3"/>
        <v>9.9606981142747422E-2</v>
      </c>
    </row>
    <row r="249" spans="2:18" x14ac:dyDescent="0.2">
      <c r="B249" s="13"/>
      <c r="C249" s="14"/>
      <c r="D249" s="12"/>
      <c r="N249" s="30">
        <f>IF(ReadData!K248&lt;=npoint, ReadData!L248, "")</f>
        <v>44165</v>
      </c>
      <c r="O249" s="43">
        <f>IF(ReadData!K248&lt;=npoint, ReadData!M248, "")</f>
        <v>0.153377232551934</v>
      </c>
      <c r="P249" s="31">
        <f>IF(ReadData!K248&lt;=npoint, ReadData!P248, "")</f>
        <v>0</v>
      </c>
      <c r="Q249" s="43">
        <f ca="1">IF(ReadData!K248&lt;=npoint, ReadData!Q248, "")</f>
        <v>0</v>
      </c>
      <c r="R249" s="32">
        <f t="shared" ca="1" si="3"/>
        <v>0</v>
      </c>
    </row>
    <row r="250" spans="2:18" x14ac:dyDescent="0.2">
      <c r="B250" s="13"/>
      <c r="C250" s="14"/>
      <c r="D250" s="12"/>
      <c r="N250" s="30">
        <f>IF(ReadData!K249&lt;=npoint, ReadData!L249, "")</f>
        <v>44196</v>
      </c>
      <c r="O250" s="43">
        <f>IF(ReadData!K249&lt;=npoint, ReadData!M249, "")</f>
        <v>0.15316554218567857</v>
      </c>
      <c r="P250" s="31">
        <f>IF(ReadData!K249&lt;=npoint, ReadData!P249, "")</f>
        <v>0</v>
      </c>
      <c r="Q250" s="43">
        <f ca="1">IF(ReadData!K249&lt;=npoint, ReadData!Q249, "")</f>
        <v>0</v>
      </c>
      <c r="R250" s="32">
        <f t="shared" ca="1" si="3"/>
        <v>0</v>
      </c>
    </row>
    <row r="251" spans="2:18" x14ac:dyDescent="0.2">
      <c r="B251" s="13"/>
      <c r="C251" s="14"/>
      <c r="D251" s="12"/>
      <c r="N251" s="30">
        <f>IF(ReadData!K250&lt;=npoint, ReadData!L250, "")</f>
        <v>44227</v>
      </c>
      <c r="O251" s="43">
        <f>IF(ReadData!K250&lt;=npoint, ReadData!M250, "")</f>
        <v>0.15293269664628306</v>
      </c>
      <c r="P251" s="31">
        <f>IF(ReadData!K250&lt;=npoint, ReadData!P250, "")</f>
        <v>0</v>
      </c>
      <c r="Q251" s="43">
        <f ca="1">IF(ReadData!K250&lt;=npoint, ReadData!Q250, "")</f>
        <v>0</v>
      </c>
      <c r="R251" s="32">
        <f t="shared" ca="1" si="3"/>
        <v>0</v>
      </c>
    </row>
    <row r="252" spans="2:18" x14ac:dyDescent="0.2">
      <c r="B252" s="13"/>
      <c r="C252" s="14"/>
      <c r="D252" s="12"/>
      <c r="N252" s="30">
        <f>IF(ReadData!K251&lt;=npoint, ReadData!L251, "")</f>
        <v>44255</v>
      </c>
      <c r="O252" s="43">
        <f>IF(ReadData!K251&lt;=npoint, ReadData!M251, "")</f>
        <v>0.1527088733505686</v>
      </c>
      <c r="P252" s="31">
        <f>IF(ReadData!K251&lt;=npoint, ReadData!P251, "")</f>
        <v>0</v>
      </c>
      <c r="Q252" s="43">
        <f ca="1">IF(ReadData!K251&lt;=npoint, ReadData!Q251, "")</f>
        <v>0</v>
      </c>
      <c r="R252" s="32">
        <f t="shared" ca="1" si="3"/>
        <v>0</v>
      </c>
    </row>
    <row r="253" spans="2:18" x14ac:dyDescent="0.2">
      <c r="B253" s="13"/>
      <c r="C253" s="14"/>
      <c r="D253" s="12"/>
      <c r="N253" s="30">
        <f>IF(ReadData!K252&lt;=npoint, ReadData!L252, "")</f>
        <v>44286</v>
      </c>
      <c r="O253" s="43">
        <f>IF(ReadData!K252&lt;=npoint, ReadData!M252, "")</f>
        <v>0.15247913424080806</v>
      </c>
      <c r="P253" s="31">
        <f>IF(ReadData!K252&lt;=npoint, ReadData!P252, "")</f>
        <v>0</v>
      </c>
      <c r="Q253" s="43">
        <f ca="1">IF(ReadData!K252&lt;=npoint, ReadData!Q252, "")</f>
        <v>0</v>
      </c>
      <c r="R253" s="32">
        <f t="shared" ca="1" si="3"/>
        <v>0</v>
      </c>
    </row>
    <row r="254" spans="2:18" x14ac:dyDescent="0.2">
      <c r="B254" s="13"/>
      <c r="C254" s="14"/>
      <c r="D254" s="12"/>
      <c r="N254" s="30">
        <f>IF(ReadData!K253&lt;=npoint, ReadData!L253, "")</f>
        <v>44316</v>
      </c>
      <c r="O254" s="43">
        <f>IF(ReadData!K253&lt;=npoint, ReadData!M253, "")</f>
        <v>0.15225828562415325</v>
      </c>
      <c r="P254" s="31">
        <f>IF(ReadData!K253&lt;=npoint, ReadData!P253, "")</f>
        <v>0</v>
      </c>
      <c r="Q254" s="43">
        <f ca="1">IF(ReadData!K253&lt;=npoint, ReadData!Q253, "")</f>
        <v>0</v>
      </c>
      <c r="R254" s="32">
        <f t="shared" ca="1" si="3"/>
        <v>0</v>
      </c>
    </row>
    <row r="255" spans="2:18" x14ac:dyDescent="0.2">
      <c r="B255" s="13"/>
      <c r="C255" s="14"/>
      <c r="D255" s="12"/>
      <c r="N255" s="30">
        <f>IF(ReadData!K254&lt;=npoint, ReadData!L254, "")</f>
        <v>44347</v>
      </c>
      <c r="O255" s="43">
        <f>IF(ReadData!K254&lt;=npoint, ReadData!M254, "")</f>
        <v>0.15203158822631482</v>
      </c>
      <c r="P255" s="31">
        <f>IF(ReadData!K254&lt;=npoint, ReadData!P254, "")</f>
        <v>0</v>
      </c>
      <c r="Q255" s="43">
        <f ca="1">IF(ReadData!K254&lt;=npoint, ReadData!Q254, "")</f>
        <v>0</v>
      </c>
      <c r="R255" s="32">
        <f t="shared" ca="1" si="3"/>
        <v>0</v>
      </c>
    </row>
    <row r="256" spans="2:18" x14ac:dyDescent="0.2">
      <c r="B256" s="13"/>
      <c r="C256" s="14"/>
      <c r="D256" s="12"/>
      <c r="N256" s="30">
        <f>IF(ReadData!K255&lt;=npoint, ReadData!L255, "")</f>
        <v>44377</v>
      </c>
      <c r="O256" s="43">
        <f>IF(ReadData!K255&lt;=npoint, ReadData!M255, "")</f>
        <v>0.15180641240742329</v>
      </c>
      <c r="P256" s="31">
        <f>IF(ReadData!K255&lt;=npoint, ReadData!P255, "")</f>
        <v>0</v>
      </c>
      <c r="Q256" s="43">
        <f ca="1">IF(ReadData!K255&lt;=npoint, ReadData!Q255, "")</f>
        <v>0</v>
      </c>
      <c r="R256" s="32">
        <f t="shared" ca="1" si="3"/>
        <v>0</v>
      </c>
    </row>
    <row r="257" spans="2:18" x14ac:dyDescent="0.2">
      <c r="B257" s="13"/>
      <c r="C257" s="14"/>
      <c r="D257" s="12"/>
      <c r="N257" s="30">
        <f>IF(ReadData!K256&lt;=npoint, ReadData!L256, "")</f>
        <v>44408</v>
      </c>
      <c r="O257" s="43">
        <f>IF(ReadData!K256&lt;=npoint, ReadData!M256, "")</f>
        <v>0.1515899339960021</v>
      </c>
      <c r="P257" s="31">
        <f>IF(ReadData!K256&lt;=npoint, ReadData!P256, "")</f>
        <v>0</v>
      </c>
      <c r="Q257" s="43">
        <f ca="1">IF(ReadData!K256&lt;=npoint, ReadData!Q256, "")</f>
        <v>0</v>
      </c>
      <c r="R257" s="32">
        <f t="shared" ca="1" si="3"/>
        <v>0</v>
      </c>
    </row>
    <row r="258" spans="2:18" x14ac:dyDescent="0.2">
      <c r="B258" s="13"/>
      <c r="C258" s="14"/>
      <c r="D258" s="12"/>
      <c r="N258" s="30">
        <f>IF(ReadData!K257&lt;=npoint, ReadData!L257, "")</f>
        <v>44439</v>
      </c>
      <c r="O258" s="43">
        <f>IF(ReadData!K257&lt;=npoint, ReadData!M257, "")</f>
        <v>0.15136770574383931</v>
      </c>
      <c r="P258" s="31">
        <f>IF(ReadData!K257&lt;=npoint, ReadData!P257, "")</f>
        <v>0</v>
      </c>
      <c r="Q258" s="43">
        <f ca="1">IF(ReadData!K257&lt;=npoint, ReadData!Q257, "")</f>
        <v>0</v>
      </c>
      <c r="R258" s="32">
        <f t="shared" ca="1" si="3"/>
        <v>0</v>
      </c>
    </row>
    <row r="259" spans="2:18" ht="12" thickBot="1" x14ac:dyDescent="0.25">
      <c r="N259" s="33" t="str">
        <f>IF(ReadData!K258&lt;=npoint, ReadData!L258, "")</f>
        <v/>
      </c>
      <c r="O259" s="44" t="str">
        <f>IF(ReadData!K258&lt;=npoint, ReadData!M258, "")</f>
        <v/>
      </c>
      <c r="P259" s="34" t="str">
        <f>IF(ReadData!K258&lt;=npoint, ReadData!P258, "")</f>
        <v/>
      </c>
      <c r="Q259" s="44" t="str">
        <f>IF(ReadData!K258&lt;=npoint, ReadData!Q258, "")</f>
        <v/>
      </c>
      <c r="R259" s="35"/>
    </row>
    <row r="260" spans="2:18" x14ac:dyDescent="0.2">
      <c r="N260" s="18"/>
    </row>
    <row r="261" spans="2:18" x14ac:dyDescent="0.2">
      <c r="N261" s="18"/>
    </row>
    <row r="262" spans="2:18" x14ac:dyDescent="0.2">
      <c r="N262" s="18"/>
    </row>
    <row r="263" spans="2:18" x14ac:dyDescent="0.2">
      <c r="N263" s="18"/>
    </row>
    <row r="264" spans="2:18" x14ac:dyDescent="0.2">
      <c r="N264" s="18"/>
    </row>
    <row r="265" spans="2:18" x14ac:dyDescent="0.2">
      <c r="N265" s="18"/>
    </row>
    <row r="266" spans="2:18" x14ac:dyDescent="0.2">
      <c r="N266" s="18"/>
    </row>
    <row r="267" spans="2:18" x14ac:dyDescent="0.2">
      <c r="N267" s="18"/>
    </row>
    <row r="268" spans="2:18" x14ac:dyDescent="0.2">
      <c r="N268" s="18"/>
    </row>
    <row r="269" spans="2:18" x14ac:dyDescent="0.2">
      <c r="N269" s="18"/>
    </row>
    <row r="270" spans="2:18" x14ac:dyDescent="0.2">
      <c r="N270" s="18"/>
    </row>
    <row r="271" spans="2:18" x14ac:dyDescent="0.2">
      <c r="N271" s="18"/>
    </row>
    <row r="272" spans="2:18" x14ac:dyDescent="0.2">
      <c r="N272" s="18"/>
    </row>
    <row r="273" spans="14:14" x14ac:dyDescent="0.2">
      <c r="N273" s="18"/>
    </row>
    <row r="274" spans="14:14" x14ac:dyDescent="0.2">
      <c r="N274" s="18"/>
    </row>
    <row r="275" spans="14:14" x14ac:dyDescent="0.2">
      <c r="N275" s="18"/>
    </row>
    <row r="276" spans="14:14" x14ac:dyDescent="0.2">
      <c r="N276" s="18"/>
    </row>
    <row r="277" spans="14:14" x14ac:dyDescent="0.2">
      <c r="N277" s="18"/>
    </row>
    <row r="278" spans="14:14" x14ac:dyDescent="0.2">
      <c r="N278" s="18"/>
    </row>
    <row r="279" spans="14:14" x14ac:dyDescent="0.2">
      <c r="N279" s="18"/>
    </row>
    <row r="280" spans="14:14" x14ac:dyDescent="0.2">
      <c r="N280" s="18"/>
    </row>
    <row r="281" spans="14:14" x14ac:dyDescent="0.2">
      <c r="N281" s="18"/>
    </row>
    <row r="282" spans="14:14" x14ac:dyDescent="0.2">
      <c r="N282" s="18"/>
    </row>
    <row r="283" spans="14:14" x14ac:dyDescent="0.2">
      <c r="N283" s="18"/>
    </row>
    <row r="284" spans="14:14" x14ac:dyDescent="0.2">
      <c r="N284" s="18"/>
    </row>
    <row r="285" spans="14:14" x14ac:dyDescent="0.2">
      <c r="N285" s="18"/>
    </row>
    <row r="286" spans="14:14" x14ac:dyDescent="0.2">
      <c r="N286" s="18"/>
    </row>
    <row r="287" spans="14:14" x14ac:dyDescent="0.2">
      <c r="N287" s="18"/>
    </row>
    <row r="288" spans="14:14" x14ac:dyDescent="0.2">
      <c r="N288" s="18"/>
    </row>
    <row r="289" spans="14:14" x14ac:dyDescent="0.2">
      <c r="N289" s="18"/>
    </row>
    <row r="290" spans="14:14" x14ac:dyDescent="0.2">
      <c r="N290" s="18"/>
    </row>
    <row r="291" spans="14:14" x14ac:dyDescent="0.2">
      <c r="N291" s="18"/>
    </row>
    <row r="292" spans="14:14" x14ac:dyDescent="0.2">
      <c r="N292" s="18"/>
    </row>
    <row r="293" spans="14:14" x14ac:dyDescent="0.2">
      <c r="N293" s="18"/>
    </row>
    <row r="294" spans="14:14" x14ac:dyDescent="0.2">
      <c r="N294" s="18"/>
    </row>
    <row r="295" spans="14:14" x14ac:dyDescent="0.2">
      <c r="N295" s="18"/>
    </row>
    <row r="296" spans="14:14" x14ac:dyDescent="0.2">
      <c r="N296" s="18"/>
    </row>
    <row r="297" spans="14:14" x14ac:dyDescent="0.2">
      <c r="N297" s="18"/>
    </row>
    <row r="298" spans="14:14" x14ac:dyDescent="0.2">
      <c r="N298" s="18"/>
    </row>
    <row r="299" spans="14:14" x14ac:dyDescent="0.2">
      <c r="N299" s="18"/>
    </row>
    <row r="300" spans="14:14" x14ac:dyDescent="0.2">
      <c r="N300" s="18"/>
    </row>
    <row r="301" spans="14:14" x14ac:dyDescent="0.2">
      <c r="N301" s="18"/>
    </row>
    <row r="302" spans="14:14" x14ac:dyDescent="0.2">
      <c r="N302" s="18"/>
    </row>
    <row r="303" spans="14:14" x14ac:dyDescent="0.2">
      <c r="N303" s="18"/>
    </row>
    <row r="304" spans="14:14" x14ac:dyDescent="0.2">
      <c r="N304" s="18"/>
    </row>
    <row r="305" spans="14:14" x14ac:dyDescent="0.2">
      <c r="N305" s="18"/>
    </row>
    <row r="306" spans="14:14" x14ac:dyDescent="0.2">
      <c r="N306" s="18"/>
    </row>
    <row r="307" spans="14:14" x14ac:dyDescent="0.2">
      <c r="N307" s="18"/>
    </row>
  </sheetData>
  <mergeCells count="3">
    <mergeCell ref="N6:R6"/>
    <mergeCell ref="N7:N8"/>
    <mergeCell ref="Q7:Q8"/>
  </mergeCells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XLL">
                <anchor moveWithCells="1">
                  <from>
                    <xdr:col>8</xdr:col>
                    <xdr:colOff>85725</xdr:colOff>
                    <xdr:row>2</xdr:row>
                    <xdr:rowOff>0</xdr:rowOff>
                  </from>
                  <to>
                    <xdr:col>10</xdr:col>
                    <xdr:colOff>9525</xdr:colOff>
                    <xdr:row>4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R630"/>
  <sheetViews>
    <sheetView tabSelected="1" workbookViewId="0">
      <selection activeCell="I10" sqref="I10"/>
    </sheetView>
  </sheetViews>
  <sheetFormatPr defaultRowHeight="11.25" x14ac:dyDescent="0.2"/>
  <cols>
    <col min="1" max="1" width="9.140625" style="1"/>
    <col min="2" max="2" width="6.85546875" style="1" customWidth="1"/>
    <col min="3" max="9" width="9.140625" style="1"/>
    <col min="10" max="10" width="11" style="1" bestFit="1" customWidth="1"/>
    <col min="11" max="16384" width="9.140625" style="1"/>
  </cols>
  <sheetData>
    <row r="2" spans="2:18" x14ac:dyDescent="0.2">
      <c r="I2" s="45" t="s">
        <v>9</v>
      </c>
      <c r="J2" s="15" t="s">
        <v>13</v>
      </c>
    </row>
    <row r="4" spans="2:18" ht="12" thickBot="1" x14ac:dyDescent="0.25"/>
    <row r="5" spans="2:18" ht="12" thickBot="1" x14ac:dyDescent="0.25">
      <c r="B5" s="51" t="s">
        <v>22</v>
      </c>
      <c r="C5" s="52"/>
      <c r="D5" s="53"/>
    </row>
    <row r="6" spans="2:18" ht="12" thickBot="1" x14ac:dyDescent="0.25"/>
    <row r="7" spans="2:18" ht="12" thickBot="1" x14ac:dyDescent="0.25">
      <c r="B7" s="7" t="s">
        <v>2</v>
      </c>
      <c r="C7" s="7" t="s">
        <v>0</v>
      </c>
      <c r="D7" s="8" t="s">
        <v>1</v>
      </c>
      <c r="I7" s="1">
        <v>1</v>
      </c>
      <c r="J7" s="1">
        <f t="array" aca="1" ref="J7:J630" ca="1">_xll.XFFVol(OFFSET($G$8, 0, 0, 3, 1), OFFSET($D$8, 0, 0, npoint, 1))</f>
        <v>0.95097929419108029</v>
      </c>
      <c r="L7" s="1" t="s">
        <v>0</v>
      </c>
      <c r="M7" s="1" t="s">
        <v>1</v>
      </c>
      <c r="N7" s="1" t="s">
        <v>10</v>
      </c>
      <c r="O7" s="1" t="s">
        <v>11</v>
      </c>
      <c r="P7" s="1" t="s">
        <v>12</v>
      </c>
      <c r="Q7" s="1" t="s">
        <v>19</v>
      </c>
      <c r="R7" s="1" t="s">
        <v>14</v>
      </c>
    </row>
    <row r="8" spans="2:18" x14ac:dyDescent="0.2">
      <c r="B8" s="9">
        <v>1</v>
      </c>
      <c r="C8" s="5">
        <v>36831</v>
      </c>
      <c r="D8" s="3">
        <v>1.9162239363151539</v>
      </c>
      <c r="F8" s="1" t="s">
        <v>6</v>
      </c>
      <c r="G8" s="1">
        <f>npoint</f>
        <v>250</v>
      </c>
      <c r="I8" s="1">
        <v>2</v>
      </c>
      <c r="J8" s="1">
        <f ca="1"/>
        <v>0.98431003375137816</v>
      </c>
      <c r="K8" s="1">
        <v>1</v>
      </c>
      <c r="L8" s="16">
        <f>C8</f>
        <v>36831</v>
      </c>
      <c r="M8" s="1">
        <f>D8</f>
        <v>1.9162239363151539</v>
      </c>
      <c r="N8" s="1">
        <f ca="1">J7</f>
        <v>0.95097929419108029</v>
      </c>
      <c r="O8" s="1">
        <f ca="1">J19</f>
        <v>0.95631731280753474</v>
      </c>
      <c r="P8" s="1">
        <f ca="1">IF(breakpoint&gt;0, IF(K8&lt;=breakpoint*cycle, OFFSET($N$8, IF(MOD(K8,cycle)&gt;0,MOD(K8,cycle)-1,11),0,1, 1), OFFSET($O$8, IF(MOD(K8,cycle)&gt;0,MOD(K8,cycle)-1,11),0,1, 1)), OFFSET($N$8, IF(MOD(K8,cycle)&gt;0,MOD(K8,cycle)-1,11), 0, 1,1))</f>
        <v>0.95097929419108029</v>
      </c>
      <c r="Q8" s="1">
        <f ca="1">J31</f>
        <v>1.9524123277574557</v>
      </c>
      <c r="R8" s="1">
        <f ca="1">J331</f>
        <v>2.0530545088452339</v>
      </c>
    </row>
    <row r="9" spans="2:18" x14ac:dyDescent="0.2">
      <c r="B9" s="10">
        <v>2</v>
      </c>
      <c r="C9" s="5">
        <v>36891</v>
      </c>
      <c r="D9" s="3">
        <v>1.597579991849279</v>
      </c>
      <c r="F9" s="1" t="s">
        <v>7</v>
      </c>
      <c r="G9" s="1">
        <f>cycle</f>
        <v>12</v>
      </c>
      <c r="I9" s="1">
        <v>3</v>
      </c>
      <c r="J9" s="1">
        <f ca="1"/>
        <v>0.74913053040598343</v>
      </c>
      <c r="K9" s="1">
        <v>2</v>
      </c>
      <c r="L9" s="16">
        <f t="shared" ref="L9:L72" si="0">C9</f>
        <v>36891</v>
      </c>
      <c r="M9" s="1">
        <f t="shared" ref="M9:M72" si="1">D9</f>
        <v>1.597579991849279</v>
      </c>
      <c r="N9" s="1">
        <f t="shared" ref="N9:N16" ca="1" si="2">J8</f>
        <v>0.98431003375137816</v>
      </c>
      <c r="O9" s="1">
        <f t="shared" ref="O9:O19" ca="1" si="3">J20</f>
        <v>0.9614080949587136</v>
      </c>
      <c r="P9" s="1">
        <f t="shared" ref="P9:P72" ca="1" si="4">IF(breakpoint&gt;0, IF(K9&lt;=breakpoint*cycle, OFFSET($N$8, IF(MOD(K9,cycle)&gt;0,MOD(K9,cycle)-1,11),0,1, 1), OFFSET($O$8, IF(MOD(K9,cycle)&gt;0,MOD(K9,cycle)-1,11),0,1, 1)), OFFSET($N$8, IF(MOD(K9,cycle)&gt;0,MOD(K9,cycle)-1,11), 0, 1,1))</f>
        <v>0.98431003375137816</v>
      </c>
      <c r="Q9" s="1">
        <f t="shared" ref="Q9:Q72" ca="1" si="5">J32</f>
        <v>1.6663845950380782</v>
      </c>
      <c r="R9" s="1">
        <f t="shared" ref="R9:R72" ca="1" si="6">J332</f>
        <v>1.3407950907222788</v>
      </c>
    </row>
    <row r="10" spans="2:18" x14ac:dyDescent="0.2">
      <c r="B10" s="10">
        <v>3</v>
      </c>
      <c r="C10" s="5">
        <v>36922</v>
      </c>
      <c r="D10" s="3">
        <v>0.98906587462505546</v>
      </c>
      <c r="F10" s="1" t="s">
        <v>8</v>
      </c>
      <c r="G10" s="1">
        <f>breakpoint</f>
        <v>4</v>
      </c>
      <c r="I10" s="1">
        <v>4</v>
      </c>
      <c r="J10" s="1">
        <f ca="1"/>
        <v>0.72255954864084748</v>
      </c>
      <c r="K10" s="1">
        <v>3</v>
      </c>
      <c r="L10" s="16">
        <f t="shared" si="0"/>
        <v>36922</v>
      </c>
      <c r="M10" s="1">
        <f t="shared" si="1"/>
        <v>0.98906587462505546</v>
      </c>
      <c r="N10" s="1">
        <f t="shared" ca="1" si="2"/>
        <v>0.74913053040598343</v>
      </c>
      <c r="O10" s="1">
        <f t="shared" ca="1" si="3"/>
        <v>0.89167912381883641</v>
      </c>
      <c r="P10" s="1">
        <f t="shared" ca="1" si="4"/>
        <v>0.74913053040598343</v>
      </c>
      <c r="Q10" s="1">
        <f t="shared" ca="1" si="5"/>
        <v>1.4736636074661351</v>
      </c>
      <c r="R10" s="1">
        <f t="shared" ca="1" si="6"/>
        <v>1.3088491747012472</v>
      </c>
    </row>
    <row r="11" spans="2:18" x14ac:dyDescent="0.2">
      <c r="B11" s="10">
        <v>4</v>
      </c>
      <c r="C11" s="5">
        <v>36950</v>
      </c>
      <c r="D11" s="3">
        <v>0.97056123116899518</v>
      </c>
      <c r="I11" s="1">
        <v>5</v>
      </c>
      <c r="J11" s="1">
        <f ca="1"/>
        <v>0.9491673463883894</v>
      </c>
      <c r="K11" s="1">
        <v>4</v>
      </c>
      <c r="L11" s="16">
        <f t="shared" si="0"/>
        <v>36950</v>
      </c>
      <c r="M11" s="1">
        <f t="shared" si="1"/>
        <v>0.97056123116899518</v>
      </c>
      <c r="N11" s="1">
        <f t="shared" ca="1" si="2"/>
        <v>0.72255954864084748</v>
      </c>
      <c r="O11" s="1">
        <f t="shared" ca="1" si="3"/>
        <v>0.87407216540952293</v>
      </c>
      <c r="P11" s="1">
        <f t="shared" ca="1" si="4"/>
        <v>0.72255954864084748</v>
      </c>
      <c r="Q11" s="1">
        <f t="shared" ca="1" si="5"/>
        <v>1.3325274311856068</v>
      </c>
      <c r="R11" s="1">
        <f t="shared" ca="1" si="6"/>
        <v>1.0607597554100172</v>
      </c>
    </row>
    <row r="12" spans="2:18" x14ac:dyDescent="0.2">
      <c r="B12" s="10">
        <v>5</v>
      </c>
      <c r="C12" s="5">
        <v>36981</v>
      </c>
      <c r="D12" s="3">
        <v>1.1357156351421116</v>
      </c>
      <c r="I12" s="1">
        <v>6</v>
      </c>
      <c r="J12" s="1">
        <f ca="1"/>
        <v>1.4726456145470352</v>
      </c>
      <c r="K12" s="1">
        <v>5</v>
      </c>
      <c r="L12" s="16">
        <f t="shared" si="0"/>
        <v>36981</v>
      </c>
      <c r="M12" s="1">
        <f t="shared" si="1"/>
        <v>1.1357156351421116</v>
      </c>
      <c r="N12" s="1">
        <f t="shared" ca="1" si="2"/>
        <v>0.9491673463883894</v>
      </c>
      <c r="O12" s="1">
        <f t="shared" ca="1" si="3"/>
        <v>0.91757368970991959</v>
      </c>
      <c r="P12" s="1">
        <f t="shared" ca="1" si="4"/>
        <v>0.9491673463883894</v>
      </c>
      <c r="Q12" s="1">
        <f t="shared" ca="1" si="5"/>
        <v>1.2234299190563447</v>
      </c>
      <c r="R12" s="1">
        <f t="shared" ca="1" si="6"/>
        <v>0.65063859358153675</v>
      </c>
    </row>
    <row r="13" spans="2:18" x14ac:dyDescent="0.2">
      <c r="B13" s="10">
        <v>6</v>
      </c>
      <c r="C13" s="5">
        <v>37011</v>
      </c>
      <c r="D13" s="3">
        <v>1.8943523730162521</v>
      </c>
      <c r="I13" s="1">
        <v>7</v>
      </c>
      <c r="J13" s="1">
        <f ca="1"/>
        <v>1.7476142119272269</v>
      </c>
      <c r="K13" s="1">
        <v>6</v>
      </c>
      <c r="L13" s="16">
        <f t="shared" si="0"/>
        <v>37011</v>
      </c>
      <c r="M13" s="1">
        <f t="shared" si="1"/>
        <v>1.8943523730162521</v>
      </c>
      <c r="N13" s="1">
        <f t="shared" ca="1" si="2"/>
        <v>1.4726456145470352</v>
      </c>
      <c r="O13" s="1">
        <f t="shared" ca="1" si="3"/>
        <v>1.1225794500678696</v>
      </c>
      <c r="P13" s="1">
        <f t="shared" ca="1" si="4"/>
        <v>1.4726456145470352</v>
      </c>
      <c r="Q13" s="1">
        <f t="shared" ca="1" si="5"/>
        <v>1.1358353207221643</v>
      </c>
      <c r="R13" s="1">
        <f t="shared" ca="1" si="6"/>
        <v>0.34412993034626149</v>
      </c>
    </row>
    <row r="14" spans="2:18" x14ac:dyDescent="0.2">
      <c r="B14" s="10">
        <v>7</v>
      </c>
      <c r="C14" s="5">
        <v>37042</v>
      </c>
      <c r="D14" s="3">
        <v>1.8858956430784495</v>
      </c>
      <c r="I14" s="1">
        <v>8</v>
      </c>
      <c r="J14" s="1">
        <f ca="1"/>
        <v>1.7434511507067825</v>
      </c>
      <c r="K14" s="1">
        <v>7</v>
      </c>
      <c r="L14" s="16">
        <f t="shared" si="0"/>
        <v>37042</v>
      </c>
      <c r="M14" s="1">
        <f t="shared" si="1"/>
        <v>1.8858956430784495</v>
      </c>
      <c r="N14" s="1">
        <f t="shared" ca="1" si="2"/>
        <v>1.7476142119272269</v>
      </c>
      <c r="O14" s="1">
        <f t="shared" ca="1" si="3"/>
        <v>1.3822366939333222</v>
      </c>
      <c r="P14" s="1">
        <f t="shared" ca="1" si="4"/>
        <v>1.7476142119272269</v>
      </c>
      <c r="Q14" s="1">
        <f t="shared" ca="1" si="5"/>
        <v>1.0634968735326016</v>
      </c>
      <c r="R14" s="1">
        <f t="shared" ca="1" si="6"/>
        <v>0.24036029862177707</v>
      </c>
    </row>
    <row r="15" spans="2:18" x14ac:dyDescent="0.2">
      <c r="B15" s="10">
        <v>8</v>
      </c>
      <c r="C15" s="5">
        <v>37072</v>
      </c>
      <c r="D15" s="3">
        <v>1.7745157470214907</v>
      </c>
      <c r="I15" s="1">
        <v>9</v>
      </c>
      <c r="J15" s="1">
        <f ca="1"/>
        <v>0.99248814805054375</v>
      </c>
      <c r="K15" s="1">
        <v>8</v>
      </c>
      <c r="L15" s="16">
        <f t="shared" si="0"/>
        <v>37072</v>
      </c>
      <c r="M15" s="1">
        <f t="shared" si="1"/>
        <v>1.7745157470214907</v>
      </c>
      <c r="N15" s="1">
        <f t="shared" ca="1" si="2"/>
        <v>1.7434511507067825</v>
      </c>
      <c r="O15" s="1">
        <f t="shared" ca="1" si="3"/>
        <v>1.3830932216510687</v>
      </c>
      <c r="P15" s="1">
        <f t="shared" ca="1" si="4"/>
        <v>1.7434511507067825</v>
      </c>
      <c r="Q15" s="1">
        <f t="shared" ca="1" si="5"/>
        <v>1.0024449596145493</v>
      </c>
      <c r="R15" s="1">
        <f t="shared" ca="1" si="6"/>
        <v>0.20033126340920943</v>
      </c>
    </row>
    <row r="16" spans="2:18" x14ac:dyDescent="0.2">
      <c r="B16" s="10">
        <v>9</v>
      </c>
      <c r="C16" s="5">
        <v>37103</v>
      </c>
      <c r="D16" s="3">
        <v>0.91230027142103787</v>
      </c>
      <c r="I16" s="1">
        <v>10</v>
      </c>
      <c r="J16" s="1">
        <f ca="1"/>
        <v>0.76619003427169896</v>
      </c>
      <c r="K16" s="1">
        <v>9</v>
      </c>
      <c r="L16" s="16">
        <f t="shared" si="0"/>
        <v>37103</v>
      </c>
      <c r="M16" s="1">
        <f t="shared" si="1"/>
        <v>0.91230027142103787</v>
      </c>
      <c r="N16" s="1">
        <f t="shared" ca="1" si="2"/>
        <v>0.99248814805054375</v>
      </c>
      <c r="O16" s="1">
        <f t="shared" ca="1" si="3"/>
        <v>0.9780620036243961</v>
      </c>
      <c r="P16" s="1">
        <f t="shared" ca="1" si="4"/>
        <v>0.99248814805054375</v>
      </c>
      <c r="Q16" s="1">
        <f t="shared" ca="1" si="5"/>
        <v>0.95002016617368079</v>
      </c>
      <c r="R16" s="1">
        <f t="shared" ca="1" si="6"/>
        <v>0.29146033312774378</v>
      </c>
    </row>
    <row r="17" spans="2:18" x14ac:dyDescent="0.2">
      <c r="B17" s="10">
        <v>10</v>
      </c>
      <c r="C17" s="5">
        <v>37134</v>
      </c>
      <c r="D17" s="3">
        <v>0.66181467965946927</v>
      </c>
      <c r="I17" s="1">
        <v>11</v>
      </c>
      <c r="J17" s="1">
        <f ca="1"/>
        <v>0.79066742724787242</v>
      </c>
      <c r="K17" s="1">
        <v>10</v>
      </c>
      <c r="L17" s="16">
        <f t="shared" si="0"/>
        <v>37134</v>
      </c>
      <c r="M17" s="1">
        <f t="shared" si="1"/>
        <v>0.66181467965946927</v>
      </c>
      <c r="N17" s="1">
        <f ca="1">J16</f>
        <v>0.76619003427169896</v>
      </c>
      <c r="O17" s="1">
        <f t="shared" ca="1" si="3"/>
        <v>0.91131457143750139</v>
      </c>
      <c r="P17" s="1">
        <f t="shared" ca="1" si="4"/>
        <v>0.76619003427169896</v>
      </c>
      <c r="Q17" s="1">
        <f t="shared" ca="1" si="5"/>
        <v>0.90436504515829885</v>
      </c>
      <c r="R17" s="1">
        <f t="shared" ca="1" si="6"/>
        <v>0.30862670752797106</v>
      </c>
    </row>
    <row r="18" spans="2:18" x14ac:dyDescent="0.2">
      <c r="B18" s="10">
        <v>11</v>
      </c>
      <c r="C18" s="5">
        <v>37164</v>
      </c>
      <c r="D18" s="3">
        <v>0.6275882202798132</v>
      </c>
      <c r="I18" s="1">
        <v>12</v>
      </c>
      <c r="J18" s="1">
        <f ca="1"/>
        <v>0.77075050963640435</v>
      </c>
      <c r="K18" s="1">
        <v>11</v>
      </c>
      <c r="L18" s="16">
        <f t="shared" si="0"/>
        <v>37164</v>
      </c>
      <c r="M18" s="1">
        <f t="shared" si="1"/>
        <v>0.6275882202798132</v>
      </c>
      <c r="N18" s="1">
        <f ca="1">J17</f>
        <v>0.79066742724787242</v>
      </c>
      <c r="O18" s="1">
        <f t="shared" ca="1" si="3"/>
        <v>0.90966379066019798</v>
      </c>
      <c r="P18" s="1">
        <f t="shared" ca="1" si="4"/>
        <v>0.79066742724787242</v>
      </c>
      <c r="Q18" s="1">
        <f t="shared" ca="1" si="5"/>
        <v>0.86413776919616148</v>
      </c>
      <c r="R18" s="1">
        <f t="shared" ca="1" si="6"/>
        <v>0.23767144423442998</v>
      </c>
    </row>
    <row r="19" spans="2:18" x14ac:dyDescent="0.2">
      <c r="B19" s="10">
        <v>12</v>
      </c>
      <c r="C19" s="5">
        <v>37195</v>
      </c>
      <c r="D19" s="3">
        <v>0.58988366682305704</v>
      </c>
      <c r="I19" s="1">
        <v>13</v>
      </c>
      <c r="J19" s="1">
        <f ca="1"/>
        <v>0.95631731280753474</v>
      </c>
      <c r="K19" s="1">
        <v>12</v>
      </c>
      <c r="L19" s="16">
        <f t="shared" si="0"/>
        <v>37195</v>
      </c>
      <c r="M19" s="1">
        <f t="shared" si="1"/>
        <v>0.58988366682305704</v>
      </c>
      <c r="N19" s="1">
        <f ca="1">J18</f>
        <v>0.77075050963640435</v>
      </c>
      <c r="O19" s="1">
        <f t="shared" ca="1" si="3"/>
        <v>0.87403092123832427</v>
      </c>
      <c r="P19" s="1">
        <f t="shared" ca="1" si="4"/>
        <v>0.77075050963640435</v>
      </c>
      <c r="Q19" s="1">
        <f t="shared" ca="1" si="5"/>
        <v>0.8283415871108325</v>
      </c>
      <c r="R19" s="1">
        <f t="shared" ca="1" si="6"/>
        <v>0.18220785316624949</v>
      </c>
    </row>
    <row r="20" spans="2:18" x14ac:dyDescent="0.2">
      <c r="B20" s="10">
        <v>13</v>
      </c>
      <c r="C20" s="5">
        <v>37225</v>
      </c>
      <c r="D20" s="3">
        <v>0.76492207115536781</v>
      </c>
      <c r="I20" s="1">
        <v>14</v>
      </c>
      <c r="J20" s="1">
        <f ca="1"/>
        <v>0.9614080949587136</v>
      </c>
      <c r="K20" s="1">
        <v>13</v>
      </c>
      <c r="L20" s="16">
        <f t="shared" si="0"/>
        <v>37225</v>
      </c>
      <c r="M20" s="1">
        <f t="shared" si="1"/>
        <v>0.76492207115536781</v>
      </c>
      <c r="P20" s="1">
        <f t="shared" ca="1" si="4"/>
        <v>0.95097929419108029</v>
      </c>
      <c r="Q20" s="1">
        <f ca="1">J43</f>
        <v>0.79621851510790831</v>
      </c>
      <c r="R20" s="1">
        <f t="shared" ca="1" si="6"/>
        <v>9.2473972707299026E-2</v>
      </c>
    </row>
    <row r="21" spans="2:18" x14ac:dyDescent="0.2">
      <c r="B21" s="10">
        <v>14</v>
      </c>
      <c r="C21" s="5">
        <v>37256</v>
      </c>
      <c r="D21" s="3">
        <v>0.74781628082462182</v>
      </c>
      <c r="I21" s="1">
        <v>15</v>
      </c>
      <c r="J21" s="1">
        <f ca="1"/>
        <v>0.89167912381883641</v>
      </c>
      <c r="K21" s="1">
        <v>14</v>
      </c>
      <c r="L21" s="16">
        <f t="shared" si="0"/>
        <v>37256</v>
      </c>
      <c r="M21" s="1">
        <f t="shared" si="1"/>
        <v>0.74781628082462182</v>
      </c>
      <c r="P21" s="1">
        <f t="shared" ca="1" si="4"/>
        <v>0.98431003375137816</v>
      </c>
      <c r="Q21" s="1">
        <f t="shared" ca="1" si="5"/>
        <v>0.76718049838152658</v>
      </c>
      <c r="R21" s="1">
        <f t="shared" ca="1" si="6"/>
        <v>8.0408354332188473E-2</v>
      </c>
    </row>
    <row r="22" spans="2:18" x14ac:dyDescent="0.2">
      <c r="B22" s="10">
        <v>15</v>
      </c>
      <c r="C22" s="5">
        <v>37287</v>
      </c>
      <c r="D22" s="3">
        <v>0.55943665163045941</v>
      </c>
      <c r="I22" s="1">
        <v>16</v>
      </c>
      <c r="J22" s="1">
        <f ca="1"/>
        <v>0.87407216540952293</v>
      </c>
      <c r="K22" s="1">
        <v>15</v>
      </c>
      <c r="L22" s="16">
        <f t="shared" si="0"/>
        <v>37287</v>
      </c>
      <c r="M22" s="1">
        <f t="shared" si="1"/>
        <v>0.55943665163045941</v>
      </c>
      <c r="P22" s="1">
        <f t="shared" ca="1" si="4"/>
        <v>0.74913053040598343</v>
      </c>
      <c r="Q22" s="1">
        <f t="shared" ca="1" si="5"/>
        <v>0.74076337257686209</v>
      </c>
      <c r="R22" s="1">
        <f t="shared" ca="1" si="6"/>
        <v>9.5086332860235739E-2</v>
      </c>
    </row>
    <row r="23" spans="2:18" x14ac:dyDescent="0.2">
      <c r="B23" s="10">
        <v>16</v>
      </c>
      <c r="C23" s="5">
        <v>37315</v>
      </c>
      <c r="D23" s="3">
        <v>0.54927557237853275</v>
      </c>
      <c r="I23" s="1">
        <v>17</v>
      </c>
      <c r="J23" s="1">
        <f ca="1"/>
        <v>0.91757368970991959</v>
      </c>
      <c r="K23" s="1">
        <v>16</v>
      </c>
      <c r="L23" s="16">
        <f t="shared" si="0"/>
        <v>37315</v>
      </c>
      <c r="M23" s="1">
        <f t="shared" si="1"/>
        <v>0.54927557237853275</v>
      </c>
      <c r="P23" s="1">
        <f t="shared" ca="1" si="4"/>
        <v>0.72255954864084748</v>
      </c>
      <c r="Q23" s="1">
        <f t="shared" ca="1" si="5"/>
        <v>0.71659520639175478</v>
      </c>
      <c r="R23" s="1">
        <f t="shared" ca="1" si="6"/>
        <v>8.8724683790483219E-2</v>
      </c>
    </row>
    <row r="24" spans="2:18" x14ac:dyDescent="0.2">
      <c r="B24" s="10">
        <v>17</v>
      </c>
      <c r="C24" s="5">
        <v>37346</v>
      </c>
      <c r="D24" s="3">
        <v>0.69205411451143017</v>
      </c>
      <c r="I24" s="1">
        <v>18</v>
      </c>
      <c r="J24" s="1">
        <f ca="1"/>
        <v>1.1225794500678696</v>
      </c>
      <c r="K24" s="1">
        <v>17</v>
      </c>
      <c r="L24" s="16">
        <f t="shared" si="0"/>
        <v>37346</v>
      </c>
      <c r="M24" s="1">
        <f t="shared" si="1"/>
        <v>0.69205411451143017</v>
      </c>
      <c r="P24" s="1">
        <f t="shared" ca="1" si="4"/>
        <v>0.9491673463883894</v>
      </c>
      <c r="Q24" s="1">
        <f t="shared" ca="1" si="5"/>
        <v>0.69437400100397839</v>
      </c>
      <c r="R24" s="1">
        <f t="shared" ca="1" si="6"/>
        <v>6.0787995863111698E-2</v>
      </c>
    </row>
    <row r="25" spans="2:18" x14ac:dyDescent="0.2">
      <c r="B25" s="10">
        <v>18</v>
      </c>
      <c r="C25" s="5">
        <v>37376</v>
      </c>
      <c r="D25" s="3">
        <v>1.052435650989934</v>
      </c>
      <c r="I25" s="1">
        <v>19</v>
      </c>
      <c r="J25" s="1">
        <f ca="1"/>
        <v>1.3822366939333222</v>
      </c>
      <c r="K25" s="1">
        <v>18</v>
      </c>
      <c r="L25" s="16">
        <f t="shared" si="0"/>
        <v>37376</v>
      </c>
      <c r="M25" s="1">
        <f t="shared" si="1"/>
        <v>1.052435650989934</v>
      </c>
      <c r="P25" s="1">
        <f t="shared" ca="1" si="4"/>
        <v>1.4726456145470352</v>
      </c>
      <c r="Q25" s="1">
        <f t="shared" ca="1" si="5"/>
        <v>0.67385164429375499</v>
      </c>
      <c r="R25" s="1">
        <f t="shared" ca="1" si="6"/>
        <v>3.5261832269853105E-2</v>
      </c>
    </row>
    <row r="26" spans="2:18" x14ac:dyDescent="0.2">
      <c r="B26" s="10">
        <v>19</v>
      </c>
      <c r="C26" s="5">
        <v>37407</v>
      </c>
      <c r="D26" s="3">
        <v>1.2814796590623401</v>
      </c>
      <c r="I26" s="1">
        <v>20</v>
      </c>
      <c r="J26" s="1">
        <f ca="1"/>
        <v>1.3830932216510687</v>
      </c>
      <c r="K26" s="1">
        <v>19</v>
      </c>
      <c r="L26" s="16">
        <f t="shared" si="0"/>
        <v>37407</v>
      </c>
      <c r="M26" s="1">
        <f t="shared" si="1"/>
        <v>1.2814796590623401</v>
      </c>
      <c r="P26" s="1">
        <f t="shared" ca="1" si="4"/>
        <v>1.7476142119272269</v>
      </c>
      <c r="Q26" s="1">
        <f t="shared" ca="1" si="5"/>
        <v>0.65482214697482066</v>
      </c>
      <c r="R26" s="1">
        <f t="shared" ca="1" si="6"/>
        <v>2.6742380594538907E-2</v>
      </c>
    </row>
    <row r="27" spans="2:18" x14ac:dyDescent="0.2">
      <c r="B27" s="10">
        <v>20</v>
      </c>
      <c r="C27" s="5">
        <v>37437</v>
      </c>
      <c r="D27" s="3">
        <v>1.2545324007100334</v>
      </c>
      <c r="I27" s="1">
        <v>21</v>
      </c>
      <c r="J27" s="1">
        <f ca="1"/>
        <v>0.9780620036243961</v>
      </c>
      <c r="K27" s="1">
        <v>20</v>
      </c>
      <c r="L27" s="16">
        <f t="shared" si="0"/>
        <v>37437</v>
      </c>
      <c r="M27" s="1">
        <f t="shared" si="1"/>
        <v>1.2545324007100334</v>
      </c>
      <c r="P27" s="1">
        <f t="shared" ca="1" si="4"/>
        <v>1.7434511507067825</v>
      </c>
      <c r="Q27" s="1">
        <f t="shared" ca="1" si="5"/>
        <v>0.63711287260167204</v>
      </c>
      <c r="R27" s="1">
        <f t="shared" ca="1" si="6"/>
        <v>2.4125613116233978E-2</v>
      </c>
    </row>
    <row r="28" spans="2:18" x14ac:dyDescent="0.2">
      <c r="B28" s="10">
        <v>21</v>
      </c>
      <c r="C28" s="5">
        <v>37468</v>
      </c>
      <c r="D28" s="3">
        <v>0.66263481169129534</v>
      </c>
      <c r="I28" s="1">
        <v>22</v>
      </c>
      <c r="J28" s="1">
        <f ca="1"/>
        <v>0.91131457143750139</v>
      </c>
      <c r="K28" s="1">
        <v>21</v>
      </c>
      <c r="L28" s="16">
        <f t="shared" si="0"/>
        <v>37468</v>
      </c>
      <c r="M28" s="1">
        <f t="shared" si="1"/>
        <v>0.66263481169129534</v>
      </c>
      <c r="P28" s="1">
        <f t="shared" ca="1" si="4"/>
        <v>0.99248814805054375</v>
      </c>
      <c r="Q28" s="1">
        <f t="shared" ca="1" si="5"/>
        <v>0.62057790073942676</v>
      </c>
      <c r="R28" s="1">
        <f t="shared" ca="1" si="6"/>
        <v>3.8142163438889196E-2</v>
      </c>
    </row>
    <row r="29" spans="2:18" x14ac:dyDescent="0.2">
      <c r="B29" s="10">
        <v>22</v>
      </c>
      <c r="C29" s="5">
        <v>37499</v>
      </c>
      <c r="D29" s="3">
        <v>0.49148582437539301</v>
      </c>
      <c r="I29" s="1">
        <v>23</v>
      </c>
      <c r="J29" s="1">
        <f ca="1"/>
        <v>0.90966379066019798</v>
      </c>
      <c r="K29" s="1">
        <v>22</v>
      </c>
      <c r="L29" s="16">
        <f t="shared" si="0"/>
        <v>37499</v>
      </c>
      <c r="M29" s="1">
        <f t="shared" si="1"/>
        <v>0.49148582437539301</v>
      </c>
      <c r="P29" s="1">
        <f t="shared" ca="1" si="4"/>
        <v>0.76619003427169896</v>
      </c>
      <c r="Q29" s="1">
        <f t="shared" ca="1" si="5"/>
        <v>0.60509293602626624</v>
      </c>
      <c r="R29" s="1">
        <f t="shared" ca="1" si="6"/>
        <v>4.4466880427489697E-2</v>
      </c>
    </row>
    <row r="30" spans="2:18" x14ac:dyDescent="0.2">
      <c r="B30" s="10">
        <v>23</v>
      </c>
      <c r="C30" s="5">
        <v>37529</v>
      </c>
      <c r="D30" s="3">
        <v>0.46944677091043246</v>
      </c>
      <c r="I30" s="1">
        <v>24</v>
      </c>
      <c r="J30" s="1">
        <f ca="1"/>
        <v>0.87403092123832427</v>
      </c>
      <c r="K30" s="1">
        <v>23</v>
      </c>
      <c r="L30" s="16">
        <f t="shared" si="0"/>
        <v>37529</v>
      </c>
      <c r="M30" s="1">
        <f t="shared" si="1"/>
        <v>0.46944677091043246</v>
      </c>
      <c r="P30" s="1">
        <f t="shared" ca="1" si="4"/>
        <v>0.79066742724787242</v>
      </c>
      <c r="Q30" s="1">
        <f t="shared" ca="1" si="5"/>
        <v>0.59055135484226928</v>
      </c>
      <c r="R30" s="1">
        <f t="shared" ca="1" si="6"/>
        <v>3.8781251785665986E-2</v>
      </c>
    </row>
    <row r="31" spans="2:18" x14ac:dyDescent="0.2">
      <c r="B31" s="10">
        <v>24</v>
      </c>
      <c r="C31" s="5">
        <v>37560</v>
      </c>
      <c r="D31" s="3">
        <v>0.4416245652389782</v>
      </c>
      <c r="I31" s="1">
        <v>25</v>
      </c>
      <c r="J31" s="1">
        <f ca="1"/>
        <v>1.9524123277574557</v>
      </c>
      <c r="K31" s="1">
        <v>24</v>
      </c>
      <c r="L31" s="16">
        <f t="shared" si="0"/>
        <v>37560</v>
      </c>
      <c r="M31" s="1">
        <f t="shared" si="1"/>
        <v>0.4416245652389782</v>
      </c>
      <c r="P31" s="1">
        <f t="shared" ca="1" si="4"/>
        <v>0.77075050963640435</v>
      </c>
      <c r="Q31" s="1">
        <f t="shared" ca="1" si="5"/>
        <v>0.57686110087005826</v>
      </c>
      <c r="R31" s="1">
        <f t="shared" ca="1" si="6"/>
        <v>3.5805056204712207E-2</v>
      </c>
    </row>
    <row r="32" spans="2:18" x14ac:dyDescent="0.2">
      <c r="B32" s="10">
        <v>25</v>
      </c>
      <c r="C32" s="5">
        <v>37590</v>
      </c>
      <c r="D32" s="3">
        <v>0.56932268416276022</v>
      </c>
      <c r="I32" s="1">
        <v>26</v>
      </c>
      <c r="J32" s="1">
        <f ca="1"/>
        <v>1.6663845950380782</v>
      </c>
      <c r="K32" s="1">
        <v>25</v>
      </c>
      <c r="L32" s="16">
        <f t="shared" si="0"/>
        <v>37590</v>
      </c>
      <c r="M32" s="1">
        <f t="shared" si="1"/>
        <v>0.56932268416276022</v>
      </c>
      <c r="P32" s="1">
        <f t="shared" ca="1" si="4"/>
        <v>0.95097929419108029</v>
      </c>
      <c r="Q32" s="1">
        <f t="shared" ca="1" si="5"/>
        <v>0.56394222220645329</v>
      </c>
      <c r="R32" s="1">
        <f t="shared" ca="1" si="6"/>
        <v>2.6117381248279118E-2</v>
      </c>
    </row>
    <row r="33" spans="2:18" x14ac:dyDescent="0.2">
      <c r="B33" s="10">
        <v>26</v>
      </c>
      <c r="C33" s="5">
        <v>37621</v>
      </c>
      <c r="D33" s="3">
        <v>0.5640662322577592</v>
      </c>
      <c r="I33" s="1">
        <v>27</v>
      </c>
      <c r="J33" s="1">
        <f ca="1"/>
        <v>1.4736636074661351</v>
      </c>
      <c r="K33" s="1">
        <v>26</v>
      </c>
      <c r="L33" s="16">
        <f t="shared" si="0"/>
        <v>37621</v>
      </c>
      <c r="M33" s="1">
        <f t="shared" si="1"/>
        <v>0.5640662322577592</v>
      </c>
      <c r="P33" s="1">
        <f t="shared" ca="1" si="4"/>
        <v>0.98431003375137816</v>
      </c>
      <c r="Q33" s="1">
        <f t="shared" ca="1" si="5"/>
        <v>0.55172489900510024</v>
      </c>
      <c r="R33" s="1">
        <f t="shared" ca="1" si="6"/>
        <v>2.2709694243240007E-2</v>
      </c>
    </row>
    <row r="34" spans="2:18" x14ac:dyDescent="0.2">
      <c r="B34" s="10">
        <v>27</v>
      </c>
      <c r="C34" s="5">
        <v>37652</v>
      </c>
      <c r="D34" s="3">
        <v>0.42211551603292158</v>
      </c>
      <c r="I34" s="1">
        <v>28</v>
      </c>
      <c r="J34" s="1">
        <f ca="1"/>
        <v>1.3325274311856068</v>
      </c>
      <c r="K34" s="1">
        <v>27</v>
      </c>
      <c r="L34" s="16">
        <f t="shared" si="0"/>
        <v>37652</v>
      </c>
      <c r="M34" s="1">
        <f t="shared" si="1"/>
        <v>0.42211551603292158</v>
      </c>
      <c r="P34" s="1">
        <f t="shared" ca="1" si="4"/>
        <v>0.74913053040598343</v>
      </c>
      <c r="Q34" s="1">
        <f t="shared" ca="1" si="5"/>
        <v>0.5401478502175181</v>
      </c>
      <c r="R34" s="1">
        <f t="shared" ca="1" si="6"/>
        <v>2.6855188915394471E-2</v>
      </c>
    </row>
    <row r="35" spans="2:18" x14ac:dyDescent="0.2">
      <c r="B35" s="10">
        <v>28</v>
      </c>
      <c r="C35" s="5">
        <v>37680</v>
      </c>
      <c r="D35" s="3">
        <v>0.41031359957963859</v>
      </c>
      <c r="I35" s="1">
        <v>29</v>
      </c>
      <c r="J35" s="1">
        <f ca="1"/>
        <v>1.2234299190563447</v>
      </c>
      <c r="K35" s="1">
        <v>28</v>
      </c>
      <c r="L35" s="16">
        <f t="shared" si="0"/>
        <v>37680</v>
      </c>
      <c r="M35" s="1">
        <f t="shared" si="1"/>
        <v>0.41031359957963859</v>
      </c>
      <c r="P35" s="1">
        <f t="shared" ca="1" si="4"/>
        <v>0.72255954864084748</v>
      </c>
      <c r="Q35" s="1">
        <f t="shared" ca="1" si="5"/>
        <v>0.52915703622329435</v>
      </c>
      <c r="R35" s="1">
        <f t="shared" ca="1" si="6"/>
        <v>2.5058471317369473E-2</v>
      </c>
    </row>
    <row r="36" spans="2:18" x14ac:dyDescent="0.2">
      <c r="B36" s="10">
        <v>29</v>
      </c>
      <c r="C36" s="5">
        <v>37711</v>
      </c>
      <c r="D36" s="3">
        <v>0.57406606993359788</v>
      </c>
      <c r="I36" s="1">
        <v>30</v>
      </c>
      <c r="J36" s="1">
        <f ca="1"/>
        <v>1.1358353207221643</v>
      </c>
      <c r="K36" s="1">
        <v>29</v>
      </c>
      <c r="L36" s="16">
        <f t="shared" si="0"/>
        <v>37711</v>
      </c>
      <c r="M36" s="1">
        <f t="shared" si="1"/>
        <v>0.57406606993359788</v>
      </c>
      <c r="P36" s="1">
        <f t="shared" ca="1" si="4"/>
        <v>0.9491673463883894</v>
      </c>
      <c r="Q36" s="1">
        <f t="shared" ca="1" si="5"/>
        <v>0.51870459452631035</v>
      </c>
      <c r="R36" s="1">
        <f t="shared" ca="1" si="6"/>
        <v>1.7168325495227586E-2</v>
      </c>
    </row>
    <row r="37" spans="2:18" x14ac:dyDescent="0.2">
      <c r="B37" s="10">
        <v>30</v>
      </c>
      <c r="C37" s="5">
        <v>37741</v>
      </c>
      <c r="D37" s="3">
        <v>0.77267593566934645</v>
      </c>
      <c r="I37" s="1">
        <v>31</v>
      </c>
      <c r="J37" s="1">
        <f ca="1"/>
        <v>1.0634968735326016</v>
      </c>
      <c r="K37" s="1">
        <v>30</v>
      </c>
      <c r="L37" s="16">
        <f t="shared" si="0"/>
        <v>37741</v>
      </c>
      <c r="M37" s="1">
        <f t="shared" si="1"/>
        <v>0.77267593566934645</v>
      </c>
      <c r="P37" s="1">
        <f t="shared" ca="1" si="4"/>
        <v>1.4726456145470352</v>
      </c>
      <c r="Q37" s="1">
        <f t="shared" ca="1" si="5"/>
        <v>0.50874796059836291</v>
      </c>
      <c r="R37" s="1">
        <f t="shared" ca="1" si="6"/>
        <v>9.9589829434453842E-3</v>
      </c>
    </row>
    <row r="38" spans="2:18" x14ac:dyDescent="0.2">
      <c r="B38" s="10">
        <v>31</v>
      </c>
      <c r="C38" s="5">
        <v>37772</v>
      </c>
      <c r="D38" s="3">
        <v>0.91087768366661692</v>
      </c>
      <c r="I38" s="1">
        <v>32</v>
      </c>
      <c r="J38" s="1">
        <f ca="1"/>
        <v>1.0024449596145493</v>
      </c>
      <c r="K38" s="1">
        <v>31</v>
      </c>
      <c r="L38" s="16">
        <f t="shared" si="0"/>
        <v>37772</v>
      </c>
      <c r="M38" s="1">
        <f t="shared" si="1"/>
        <v>0.91087768366661692</v>
      </c>
      <c r="P38" s="1">
        <f t="shared" ca="1" si="4"/>
        <v>1.7476142119272269</v>
      </c>
      <c r="Q38" s="1">
        <f t="shared" ca="1" si="5"/>
        <v>0.49924913697125772</v>
      </c>
      <c r="R38" s="1">
        <f t="shared" ca="1" si="6"/>
        <v>7.5528381557141153E-3</v>
      </c>
    </row>
    <row r="39" spans="2:18" x14ac:dyDescent="0.2">
      <c r="B39" s="10">
        <v>32</v>
      </c>
      <c r="C39" s="5">
        <v>37802</v>
      </c>
      <c r="D39" s="3">
        <v>0.90054766399550201</v>
      </c>
      <c r="I39" s="1">
        <v>33</v>
      </c>
      <c r="J39" s="1">
        <f ca="1"/>
        <v>0.95002016617368079</v>
      </c>
      <c r="K39" s="1">
        <v>32</v>
      </c>
      <c r="L39" s="16">
        <f t="shared" si="0"/>
        <v>37802</v>
      </c>
      <c r="M39" s="1">
        <f t="shared" si="1"/>
        <v>0.90054766399550201</v>
      </c>
      <c r="P39" s="1">
        <f t="shared" ca="1" si="4"/>
        <v>1.7434511507067825</v>
      </c>
      <c r="Q39" s="1">
        <f t="shared" ca="1" si="5"/>
        <v>0.49017408191145118</v>
      </c>
      <c r="R39" s="1">
        <f t="shared" ca="1" si="6"/>
        <v>6.8137857297378979E-3</v>
      </c>
    </row>
    <row r="40" spans="2:18" x14ac:dyDescent="0.2">
      <c r="B40" s="10">
        <v>33</v>
      </c>
      <c r="C40" s="5">
        <v>37833</v>
      </c>
      <c r="D40" s="3">
        <v>0.55529614299059693</v>
      </c>
      <c r="I40" s="1">
        <v>34</v>
      </c>
      <c r="J40" s="1">
        <f ca="1"/>
        <v>0.90436504515829885</v>
      </c>
      <c r="K40" s="1">
        <v>33</v>
      </c>
      <c r="L40" s="16">
        <f t="shared" si="0"/>
        <v>37833</v>
      </c>
      <c r="M40" s="1">
        <f t="shared" si="1"/>
        <v>0.55529614299059693</v>
      </c>
      <c r="P40" s="1">
        <f t="shared" ca="1" si="4"/>
        <v>0.99248814805054375</v>
      </c>
      <c r="Q40" s="1">
        <f t="shared" ca="1" si="5"/>
        <v>0.48149219522248987</v>
      </c>
      <c r="R40" s="1">
        <f t="shared" ca="1" si="6"/>
        <v>1.0772473540428023E-2</v>
      </c>
    </row>
    <row r="41" spans="2:18" x14ac:dyDescent="0.2">
      <c r="B41" s="10">
        <v>34</v>
      </c>
      <c r="C41" s="5">
        <v>37864</v>
      </c>
      <c r="D41" s="3">
        <v>0.3751588898514347</v>
      </c>
      <c r="I41" s="1">
        <v>35</v>
      </c>
      <c r="J41" s="1">
        <f ca="1"/>
        <v>0.86413776919616148</v>
      </c>
      <c r="K41" s="1">
        <v>34</v>
      </c>
      <c r="L41" s="16">
        <f t="shared" si="0"/>
        <v>37864</v>
      </c>
      <c r="M41" s="1">
        <f t="shared" si="1"/>
        <v>0.3751588898514347</v>
      </c>
      <c r="P41" s="1">
        <f t="shared" ca="1" si="4"/>
        <v>0.76619003427169896</v>
      </c>
      <c r="Q41" s="1">
        <f t="shared" ca="1" si="5"/>
        <v>0.47317588344920181</v>
      </c>
      <c r="R41" s="1">
        <f t="shared" ca="1" si="6"/>
        <v>1.2558760427891967E-2</v>
      </c>
    </row>
    <row r="42" spans="2:18" x14ac:dyDescent="0.2">
      <c r="B42" s="10">
        <v>35</v>
      </c>
      <c r="C42" s="5">
        <v>37894</v>
      </c>
      <c r="D42" s="3">
        <v>0.35794437214980629</v>
      </c>
      <c r="I42" s="1">
        <v>36</v>
      </c>
      <c r="J42" s="1">
        <f ca="1"/>
        <v>0.8283415871108325</v>
      </c>
      <c r="K42" s="1">
        <v>35</v>
      </c>
      <c r="L42" s="16">
        <f t="shared" si="0"/>
        <v>37894</v>
      </c>
      <c r="M42" s="1">
        <f t="shared" si="1"/>
        <v>0.35794437214980629</v>
      </c>
      <c r="P42" s="1">
        <f t="shared" ca="1" si="4"/>
        <v>0.79066742724787242</v>
      </c>
      <c r="Q42" s="1">
        <f t="shared" ca="1" si="5"/>
        <v>0.46520019038851168</v>
      </c>
      <c r="R42" s="1">
        <f t="shared" ca="1" si="6"/>
        <v>1.09529709659786E-2</v>
      </c>
    </row>
    <row r="43" spans="2:18" x14ac:dyDescent="0.2">
      <c r="B43" s="10">
        <v>36</v>
      </c>
      <c r="C43" s="5">
        <v>37925</v>
      </c>
      <c r="D43" s="3">
        <v>0.33650382082313929</v>
      </c>
      <c r="I43" s="1">
        <v>37</v>
      </c>
      <c r="J43" s="1">
        <f ca="1"/>
        <v>0.79621851510790831</v>
      </c>
      <c r="K43" s="1">
        <v>36</v>
      </c>
      <c r="L43" s="16">
        <f t="shared" si="0"/>
        <v>37925</v>
      </c>
      <c r="M43" s="1">
        <f t="shared" si="1"/>
        <v>0.33650382082313929</v>
      </c>
      <c r="P43" s="1">
        <f t="shared" ca="1" si="4"/>
        <v>0.77075050963640435</v>
      </c>
      <c r="Q43" s="1">
        <f t="shared" ca="1" si="5"/>
        <v>0.45754248162214006</v>
      </c>
      <c r="R43" s="1">
        <f t="shared" ca="1" si="6"/>
        <v>1.0112405427573024E-2</v>
      </c>
    </row>
    <row r="44" spans="2:18" x14ac:dyDescent="0.2">
      <c r="B44" s="10">
        <v>37</v>
      </c>
      <c r="C44" s="5">
        <v>37955</v>
      </c>
      <c r="D44" s="3">
        <v>0.42740502905541394</v>
      </c>
      <c r="I44" s="1">
        <v>38</v>
      </c>
      <c r="J44" s="1">
        <f ca="1"/>
        <v>0.76718049838152658</v>
      </c>
      <c r="K44" s="1">
        <v>37</v>
      </c>
      <c r="L44" s="16">
        <f t="shared" si="0"/>
        <v>37955</v>
      </c>
      <c r="M44" s="1">
        <f t="shared" si="1"/>
        <v>0.42740502905541394</v>
      </c>
      <c r="P44" s="1">
        <f t="shared" ca="1" si="4"/>
        <v>0.95097929419108029</v>
      </c>
      <c r="Q44" s="1">
        <f t="shared" ca="1" si="5"/>
        <v>0.4501821739782027</v>
      </c>
      <c r="R44" s="1">
        <f t="shared" ca="1" si="6"/>
        <v>7.3763198800490338E-3</v>
      </c>
    </row>
    <row r="45" spans="2:18" x14ac:dyDescent="0.2">
      <c r="B45" s="10">
        <v>38</v>
      </c>
      <c r="C45" s="5">
        <v>37986</v>
      </c>
      <c r="D45" s="3">
        <v>0.4242646545340118</v>
      </c>
      <c r="I45" s="1">
        <v>39</v>
      </c>
      <c r="J45" s="1">
        <f ca="1"/>
        <v>0.74076337257686209</v>
      </c>
      <c r="K45" s="1">
        <v>38</v>
      </c>
      <c r="L45" s="16">
        <f t="shared" si="0"/>
        <v>37986</v>
      </c>
      <c r="M45" s="1">
        <f t="shared" si="1"/>
        <v>0.4242646545340118</v>
      </c>
      <c r="P45" s="1">
        <f t="shared" ca="1" si="4"/>
        <v>0.98431003375137816</v>
      </c>
      <c r="Q45" s="1">
        <f t="shared" ca="1" si="5"/>
        <v>0.44310050255019406</v>
      </c>
      <c r="R45" s="1">
        <f t="shared" ca="1" si="6"/>
        <v>6.4138884187435099E-3</v>
      </c>
    </row>
    <row r="46" spans="2:18" x14ac:dyDescent="0.2">
      <c r="B46" s="10">
        <v>39</v>
      </c>
      <c r="C46" s="5">
        <v>38017</v>
      </c>
      <c r="D46" s="3">
        <v>0.33688569195906531</v>
      </c>
      <c r="I46" s="1">
        <v>40</v>
      </c>
      <c r="J46" s="1">
        <f ca="1"/>
        <v>0.71659520639175478</v>
      </c>
      <c r="K46" s="1">
        <v>39</v>
      </c>
      <c r="L46" s="16">
        <f t="shared" si="0"/>
        <v>38017</v>
      </c>
      <c r="M46" s="1">
        <f t="shared" si="1"/>
        <v>0.33688569195906531</v>
      </c>
      <c r="P46" s="1">
        <f t="shared" ca="1" si="4"/>
        <v>0.74913053040598343</v>
      </c>
      <c r="Q46" s="1">
        <f t="shared" ca="1" si="5"/>
        <v>0.4362803192630359</v>
      </c>
      <c r="R46" s="1">
        <f t="shared" ca="1" si="6"/>
        <v>7.5846985574845498E-3</v>
      </c>
    </row>
    <row r="47" spans="2:18" x14ac:dyDescent="0.2">
      <c r="B47" s="10">
        <v>40</v>
      </c>
      <c r="C47" s="5">
        <v>38046</v>
      </c>
      <c r="D47" s="3">
        <v>0.32772135152683501</v>
      </c>
      <c r="I47" s="1">
        <v>41</v>
      </c>
      <c r="J47" s="1">
        <f ca="1"/>
        <v>0.69437400100397839</v>
      </c>
      <c r="K47" s="1">
        <v>40</v>
      </c>
      <c r="L47" s="16">
        <f t="shared" si="0"/>
        <v>38046</v>
      </c>
      <c r="M47" s="1">
        <f t="shared" si="1"/>
        <v>0.32772135152683501</v>
      </c>
      <c r="P47" s="1">
        <f t="shared" ca="1" si="4"/>
        <v>0.72255954864084748</v>
      </c>
      <c r="Q47" s="1">
        <f t="shared" ca="1" si="5"/>
        <v>0.42970591805903713</v>
      </c>
      <c r="R47" s="1">
        <f t="shared" ca="1" si="6"/>
        <v>7.0772524390870948E-3</v>
      </c>
    </row>
    <row r="48" spans="2:18" x14ac:dyDescent="0.2">
      <c r="B48" s="10">
        <v>41</v>
      </c>
      <c r="C48" s="5">
        <v>38077</v>
      </c>
      <c r="D48" s="3">
        <v>0.43489825379697761</v>
      </c>
      <c r="I48" s="1">
        <v>42</v>
      </c>
      <c r="J48" s="1">
        <f ca="1"/>
        <v>0.67385164429375499</v>
      </c>
      <c r="K48" s="1">
        <v>41</v>
      </c>
      <c r="L48" s="16">
        <f t="shared" si="0"/>
        <v>38077</v>
      </c>
      <c r="M48" s="1">
        <f t="shared" si="1"/>
        <v>0.43489825379697761</v>
      </c>
      <c r="P48" s="1">
        <f t="shared" ca="1" si="4"/>
        <v>0.9491673463883894</v>
      </c>
      <c r="Q48" s="1">
        <f t="shared" ca="1" si="5"/>
        <v>0.42336288264373301</v>
      </c>
      <c r="R48" s="1">
        <f t="shared" ca="1" si="6"/>
        <v>4.8488422117720625E-3</v>
      </c>
    </row>
    <row r="49" spans="2:18" x14ac:dyDescent="0.2">
      <c r="B49" s="10">
        <v>42</v>
      </c>
      <c r="C49" s="5">
        <v>38107</v>
      </c>
      <c r="D49" s="3">
        <v>0.60543161709011384</v>
      </c>
      <c r="I49" s="1">
        <v>43</v>
      </c>
      <c r="J49" s="1">
        <f ca="1"/>
        <v>0.65482214697482066</v>
      </c>
      <c r="K49" s="1">
        <v>42</v>
      </c>
      <c r="L49" s="16">
        <f t="shared" si="0"/>
        <v>38107</v>
      </c>
      <c r="M49" s="1">
        <f t="shared" si="1"/>
        <v>0.60543161709011384</v>
      </c>
      <c r="P49" s="1">
        <f t="shared" ca="1" si="4"/>
        <v>1.4726456145470352</v>
      </c>
      <c r="Q49" s="1">
        <f t="shared" ca="1" si="5"/>
        <v>0.41723795342969983</v>
      </c>
      <c r="R49" s="1">
        <f t="shared" ca="1" si="6"/>
        <v>2.8127109365394649E-3</v>
      </c>
    </row>
    <row r="50" spans="2:18" x14ac:dyDescent="0.2">
      <c r="B50" s="10">
        <v>43</v>
      </c>
      <c r="C50" s="5">
        <v>38138</v>
      </c>
      <c r="D50" s="3">
        <v>0.72169780885549784</v>
      </c>
      <c r="I50" s="1">
        <v>44</v>
      </c>
      <c r="J50" s="1">
        <f ca="1"/>
        <v>0.63711287260167204</v>
      </c>
      <c r="K50" s="1">
        <v>43</v>
      </c>
      <c r="L50" s="16">
        <f t="shared" si="0"/>
        <v>38138</v>
      </c>
      <c r="M50" s="1">
        <f t="shared" si="1"/>
        <v>0.72169780885549784</v>
      </c>
      <c r="P50" s="1">
        <f t="shared" ca="1" si="4"/>
        <v>1.7476142119272269</v>
      </c>
      <c r="Q50" s="1">
        <f t="shared" ca="1" si="5"/>
        <v>0.41131891088157391</v>
      </c>
      <c r="R50" s="1">
        <f t="shared" ca="1" si="6"/>
        <v>2.1331445794343486E-3</v>
      </c>
    </row>
    <row r="51" spans="2:18" x14ac:dyDescent="0.2">
      <c r="B51" s="10">
        <v>44</v>
      </c>
      <c r="C51" s="5">
        <v>38168</v>
      </c>
      <c r="D51" s="3">
        <v>0.71572776890813516</v>
      </c>
      <c r="I51" s="1">
        <v>45</v>
      </c>
      <c r="J51" s="1">
        <f ca="1"/>
        <v>0.62057790073942676</v>
      </c>
      <c r="K51" s="1">
        <v>44</v>
      </c>
      <c r="L51" s="16">
        <f t="shared" si="0"/>
        <v>38168</v>
      </c>
      <c r="M51" s="1">
        <f t="shared" si="1"/>
        <v>0.71572776890813516</v>
      </c>
      <c r="P51" s="1">
        <f t="shared" ca="1" si="4"/>
        <v>1.7434511507067825</v>
      </c>
      <c r="Q51" s="1">
        <f t="shared" ca="1" si="5"/>
        <v>0.40559447292531869</v>
      </c>
      <c r="R51" s="1">
        <f t="shared" ca="1" si="6"/>
        <v>1.9244143453307271E-3</v>
      </c>
    </row>
    <row r="52" spans="2:18" x14ac:dyDescent="0.2">
      <c r="B52" s="10">
        <v>45</v>
      </c>
      <c r="C52" s="5">
        <v>38199</v>
      </c>
      <c r="D52" s="3">
        <v>0.42287435746601559</v>
      </c>
      <c r="I52" s="1">
        <v>46</v>
      </c>
      <c r="J52" s="1">
        <f ca="1"/>
        <v>0.60509293602626624</v>
      </c>
      <c r="K52" s="1">
        <v>45</v>
      </c>
      <c r="L52" s="16">
        <f t="shared" si="0"/>
        <v>38199</v>
      </c>
      <c r="M52" s="1">
        <f t="shared" si="1"/>
        <v>0.42287435746601559</v>
      </c>
      <c r="P52" s="1">
        <f t="shared" ca="1" si="4"/>
        <v>0.99248814805054375</v>
      </c>
      <c r="Q52" s="1">
        <f t="shared" ca="1" si="5"/>
        <v>0.400054204460768</v>
      </c>
      <c r="R52" s="1">
        <f t="shared" ca="1" si="6"/>
        <v>3.0424647087769238E-3</v>
      </c>
    </row>
    <row r="53" spans="2:18" x14ac:dyDescent="0.2">
      <c r="B53" s="10">
        <v>46</v>
      </c>
      <c r="C53" s="5">
        <v>38230</v>
      </c>
      <c r="D53" s="3">
        <v>0.324549890739386</v>
      </c>
      <c r="I53" s="1">
        <v>47</v>
      </c>
      <c r="J53" s="1">
        <f ca="1"/>
        <v>0.59055135484226928</v>
      </c>
      <c r="K53" s="1">
        <v>46</v>
      </c>
      <c r="L53" s="16">
        <f t="shared" si="0"/>
        <v>38230</v>
      </c>
      <c r="M53" s="1">
        <f t="shared" si="1"/>
        <v>0.324549890739386</v>
      </c>
      <c r="P53" s="1">
        <f t="shared" ca="1" si="4"/>
        <v>0.76619003427169896</v>
      </c>
      <c r="Q53" s="1">
        <f t="shared" ca="1" si="5"/>
        <v>0.39468843732533454</v>
      </c>
      <c r="R53" s="1">
        <f t="shared" ca="1" si="6"/>
        <v>3.546964886425454E-3</v>
      </c>
    </row>
    <row r="54" spans="2:18" x14ac:dyDescent="0.2">
      <c r="B54" s="10">
        <v>47</v>
      </c>
      <c r="C54" s="5">
        <v>38260</v>
      </c>
      <c r="D54" s="3">
        <v>0.31053039096252755</v>
      </c>
      <c r="I54" s="1">
        <v>48</v>
      </c>
      <c r="J54" s="1">
        <f ca="1"/>
        <v>0.57686110087005826</v>
      </c>
      <c r="K54" s="1">
        <v>47</v>
      </c>
      <c r="L54" s="16">
        <f t="shared" si="0"/>
        <v>38260</v>
      </c>
      <c r="M54" s="1">
        <f t="shared" si="1"/>
        <v>0.31053039096252755</v>
      </c>
      <c r="P54" s="1">
        <f t="shared" ca="1" si="4"/>
        <v>0.79066742724787242</v>
      </c>
      <c r="Q54" s="1">
        <f t="shared" ca="1" si="5"/>
        <v>0.38948819931163359</v>
      </c>
      <c r="R54" s="1">
        <f t="shared" ca="1" si="6"/>
        <v>3.0934425130111874E-3</v>
      </c>
    </row>
    <row r="55" spans="2:18" x14ac:dyDescent="0.2">
      <c r="B55" s="10">
        <v>48</v>
      </c>
      <c r="C55" s="5">
        <v>38291</v>
      </c>
      <c r="D55" s="3">
        <v>0.29290917648004478</v>
      </c>
      <c r="I55" s="1">
        <v>49</v>
      </c>
      <c r="J55" s="1">
        <f ca="1"/>
        <v>0.56394222220645329</v>
      </c>
      <c r="K55" s="1">
        <v>48</v>
      </c>
      <c r="L55" s="16">
        <f t="shared" si="0"/>
        <v>38291</v>
      </c>
      <c r="M55" s="1">
        <f t="shared" si="1"/>
        <v>0.29290917648004478</v>
      </c>
      <c r="P55" s="1">
        <f t="shared" ca="1" si="4"/>
        <v>0.77075050963640435</v>
      </c>
      <c r="Q55" s="1">
        <f t="shared" ca="1" si="5"/>
        <v>0.38444515105297489</v>
      </c>
      <c r="R55" s="1">
        <f t="shared" ca="1" si="6"/>
        <v>2.8560419776173982E-3</v>
      </c>
    </row>
    <row r="56" spans="2:18" x14ac:dyDescent="0.2">
      <c r="B56" s="10">
        <v>49</v>
      </c>
      <c r="C56" s="5">
        <v>38321</v>
      </c>
      <c r="D56" s="3">
        <v>0.33092963469790981</v>
      </c>
      <c r="I56" s="1">
        <v>50</v>
      </c>
      <c r="J56" s="1">
        <f ca="1"/>
        <v>0.55172489900510024</v>
      </c>
      <c r="K56" s="1">
        <v>49</v>
      </c>
      <c r="L56" s="16">
        <f t="shared" si="0"/>
        <v>38321</v>
      </c>
      <c r="M56" s="1">
        <f t="shared" si="1"/>
        <v>0.33092963469790981</v>
      </c>
      <c r="P56" s="1">
        <f t="shared" ca="1" si="4"/>
        <v>0.95631731280753474</v>
      </c>
      <c r="Q56" s="1">
        <f t="shared" ca="1" si="5"/>
        <v>0.37955152976640905</v>
      </c>
      <c r="R56" s="1">
        <f t="shared" ca="1" si="6"/>
        <v>2.0716619915581718E-3</v>
      </c>
    </row>
    <row r="57" spans="2:18" x14ac:dyDescent="0.2">
      <c r="B57" s="10">
        <v>50</v>
      </c>
      <c r="C57" s="5">
        <v>38352</v>
      </c>
      <c r="D57" s="3">
        <v>0.32948203503038975</v>
      </c>
      <c r="I57" s="1">
        <v>51</v>
      </c>
      <c r="J57" s="1">
        <f ca="1"/>
        <v>0.5401478502175181</v>
      </c>
      <c r="K57" s="1">
        <v>50</v>
      </c>
      <c r="L57" s="16">
        <f t="shared" si="0"/>
        <v>38352</v>
      </c>
      <c r="M57" s="1">
        <f t="shared" si="1"/>
        <v>0.32948203503038975</v>
      </c>
      <c r="P57" s="1">
        <f t="shared" ca="1" si="4"/>
        <v>0.9614080949587136</v>
      </c>
      <c r="Q57" s="1">
        <f t="shared" ca="1" si="5"/>
        <v>0.37480009898981126</v>
      </c>
      <c r="R57" s="1">
        <f t="shared" ca="1" si="6"/>
        <v>1.8546230422656735E-3</v>
      </c>
    </row>
    <row r="58" spans="2:18" x14ac:dyDescent="0.2">
      <c r="B58" s="10">
        <v>51</v>
      </c>
      <c r="C58" s="5">
        <v>38383</v>
      </c>
      <c r="D58" s="3">
        <v>0.30278491172461641</v>
      </c>
      <c r="I58" s="1">
        <v>52</v>
      </c>
      <c r="J58" s="1">
        <f ca="1"/>
        <v>0.52915703622329435</v>
      </c>
      <c r="K58" s="1">
        <v>51</v>
      </c>
      <c r="L58" s="16">
        <f t="shared" si="0"/>
        <v>38383</v>
      </c>
      <c r="M58" s="1">
        <f t="shared" si="1"/>
        <v>0.30278491172461641</v>
      </c>
      <c r="P58" s="1">
        <f t="shared" ca="1" si="4"/>
        <v>0.89167912381883641</v>
      </c>
      <c r="Q58" s="1">
        <f t="shared" ca="1" si="5"/>
        <v>0.37018410357256737</v>
      </c>
      <c r="R58" s="1">
        <f t="shared" ca="1" si="6"/>
        <v>1.7996884781437314E-3</v>
      </c>
    </row>
    <row r="59" spans="2:18" x14ac:dyDescent="0.2">
      <c r="B59" s="10">
        <v>52</v>
      </c>
      <c r="C59" s="5">
        <v>38411</v>
      </c>
      <c r="D59" s="3">
        <v>0.2981554725752788</v>
      </c>
      <c r="I59" s="1">
        <v>53</v>
      </c>
      <c r="J59" s="1">
        <f ca="1"/>
        <v>0.51870459452631035</v>
      </c>
      <c r="K59" s="1">
        <v>52</v>
      </c>
      <c r="L59" s="16">
        <f t="shared" si="0"/>
        <v>38411</v>
      </c>
      <c r="M59" s="1">
        <f t="shared" si="1"/>
        <v>0.2981554725752788</v>
      </c>
      <c r="P59" s="1">
        <f t="shared" ca="1" si="4"/>
        <v>0.87407216540952293</v>
      </c>
      <c r="Q59" s="1">
        <f t="shared" ca="1" si="5"/>
        <v>0.36569722928299581</v>
      </c>
      <c r="R59" s="1">
        <f t="shared" ca="1" si="6"/>
        <v>1.6523466115953686E-3</v>
      </c>
    </row>
    <row r="60" spans="2:18" x14ac:dyDescent="0.2">
      <c r="B60" s="10">
        <v>53</v>
      </c>
      <c r="C60" s="5">
        <v>38442</v>
      </c>
      <c r="D60" s="3">
        <v>0.33218992309537138</v>
      </c>
      <c r="I60" s="1">
        <v>54</v>
      </c>
      <c r="J60" s="1">
        <f ca="1"/>
        <v>0.50874796059836291</v>
      </c>
      <c r="K60" s="1">
        <v>53</v>
      </c>
      <c r="L60" s="16">
        <f t="shared" si="0"/>
        <v>38442</v>
      </c>
      <c r="M60" s="1">
        <f t="shared" si="1"/>
        <v>0.33218992309537138</v>
      </c>
      <c r="P60" s="1">
        <f t="shared" ca="1" si="4"/>
        <v>0.91757368970991959</v>
      </c>
      <c r="Q60" s="1">
        <f t="shared" ca="1" si="5"/>
        <v>0.36133356648309245</v>
      </c>
      <c r="R60" s="1">
        <f t="shared" ca="1" si="6"/>
        <v>1.4166090171294657E-3</v>
      </c>
    </row>
    <row r="61" spans="2:18" x14ac:dyDescent="0.2">
      <c r="B61" s="10">
        <v>54</v>
      </c>
      <c r="C61" s="5">
        <v>38472</v>
      </c>
      <c r="D61" s="3">
        <v>0.40256525904807222</v>
      </c>
      <c r="I61" s="1">
        <v>55</v>
      </c>
      <c r="J61" s="1">
        <f ca="1"/>
        <v>0.49924913697125772</v>
      </c>
      <c r="K61" s="1">
        <v>54</v>
      </c>
      <c r="L61" s="16">
        <f t="shared" si="0"/>
        <v>38472</v>
      </c>
      <c r="M61" s="1">
        <f t="shared" si="1"/>
        <v>0.40256525904807222</v>
      </c>
      <c r="P61" s="1">
        <f t="shared" ca="1" si="4"/>
        <v>1.1225794500678696</v>
      </c>
      <c r="Q61" s="1">
        <f t="shared" ca="1" si="5"/>
        <v>0.35708757739526964</v>
      </c>
      <c r="R61" s="1">
        <f t="shared" ca="1" si="6"/>
        <v>1.0421167485122908E-3</v>
      </c>
    </row>
    <row r="62" spans="2:18" x14ac:dyDescent="0.2">
      <c r="B62" s="10">
        <v>55</v>
      </c>
      <c r="C62" s="5">
        <v>38503</v>
      </c>
      <c r="D62" s="3">
        <v>0.48516540850379813</v>
      </c>
      <c r="I62" s="1">
        <v>56</v>
      </c>
      <c r="J62" s="1">
        <f ca="1"/>
        <v>0.49017408191145118</v>
      </c>
      <c r="K62" s="1">
        <v>55</v>
      </c>
      <c r="L62" s="16">
        <f t="shared" si="0"/>
        <v>38503</v>
      </c>
      <c r="M62" s="1">
        <f t="shared" si="1"/>
        <v>0.48516540850379813</v>
      </c>
      <c r="P62" s="1">
        <f t="shared" ca="1" si="4"/>
        <v>1.3822366939333222</v>
      </c>
      <c r="Q62" s="1">
        <f t="shared" ca="1" si="5"/>
        <v>0.35295406654872641</v>
      </c>
      <c r="R62" s="1">
        <f t="shared" ca="1" si="6"/>
        <v>7.6171683650664917E-4</v>
      </c>
    </row>
    <row r="63" spans="2:18" x14ac:dyDescent="0.2">
      <c r="B63" s="10">
        <v>56</v>
      </c>
      <c r="C63" s="5">
        <v>38533</v>
      </c>
      <c r="D63" s="3">
        <v>0.48188483628907042</v>
      </c>
      <c r="I63" s="1">
        <v>57</v>
      </c>
      <c r="J63" s="1">
        <f ca="1"/>
        <v>0.48149219522248987</v>
      </c>
      <c r="K63" s="1">
        <v>56</v>
      </c>
      <c r="L63" s="16">
        <f t="shared" si="0"/>
        <v>38533</v>
      </c>
      <c r="M63" s="1">
        <f t="shared" si="1"/>
        <v>0.48188483628907042</v>
      </c>
      <c r="P63" s="1">
        <f t="shared" ca="1" si="4"/>
        <v>1.3830932216510687</v>
      </c>
      <c r="Q63" s="1">
        <f t="shared" ca="1" si="5"/>
        <v>0.34892815404676214</v>
      </c>
      <c r="R63" s="1">
        <f t="shared" ca="1" si="6"/>
        <v>6.8512060560494141E-4</v>
      </c>
    </row>
    <row r="64" spans="2:18" x14ac:dyDescent="0.2">
      <c r="B64" s="10">
        <v>57</v>
      </c>
      <c r="C64" s="5">
        <v>38564</v>
      </c>
      <c r="D64" s="3">
        <v>0.32654781293560997</v>
      </c>
      <c r="I64" s="1">
        <v>58</v>
      </c>
      <c r="J64" s="1">
        <f ca="1"/>
        <v>0.47317588344920181</v>
      </c>
      <c r="K64" s="1">
        <v>57</v>
      </c>
      <c r="L64" s="16">
        <f t="shared" si="0"/>
        <v>38564</v>
      </c>
      <c r="M64" s="1">
        <f t="shared" si="1"/>
        <v>0.32654781293560997</v>
      </c>
      <c r="P64" s="1">
        <f t="shared" ca="1" si="4"/>
        <v>0.9780620036243961</v>
      </c>
      <c r="Q64" s="1">
        <f t="shared" ca="1" si="5"/>
        <v>0.34500525134223681</v>
      </c>
      <c r="R64" s="1">
        <f t="shared" ca="1" si="6"/>
        <v>8.719560681253218E-4</v>
      </c>
    </row>
    <row r="65" spans="2:18" x14ac:dyDescent="0.2">
      <c r="B65" s="10">
        <v>58</v>
      </c>
      <c r="C65" s="5">
        <v>38595</v>
      </c>
      <c r="D65" s="3">
        <v>0.30126183505577536</v>
      </c>
      <c r="I65" s="1">
        <v>59</v>
      </c>
      <c r="J65" s="1">
        <f ca="1"/>
        <v>0.46520019038851168</v>
      </c>
      <c r="K65" s="1">
        <v>58</v>
      </c>
      <c r="L65" s="16">
        <f t="shared" si="0"/>
        <v>38595</v>
      </c>
      <c r="M65" s="1">
        <f t="shared" si="1"/>
        <v>0.30126183505577536</v>
      </c>
      <c r="P65" s="1">
        <f t="shared" ca="1" si="4"/>
        <v>0.91131457143750139</v>
      </c>
      <c r="Q65" s="1">
        <f t="shared" ca="1" si="5"/>
        <v>0.34118103924773041</v>
      </c>
      <c r="R65" s="1">
        <f t="shared" ca="1" si="6"/>
        <v>8.4223868816897453E-4</v>
      </c>
    </row>
    <row r="66" spans="2:18" x14ac:dyDescent="0.2">
      <c r="B66" s="10">
        <v>59</v>
      </c>
      <c r="C66" s="5">
        <v>38625</v>
      </c>
      <c r="D66" s="3">
        <v>0.29389162502462601</v>
      </c>
      <c r="I66" s="1">
        <v>60</v>
      </c>
      <c r="J66" s="1">
        <f ca="1"/>
        <v>0.45754248162214006</v>
      </c>
      <c r="K66" s="1">
        <v>59</v>
      </c>
      <c r="L66" s="16">
        <f t="shared" si="0"/>
        <v>38625</v>
      </c>
      <c r="M66" s="1">
        <f t="shared" si="1"/>
        <v>0.29389162502462601</v>
      </c>
      <c r="P66" s="1">
        <f t="shared" ca="1" si="4"/>
        <v>0.90966379066019798</v>
      </c>
      <c r="Q66" s="1">
        <f t="shared" ca="1" si="5"/>
        <v>0.33745144794078774</v>
      </c>
      <c r="R66" s="1">
        <f t="shared" ca="1" si="6"/>
        <v>7.593904004244966E-4</v>
      </c>
    </row>
    <row r="67" spans="2:18" x14ac:dyDescent="0.2">
      <c r="B67" s="10">
        <v>60</v>
      </c>
      <c r="C67" s="5">
        <v>38656</v>
      </c>
      <c r="D67" s="3">
        <v>0.28394224722095895</v>
      </c>
      <c r="I67" s="1">
        <v>61</v>
      </c>
      <c r="J67" s="1">
        <f ca="1"/>
        <v>0.4501821739782027</v>
      </c>
      <c r="K67" s="1">
        <v>60</v>
      </c>
      <c r="L67" s="16">
        <f t="shared" si="0"/>
        <v>38656</v>
      </c>
      <c r="M67" s="1">
        <f t="shared" si="1"/>
        <v>0.28394224722095895</v>
      </c>
      <c r="P67" s="1">
        <f t="shared" ca="1" si="4"/>
        <v>0.87403092123832427</v>
      </c>
      <c r="Q67" s="1">
        <f t="shared" ca="1" si="5"/>
        <v>0.33381263875379641</v>
      </c>
      <c r="R67" s="1">
        <f t="shared" ca="1" si="6"/>
        <v>7.1131460010152013E-4</v>
      </c>
    </row>
    <row r="68" spans="2:18" x14ac:dyDescent="0.2">
      <c r="B68" s="10">
        <v>61</v>
      </c>
      <c r="C68" s="5">
        <v>38686</v>
      </c>
      <c r="D68" s="3">
        <v>0.31098847768984123</v>
      </c>
      <c r="I68" s="1">
        <v>62</v>
      </c>
      <c r="J68" s="1">
        <f ca="1"/>
        <v>0.44310050255019406</v>
      </c>
      <c r="K68" s="1">
        <v>61</v>
      </c>
      <c r="L68" s="16">
        <f t="shared" si="0"/>
        <v>38686</v>
      </c>
      <c r="M68" s="1">
        <f t="shared" si="1"/>
        <v>0.31098847768984123</v>
      </c>
      <c r="P68" s="1">
        <f t="shared" ca="1" si="4"/>
        <v>0.95631731280753474</v>
      </c>
      <c r="Q68" s="1">
        <f t="shared" ca="1" si="5"/>
        <v>0.33026098756325373</v>
      </c>
      <c r="R68" s="1">
        <f t="shared" ca="1" si="6"/>
        <v>5.8509853602107989E-4</v>
      </c>
    </row>
    <row r="69" spans="2:18" x14ac:dyDescent="0.2">
      <c r="B69" s="10">
        <v>62</v>
      </c>
      <c r="C69" s="5">
        <v>38717</v>
      </c>
      <c r="D69" s="3">
        <v>0.30998417958069108</v>
      </c>
      <c r="I69" s="1">
        <v>63</v>
      </c>
      <c r="J69" s="1">
        <f ca="1"/>
        <v>0.4362803192630359</v>
      </c>
      <c r="K69" s="1">
        <v>62</v>
      </c>
      <c r="L69" s="16">
        <f t="shared" si="0"/>
        <v>38717</v>
      </c>
      <c r="M69" s="1">
        <f t="shared" si="1"/>
        <v>0.30998417958069108</v>
      </c>
      <c r="P69" s="1">
        <f t="shared" ca="1" si="4"/>
        <v>0.9614080949587136</v>
      </c>
      <c r="Q69" s="1">
        <f t="shared" ca="1" si="5"/>
        <v>0.32679306961501586</v>
      </c>
      <c r="R69" s="1">
        <f t="shared" ca="1" si="6"/>
        <v>5.2380032617407629E-4</v>
      </c>
    </row>
    <row r="70" spans="2:18" x14ac:dyDescent="0.2">
      <c r="B70" s="10">
        <v>63</v>
      </c>
      <c r="C70" s="5">
        <v>38748</v>
      </c>
      <c r="D70" s="3">
        <v>0.28596212264446164</v>
      </c>
      <c r="I70" s="1">
        <v>64</v>
      </c>
      <c r="J70" s="1">
        <f ca="1"/>
        <v>0.42970591805903713</v>
      </c>
      <c r="K70" s="1">
        <v>63</v>
      </c>
      <c r="L70" s="16">
        <f t="shared" si="0"/>
        <v>38748</v>
      </c>
      <c r="M70" s="1">
        <f t="shared" si="1"/>
        <v>0.28596212264446164</v>
      </c>
      <c r="P70" s="1">
        <f t="shared" ca="1" si="4"/>
        <v>0.89167912381883641</v>
      </c>
      <c r="Q70" s="1">
        <f t="shared" ca="1" si="5"/>
        <v>0.32340564564108765</v>
      </c>
      <c r="R70" s="1">
        <f t="shared" ca="1" si="6"/>
        <v>5.0828518269233037E-4</v>
      </c>
    </row>
    <row r="71" spans="2:18" x14ac:dyDescent="0.2">
      <c r="B71" s="10">
        <v>64</v>
      </c>
      <c r="C71" s="5">
        <v>38776</v>
      </c>
      <c r="D71" s="3">
        <v>0.28217105348468607</v>
      </c>
      <c r="I71" s="1">
        <v>65</v>
      </c>
      <c r="J71" s="1">
        <f ca="1"/>
        <v>0.42336288264373301</v>
      </c>
      <c r="K71" s="1">
        <v>64</v>
      </c>
      <c r="L71" s="16">
        <f t="shared" si="0"/>
        <v>38776</v>
      </c>
      <c r="M71" s="1">
        <f t="shared" si="1"/>
        <v>0.28217105348468607</v>
      </c>
      <c r="P71" s="1">
        <f t="shared" ca="1" si="4"/>
        <v>0.87407216540952293</v>
      </c>
      <c r="Q71" s="1">
        <f t="shared" ca="1" si="5"/>
        <v>0.32009564914002087</v>
      </c>
      <c r="R71" s="1">
        <f t="shared" ca="1" si="6"/>
        <v>4.6667148761883094E-4</v>
      </c>
    </row>
    <row r="72" spans="2:18" x14ac:dyDescent="0.2">
      <c r="B72" s="10">
        <v>65</v>
      </c>
      <c r="C72" s="5">
        <v>38807</v>
      </c>
      <c r="D72" s="3">
        <v>0.29732270356246987</v>
      </c>
      <c r="I72" s="1">
        <v>66</v>
      </c>
      <c r="J72" s="1">
        <f ca="1"/>
        <v>0.41723795342969983</v>
      </c>
      <c r="K72" s="1">
        <v>65</v>
      </c>
      <c r="L72" s="16">
        <f t="shared" si="0"/>
        <v>38807</v>
      </c>
      <c r="M72" s="1">
        <f t="shared" si="1"/>
        <v>0.29732270356246987</v>
      </c>
      <c r="P72" s="1">
        <f t="shared" ca="1" si="4"/>
        <v>0.91757368970991959</v>
      </c>
      <c r="Q72" s="1">
        <f t="shared" ca="1" si="5"/>
        <v>0.31686017470739092</v>
      </c>
      <c r="R72" s="1">
        <f t="shared" ca="1" si="6"/>
        <v>4.0009222808268008E-4</v>
      </c>
    </row>
    <row r="73" spans="2:18" x14ac:dyDescent="0.2">
      <c r="B73" s="10">
        <v>66</v>
      </c>
      <c r="C73" s="5">
        <v>38837</v>
      </c>
      <c r="D73" s="3">
        <v>0.3473798077577977</v>
      </c>
      <c r="I73" s="1">
        <v>67</v>
      </c>
      <c r="J73" s="1">
        <f ca="1"/>
        <v>0.41131891088157391</v>
      </c>
      <c r="K73" s="1">
        <v>66</v>
      </c>
      <c r="L73" s="16">
        <f t="shared" ref="L73:L136" si="7">C73</f>
        <v>38837</v>
      </c>
      <c r="M73" s="1">
        <f t="shared" ref="M73:M136" si="8">D73</f>
        <v>0.3473798077577977</v>
      </c>
      <c r="P73" s="1">
        <f t="shared" ref="P73:P136" ca="1" si="9">IF(breakpoint&gt;0, IF(K73&lt;=breakpoint*cycle, OFFSET($N$8, IF(MOD(K73,cycle)&gt;0,MOD(K73,cycle)-1,11),0,1, 1), OFFSET($O$8, IF(MOD(K73,cycle)&gt;0,MOD(K73,cycle)-1,11),0,1, 1)), OFFSET($N$8, IF(MOD(K73,cycle)&gt;0,MOD(K73,cycle)-1,11), 0, 1,1))</f>
        <v>1.1225794500678696</v>
      </c>
      <c r="Q73" s="1">
        <f t="shared" ref="Q73:Q136" ca="1" si="10">J96</f>
        <v>0.31369646731541467</v>
      </c>
      <c r="R73" s="1">
        <f t="shared" ref="R73:R136" ca="1" si="11">J396</f>
        <v>2.9432455024141325E-4</v>
      </c>
    </row>
    <row r="74" spans="2:18" x14ac:dyDescent="0.2">
      <c r="B74" s="10">
        <v>67</v>
      </c>
      <c r="C74" s="5">
        <v>38868</v>
      </c>
      <c r="D74" s="3">
        <v>0.41357261901301628</v>
      </c>
      <c r="I74" s="1">
        <v>68</v>
      </c>
      <c r="J74" s="1">
        <f ca="1"/>
        <v>0.40559447292531869</v>
      </c>
      <c r="K74" s="1">
        <v>67</v>
      </c>
      <c r="L74" s="16">
        <f t="shared" si="7"/>
        <v>38868</v>
      </c>
      <c r="M74" s="1">
        <f t="shared" si="8"/>
        <v>0.41357261901301628</v>
      </c>
      <c r="P74" s="1">
        <f t="shared" ca="1" si="9"/>
        <v>1.3822366939333222</v>
      </c>
      <c r="Q74" s="1">
        <f t="shared" ca="1" si="10"/>
        <v>0.31060191245180208</v>
      </c>
      <c r="R74" s="1">
        <f t="shared" ca="1" si="11"/>
        <v>2.1513133306434663E-4</v>
      </c>
    </row>
    <row r="75" spans="2:18" x14ac:dyDescent="0.2">
      <c r="B75" s="10">
        <v>68</v>
      </c>
      <c r="C75" s="5">
        <v>38898</v>
      </c>
      <c r="D75" s="3">
        <v>0.41149239325013298</v>
      </c>
      <c r="I75" s="1">
        <v>69</v>
      </c>
      <c r="J75" s="1">
        <f ca="1"/>
        <v>0.400054204460768</v>
      </c>
      <c r="K75" s="1">
        <v>68</v>
      </c>
      <c r="L75" s="16">
        <f t="shared" si="7"/>
        <v>38898</v>
      </c>
      <c r="M75" s="1">
        <f t="shared" si="8"/>
        <v>0.41149239325013298</v>
      </c>
      <c r="P75" s="1">
        <f t="shared" ca="1" si="9"/>
        <v>1.3830932216510687</v>
      </c>
      <c r="Q75" s="1">
        <f t="shared" ca="1" si="10"/>
        <v>0.30757402703762315</v>
      </c>
      <c r="R75" s="1">
        <f t="shared" ca="1" si="11"/>
        <v>1.9349829507458563E-4</v>
      </c>
    </row>
    <row r="76" spans="2:18" x14ac:dyDescent="0.2">
      <c r="B76" s="10">
        <v>69</v>
      </c>
      <c r="C76" s="5">
        <v>38929</v>
      </c>
      <c r="D76" s="3">
        <v>0.303528708974308</v>
      </c>
      <c r="I76" s="1">
        <v>70</v>
      </c>
      <c r="J76" s="1">
        <f ca="1"/>
        <v>0.39468843732533454</v>
      </c>
      <c r="K76" s="1">
        <v>69</v>
      </c>
      <c r="L76" s="16">
        <f t="shared" si="7"/>
        <v>38929</v>
      </c>
      <c r="M76" s="1">
        <f t="shared" si="8"/>
        <v>0.303528708974308</v>
      </c>
      <c r="P76" s="1">
        <f t="shared" ca="1" si="9"/>
        <v>0.9780620036243961</v>
      </c>
      <c r="Q76" s="1">
        <f t="shared" ca="1" si="10"/>
        <v>0.30461045105248863</v>
      </c>
      <c r="R76" s="1">
        <f t="shared" ca="1" si="11"/>
        <v>2.4626614815242997E-4</v>
      </c>
    </row>
    <row r="77" spans="2:18" x14ac:dyDescent="0.2">
      <c r="B77" s="10">
        <v>70</v>
      </c>
      <c r="C77" s="5">
        <v>38960</v>
      </c>
      <c r="D77" s="3">
        <v>0.28073121604348333</v>
      </c>
      <c r="I77" s="1">
        <v>71</v>
      </c>
      <c r="J77" s="1">
        <f ca="1"/>
        <v>0.38948819931163359</v>
      </c>
      <c r="K77" s="1">
        <v>70</v>
      </c>
      <c r="L77" s="16">
        <f t="shared" si="7"/>
        <v>38960</v>
      </c>
      <c r="M77" s="1">
        <f t="shared" si="8"/>
        <v>0.28073121604348333</v>
      </c>
      <c r="P77" s="1">
        <f t="shared" ca="1" si="9"/>
        <v>0.91131457143750139</v>
      </c>
      <c r="Q77" s="1">
        <f t="shared" ca="1" si="10"/>
        <v>0.30170893980285085</v>
      </c>
      <c r="R77" s="1">
        <f t="shared" ca="1" si="11"/>
        <v>2.3787308230592904E-4</v>
      </c>
    </row>
    <row r="78" spans="2:18" x14ac:dyDescent="0.2">
      <c r="B78" s="10">
        <v>71</v>
      </c>
      <c r="C78" s="5">
        <v>38990</v>
      </c>
      <c r="D78" s="3">
        <v>0.27961289899386416</v>
      </c>
      <c r="I78" s="1">
        <v>72</v>
      </c>
      <c r="J78" s="1">
        <f ca="1"/>
        <v>0.38444515105297489</v>
      </c>
      <c r="K78" s="1">
        <v>71</v>
      </c>
      <c r="L78" s="16">
        <f t="shared" si="7"/>
        <v>38990</v>
      </c>
      <c r="M78" s="1">
        <f t="shared" si="8"/>
        <v>0.27961289899386416</v>
      </c>
      <c r="P78" s="1">
        <f t="shared" ca="1" si="9"/>
        <v>0.90966379066019798</v>
      </c>
      <c r="Q78" s="1">
        <f t="shared" ca="1" si="10"/>
        <v>0.2988673567758639</v>
      </c>
      <c r="R78" s="1">
        <f t="shared" ca="1" si="11"/>
        <v>2.1447427880001159E-4</v>
      </c>
    </row>
    <row r="79" spans="2:18" x14ac:dyDescent="0.2">
      <c r="B79" s="10">
        <v>72</v>
      </c>
      <c r="C79" s="5">
        <v>39021</v>
      </c>
      <c r="D79" s="3">
        <v>0.27103704692232988</v>
      </c>
      <c r="I79" s="1">
        <v>73</v>
      </c>
      <c r="J79" s="1">
        <f ca="1"/>
        <v>0.37955152976640905</v>
      </c>
      <c r="K79" s="1">
        <v>72</v>
      </c>
      <c r="L79" s="16">
        <f t="shared" si="7"/>
        <v>39021</v>
      </c>
      <c r="M79" s="1">
        <f t="shared" si="8"/>
        <v>0.27103704692232988</v>
      </c>
      <c r="P79" s="1">
        <f t="shared" ca="1" si="9"/>
        <v>0.87403092123832427</v>
      </c>
      <c r="Q79" s="1">
        <f t="shared" ca="1" si="10"/>
        <v>0.29608366702710265</v>
      </c>
      <c r="R79" s="1">
        <f t="shared" ca="1" si="11"/>
        <v>2.0089625279884023E-4</v>
      </c>
    </row>
    <row r="80" spans="2:18" x14ac:dyDescent="0.2">
      <c r="B80" s="10">
        <v>73</v>
      </c>
      <c r="C80" s="5">
        <v>39051</v>
      </c>
      <c r="D80" s="3">
        <v>0.29774772365643726</v>
      </c>
      <c r="I80" s="1">
        <v>74</v>
      </c>
      <c r="J80" s="1">
        <f ca="1"/>
        <v>0.37480009898981126</v>
      </c>
      <c r="K80" s="1">
        <v>73</v>
      </c>
      <c r="L80" s="16">
        <f t="shared" si="7"/>
        <v>39051</v>
      </c>
      <c r="M80" s="1">
        <f t="shared" si="8"/>
        <v>0.29774772365643726</v>
      </c>
      <c r="P80" s="1">
        <f t="shared" ca="1" si="9"/>
        <v>0.95631731280753474</v>
      </c>
      <c r="Q80" s="1">
        <f t="shared" ca="1" si="10"/>
        <v>0.29335593105563906</v>
      </c>
      <c r="R80" s="1">
        <f t="shared" ca="1" si="11"/>
        <v>1.6524910832414532E-4</v>
      </c>
    </row>
    <row r="81" spans="2:18" x14ac:dyDescent="0.2">
      <c r="B81" s="10">
        <v>74</v>
      </c>
      <c r="C81" s="5">
        <v>39082</v>
      </c>
      <c r="D81" s="3">
        <v>0.29701023125900472</v>
      </c>
      <c r="I81" s="1">
        <v>75</v>
      </c>
      <c r="J81" s="1">
        <f ca="1"/>
        <v>0.37018410357256737</v>
      </c>
      <c r="K81" s="1">
        <v>74</v>
      </c>
      <c r="L81" s="16">
        <f t="shared" si="7"/>
        <v>39082</v>
      </c>
      <c r="M81" s="1">
        <f t="shared" si="8"/>
        <v>0.29701023125900472</v>
      </c>
      <c r="P81" s="1">
        <f t="shared" ca="1" si="9"/>
        <v>0.9614080949587136</v>
      </c>
      <c r="Q81" s="1">
        <f t="shared" ca="1" si="10"/>
        <v>0.2906822991245846</v>
      </c>
      <c r="R81" s="1">
        <f t="shared" ca="1" si="11"/>
        <v>1.4793668332994104E-4</v>
      </c>
    </row>
    <row r="82" spans="2:18" x14ac:dyDescent="0.2">
      <c r="B82" s="10">
        <v>75</v>
      </c>
      <c r="C82" s="5">
        <v>39113</v>
      </c>
      <c r="D82" s="3">
        <v>0.28294853499376366</v>
      </c>
      <c r="I82" s="1">
        <v>76</v>
      </c>
      <c r="J82" s="1">
        <f ca="1"/>
        <v>0.36569722928299581</v>
      </c>
      <c r="K82" s="1">
        <v>75</v>
      </c>
      <c r="L82" s="16">
        <f t="shared" si="7"/>
        <v>39113</v>
      </c>
      <c r="M82" s="1">
        <f t="shared" si="8"/>
        <v>0.28294853499376366</v>
      </c>
      <c r="P82" s="1">
        <f t="shared" ca="1" si="9"/>
        <v>0.89167912381883641</v>
      </c>
      <c r="Q82" s="1">
        <f t="shared" ca="1" si="10"/>
        <v>0.28806100598930928</v>
      </c>
      <c r="R82" s="1">
        <f t="shared" ca="1" si="11"/>
        <v>1.4355474854795534E-4</v>
      </c>
    </row>
    <row r="83" spans="2:18" x14ac:dyDescent="0.2">
      <c r="B83" s="10">
        <v>76</v>
      </c>
      <c r="C83" s="5">
        <v>39141</v>
      </c>
      <c r="D83" s="3">
        <v>0.2798360730257648</v>
      </c>
      <c r="I83" s="1">
        <v>77</v>
      </c>
      <c r="J83" s="1">
        <f ca="1"/>
        <v>0.36133356648309245</v>
      </c>
      <c r="K83" s="1">
        <v>76</v>
      </c>
      <c r="L83" s="16">
        <f t="shared" si="7"/>
        <v>39141</v>
      </c>
      <c r="M83" s="1">
        <f t="shared" si="8"/>
        <v>0.2798360730257648</v>
      </c>
      <c r="P83" s="1">
        <f t="shared" ca="1" si="9"/>
        <v>0.87407216540952293</v>
      </c>
      <c r="Q83" s="1">
        <f t="shared" ca="1" si="10"/>
        <v>0.28549036599919808</v>
      </c>
      <c r="R83" s="1">
        <f t="shared" ca="1" si="11"/>
        <v>1.3180181193708521E-4</v>
      </c>
    </row>
    <row r="84" spans="2:18" x14ac:dyDescent="0.2">
      <c r="B84" s="10">
        <v>77</v>
      </c>
      <c r="C84" s="5">
        <v>39172</v>
      </c>
      <c r="D84" s="3">
        <v>0.28630841454326189</v>
      </c>
      <c r="I84" s="1">
        <v>78</v>
      </c>
      <c r="J84" s="1">
        <f ca="1"/>
        <v>0.35708757739526964</v>
      </c>
      <c r="K84" s="1">
        <v>77</v>
      </c>
      <c r="L84" s="16">
        <f t="shared" si="7"/>
        <v>39172</v>
      </c>
      <c r="M84" s="1">
        <f t="shared" si="8"/>
        <v>0.28630841454326189</v>
      </c>
      <c r="P84" s="1">
        <f t="shared" ca="1" si="9"/>
        <v>0.91757368970991959</v>
      </c>
      <c r="Q84" s="1">
        <f t="shared" ca="1" si="10"/>
        <v>0.28296876854206321</v>
      </c>
      <c r="R84" s="1">
        <f t="shared" ca="1" si="11"/>
        <v>1.1299786252704191E-4</v>
      </c>
    </row>
    <row r="85" spans="2:18" x14ac:dyDescent="0.2">
      <c r="B85" s="10">
        <v>78</v>
      </c>
      <c r="C85" s="5">
        <v>39202</v>
      </c>
      <c r="D85" s="3">
        <v>0.32451747105128548</v>
      </c>
      <c r="I85" s="1">
        <v>79</v>
      </c>
      <c r="J85" s="1">
        <f ca="1"/>
        <v>0.35295406654872641</v>
      </c>
      <c r="K85" s="1">
        <v>78</v>
      </c>
      <c r="L85" s="16">
        <f t="shared" si="7"/>
        <v>39202</v>
      </c>
      <c r="M85" s="1">
        <f t="shared" si="8"/>
        <v>0.32451747105128548</v>
      </c>
      <c r="P85" s="1">
        <f t="shared" ca="1" si="9"/>
        <v>1.1225794500678696</v>
      </c>
      <c r="Q85" s="1">
        <f t="shared" ca="1" si="10"/>
        <v>0.280494673803239</v>
      </c>
      <c r="R85" s="1">
        <f t="shared" ca="1" si="11"/>
        <v>8.3125946299661164E-5</v>
      </c>
    </row>
    <row r="86" spans="2:18" x14ac:dyDescent="0.2">
      <c r="B86" s="10">
        <v>79</v>
      </c>
      <c r="C86" s="5">
        <v>39233</v>
      </c>
      <c r="D86" s="3">
        <v>0.38295400090494175</v>
      </c>
      <c r="I86" s="1">
        <v>80</v>
      </c>
      <c r="J86" s="1">
        <f ca="1"/>
        <v>0.34892815404676214</v>
      </c>
      <c r="K86" s="1">
        <v>79</v>
      </c>
      <c r="L86" s="16">
        <f t="shared" si="7"/>
        <v>39233</v>
      </c>
      <c r="M86" s="1">
        <f t="shared" si="8"/>
        <v>0.38295400090494175</v>
      </c>
      <c r="P86" s="1">
        <f t="shared" ca="1" si="9"/>
        <v>1.3822366939333222</v>
      </c>
      <c r="Q86" s="1">
        <f t="shared" ca="1" si="10"/>
        <v>0.27806660881398831</v>
      </c>
      <c r="R86" s="1">
        <f t="shared" ca="1" si="11"/>
        <v>6.0759442679903068E-5</v>
      </c>
    </row>
    <row r="87" spans="2:18" x14ac:dyDescent="0.2">
      <c r="B87" s="10">
        <v>80</v>
      </c>
      <c r="C87" s="5">
        <v>39263</v>
      </c>
      <c r="D87" s="3">
        <v>0.3814096052892656</v>
      </c>
      <c r="I87" s="1">
        <v>81</v>
      </c>
      <c r="J87" s="1">
        <f ca="1"/>
        <v>0.34500525134223681</v>
      </c>
      <c r="K87" s="1">
        <v>80</v>
      </c>
      <c r="L87" s="16">
        <f t="shared" si="7"/>
        <v>39263</v>
      </c>
      <c r="M87" s="1">
        <f t="shared" si="8"/>
        <v>0.3814096052892656</v>
      </c>
      <c r="P87" s="1">
        <f t="shared" ca="1" si="9"/>
        <v>1.3830932216510687</v>
      </c>
      <c r="Q87" s="1">
        <f t="shared" ca="1" si="10"/>
        <v>0.27568316376618102</v>
      </c>
      <c r="R87" s="1">
        <f t="shared" ca="1" si="11"/>
        <v>5.4649633787779004E-5</v>
      </c>
    </row>
    <row r="88" spans="2:18" x14ac:dyDescent="0.2">
      <c r="B88" s="10">
        <v>81</v>
      </c>
      <c r="C88" s="5">
        <v>39294</v>
      </c>
      <c r="D88" s="3">
        <v>0.29225489338918459</v>
      </c>
      <c r="I88" s="1">
        <v>82</v>
      </c>
      <c r="J88" s="1">
        <f ca="1"/>
        <v>0.34118103924773041</v>
      </c>
      <c r="K88" s="1">
        <v>81</v>
      </c>
      <c r="L88" s="16">
        <f t="shared" si="7"/>
        <v>39294</v>
      </c>
      <c r="M88" s="1">
        <f t="shared" si="8"/>
        <v>0.29225489338918459</v>
      </c>
      <c r="P88" s="1">
        <f t="shared" ca="1" si="9"/>
        <v>0.9780620036243961</v>
      </c>
      <c r="Q88" s="1">
        <f t="shared" ca="1" si="10"/>
        <v>0.27334298857229772</v>
      </c>
      <c r="R88" s="1">
        <f t="shared" ca="1" si="11"/>
        <v>6.9552834073652078E-5</v>
      </c>
    </row>
    <row r="89" spans="2:18" x14ac:dyDescent="0.2">
      <c r="B89" s="10">
        <v>82</v>
      </c>
      <c r="C89" s="5">
        <v>39325</v>
      </c>
      <c r="D89" s="3">
        <v>0.27921142609375699</v>
      </c>
      <c r="I89" s="1">
        <v>83</v>
      </c>
      <c r="J89" s="1">
        <f ca="1"/>
        <v>0.33745144794078774</v>
      </c>
      <c r="K89" s="1">
        <v>82</v>
      </c>
      <c r="L89" s="16">
        <f t="shared" si="7"/>
        <v>39325</v>
      </c>
      <c r="M89" s="1">
        <f t="shared" si="8"/>
        <v>0.27921142609375699</v>
      </c>
      <c r="P89" s="1">
        <f t="shared" ca="1" si="9"/>
        <v>0.91131457143750139</v>
      </c>
      <c r="Q89" s="1">
        <f t="shared" ca="1" si="10"/>
        <v>0.27104478965168666</v>
      </c>
      <c r="R89" s="1">
        <f t="shared" ca="1" si="11"/>
        <v>6.7182384376970311E-5</v>
      </c>
    </row>
    <row r="90" spans="2:18" x14ac:dyDescent="0.2">
      <c r="B90" s="10">
        <v>83</v>
      </c>
      <c r="C90" s="5">
        <v>39355</v>
      </c>
      <c r="D90" s="3">
        <v>0.27833802516005607</v>
      </c>
      <c r="I90" s="1">
        <v>84</v>
      </c>
      <c r="J90" s="1">
        <f ca="1"/>
        <v>0.33381263875379641</v>
      </c>
      <c r="K90" s="1">
        <v>83</v>
      </c>
      <c r="L90" s="16">
        <f t="shared" si="7"/>
        <v>39355</v>
      </c>
      <c r="M90" s="1">
        <f t="shared" si="8"/>
        <v>0.27833802516005607</v>
      </c>
      <c r="P90" s="1">
        <f t="shared" ca="1" si="9"/>
        <v>0.90966379066019798</v>
      </c>
      <c r="Q90" s="1">
        <f t="shared" ca="1" si="10"/>
        <v>0.26878732692569812</v>
      </c>
      <c r="R90" s="1">
        <f t="shared" ca="1" si="11"/>
        <v>6.0573871148584053E-5</v>
      </c>
    </row>
    <row r="91" spans="2:18" x14ac:dyDescent="0.2">
      <c r="B91" s="10">
        <v>84</v>
      </c>
      <c r="C91" s="5">
        <v>39386</v>
      </c>
      <c r="D91" s="3">
        <v>0.271047839997337</v>
      </c>
      <c r="I91" s="1">
        <v>85</v>
      </c>
      <c r="J91" s="1">
        <f ca="1"/>
        <v>0.33026098756325373</v>
      </c>
      <c r="K91" s="1">
        <v>84</v>
      </c>
      <c r="L91" s="16">
        <f t="shared" si="7"/>
        <v>39386</v>
      </c>
      <c r="M91" s="1">
        <f t="shared" si="8"/>
        <v>0.271047839997337</v>
      </c>
      <c r="P91" s="1">
        <f t="shared" ca="1" si="9"/>
        <v>0.87403092123832427</v>
      </c>
      <c r="Q91" s="1">
        <f t="shared" ca="1" si="10"/>
        <v>0.26656941100583625</v>
      </c>
      <c r="R91" s="1">
        <f t="shared" ca="1" si="11"/>
        <v>5.6739035558746262E-5</v>
      </c>
    </row>
    <row r="92" spans="2:18" x14ac:dyDescent="0.2">
      <c r="B92" s="10">
        <v>85</v>
      </c>
      <c r="C92" s="5">
        <v>39416</v>
      </c>
      <c r="D92" s="3">
        <v>0.20151797905988386</v>
      </c>
      <c r="I92" s="1">
        <v>86</v>
      </c>
      <c r="J92" s="1">
        <f ca="1"/>
        <v>0.32679306961501586</v>
      </c>
      <c r="K92" s="1">
        <v>85</v>
      </c>
      <c r="L92" s="16">
        <f t="shared" si="7"/>
        <v>39416</v>
      </c>
      <c r="M92" s="1">
        <f t="shared" si="8"/>
        <v>0.20151797905988386</v>
      </c>
      <c r="P92" s="1">
        <f t="shared" ca="1" si="9"/>
        <v>0.95631731280753474</v>
      </c>
      <c r="Q92" s="1">
        <f t="shared" ca="1" si="10"/>
        <v>0.26438990056044714</v>
      </c>
      <c r="R92" s="1">
        <f t="shared" ca="1" si="11"/>
        <v>4.6671229067886927E-5</v>
      </c>
    </row>
    <row r="93" spans="2:18" x14ac:dyDescent="0.2">
      <c r="B93" s="10">
        <v>86</v>
      </c>
      <c r="C93" s="5">
        <v>39447</v>
      </c>
      <c r="D93" s="3">
        <v>0.20067414638006856</v>
      </c>
      <c r="I93" s="1">
        <v>87</v>
      </c>
      <c r="J93" s="1">
        <f ca="1"/>
        <v>0.32340564564108765</v>
      </c>
      <c r="K93" s="1">
        <v>86</v>
      </c>
      <c r="L93" s="16">
        <f t="shared" si="7"/>
        <v>39447</v>
      </c>
      <c r="M93" s="1">
        <f t="shared" si="8"/>
        <v>0.20067414638006856</v>
      </c>
      <c r="P93" s="1">
        <f t="shared" ca="1" si="9"/>
        <v>0.9614080949587136</v>
      </c>
      <c r="Q93" s="1">
        <f t="shared" ca="1" si="10"/>
        <v>0.26224769984669694</v>
      </c>
      <c r="R93" s="1">
        <f t="shared" ca="1" si="11"/>
        <v>4.1781688901411731E-5</v>
      </c>
    </row>
    <row r="94" spans="2:18" x14ac:dyDescent="0.2">
      <c r="B94" s="10">
        <v>87</v>
      </c>
      <c r="C94" s="5">
        <v>39478</v>
      </c>
      <c r="D94" s="3">
        <v>0.18244373902092154</v>
      </c>
      <c r="I94" s="1">
        <v>88</v>
      </c>
      <c r="J94" s="1">
        <f ca="1"/>
        <v>0.32009564914002087</v>
      </c>
      <c r="K94" s="1">
        <v>87</v>
      </c>
      <c r="L94" s="16">
        <f t="shared" si="7"/>
        <v>39478</v>
      </c>
      <c r="M94" s="1">
        <f t="shared" si="8"/>
        <v>0.18244373902092154</v>
      </c>
      <c r="P94" s="1">
        <f t="shared" ca="1" si="9"/>
        <v>0.89167912381883641</v>
      </c>
      <c r="Q94" s="1">
        <f t="shared" ca="1" si="10"/>
        <v>0.26014175639571813</v>
      </c>
      <c r="R94" s="1">
        <f t="shared" ca="1" si="11"/>
        <v>4.0544101092045532E-5</v>
      </c>
    </row>
    <row r="95" spans="2:18" x14ac:dyDescent="0.2">
      <c r="B95" s="10">
        <v>88</v>
      </c>
      <c r="C95" s="5">
        <v>39507</v>
      </c>
      <c r="D95" s="3">
        <v>0.17835294409791444</v>
      </c>
      <c r="I95" s="1">
        <v>89</v>
      </c>
      <c r="J95" s="1">
        <f ca="1"/>
        <v>0.31686017470739092</v>
      </c>
      <c r="K95" s="1">
        <v>88</v>
      </c>
      <c r="L95" s="16">
        <f t="shared" si="7"/>
        <v>39507</v>
      </c>
      <c r="M95" s="1">
        <f t="shared" si="8"/>
        <v>0.17835294409791444</v>
      </c>
      <c r="P95" s="1">
        <f t="shared" ca="1" si="9"/>
        <v>0.87407216540952293</v>
      </c>
      <c r="Q95" s="1">
        <f t="shared" ca="1" si="10"/>
        <v>0.25807105883981446</v>
      </c>
      <c r="R95" s="1">
        <f t="shared" ca="1" si="11"/>
        <v>3.7224724652746908E-5</v>
      </c>
    </row>
    <row r="96" spans="2:18" x14ac:dyDescent="0.2">
      <c r="B96" s="10">
        <v>89</v>
      </c>
      <c r="C96" s="5">
        <v>39538</v>
      </c>
      <c r="D96" s="3">
        <v>0.18713490176857478</v>
      </c>
      <c r="I96" s="1">
        <v>90</v>
      </c>
      <c r="J96" s="1">
        <f ca="1"/>
        <v>0.31369646731541467</v>
      </c>
      <c r="K96" s="1">
        <v>89</v>
      </c>
      <c r="L96" s="16">
        <f t="shared" si="7"/>
        <v>39538</v>
      </c>
      <c r="M96" s="1">
        <f t="shared" si="8"/>
        <v>0.18713490176857478</v>
      </c>
      <c r="P96" s="1">
        <f t="shared" ca="1" si="9"/>
        <v>0.91757368970991959</v>
      </c>
      <c r="Q96" s="1">
        <f t="shared" ca="1" si="10"/>
        <v>0.25603463487153538</v>
      </c>
      <c r="R96" s="1">
        <f t="shared" ca="1" si="11"/>
        <v>3.1913933936856207E-5</v>
      </c>
    </row>
    <row r="97" spans="2:18" x14ac:dyDescent="0.2">
      <c r="B97" s="10">
        <v>90</v>
      </c>
      <c r="C97" s="5">
        <v>39568</v>
      </c>
      <c r="D97" s="3">
        <v>0.23517328146008337</v>
      </c>
      <c r="I97" s="1">
        <v>91</v>
      </c>
      <c r="J97" s="1">
        <f ca="1"/>
        <v>0.31060191245180208</v>
      </c>
      <c r="K97" s="1">
        <v>90</v>
      </c>
      <c r="L97" s="16">
        <f t="shared" si="7"/>
        <v>39568</v>
      </c>
      <c r="M97" s="1">
        <f t="shared" si="8"/>
        <v>0.23517328146008337</v>
      </c>
      <c r="P97" s="1">
        <f t="shared" ca="1" si="9"/>
        <v>1.1225794500678696</v>
      </c>
      <c r="Q97" s="1">
        <f t="shared" ca="1" si="10"/>
        <v>0.25403154932526478</v>
      </c>
      <c r="R97" s="1">
        <f t="shared" ca="1" si="11"/>
        <v>2.34772224829578E-5</v>
      </c>
    </row>
    <row r="98" spans="2:18" x14ac:dyDescent="0.2">
      <c r="B98" s="10">
        <v>91</v>
      </c>
      <c r="C98" s="5">
        <v>39599</v>
      </c>
      <c r="D98" s="3">
        <v>0.30217095235779845</v>
      </c>
      <c r="I98" s="1">
        <v>92</v>
      </c>
      <c r="J98" s="1">
        <f ca="1"/>
        <v>0.30757402703762315</v>
      </c>
      <c r="K98" s="1">
        <v>91</v>
      </c>
      <c r="L98" s="16">
        <f t="shared" si="7"/>
        <v>39599</v>
      </c>
      <c r="M98" s="1">
        <f t="shared" si="8"/>
        <v>0.30217095235779845</v>
      </c>
      <c r="P98" s="1">
        <f t="shared" ca="1" si="9"/>
        <v>1.3822366939333222</v>
      </c>
      <c r="Q98" s="1">
        <f t="shared" ca="1" si="10"/>
        <v>0.25206090237272627</v>
      </c>
      <c r="R98" s="1">
        <f t="shared" ca="1" si="11"/>
        <v>1.7160261232928913E-5</v>
      </c>
    </row>
    <row r="99" spans="2:18" x14ac:dyDescent="0.2">
      <c r="B99" s="10">
        <v>92</v>
      </c>
      <c r="C99" s="5">
        <v>39629</v>
      </c>
      <c r="D99" s="3">
        <v>0.30068554267743108</v>
      </c>
      <c r="I99" s="1">
        <v>93</v>
      </c>
      <c r="J99" s="1">
        <f ca="1"/>
        <v>0.30461045105248863</v>
      </c>
      <c r="K99" s="1">
        <v>92</v>
      </c>
      <c r="L99" s="16">
        <f t="shared" si="7"/>
        <v>39629</v>
      </c>
      <c r="M99" s="1">
        <f t="shared" si="8"/>
        <v>0.30068554267743108</v>
      </c>
      <c r="P99" s="1">
        <f t="shared" ca="1" si="9"/>
        <v>1.3830932216510687</v>
      </c>
      <c r="Q99" s="1">
        <f t="shared" ca="1" si="10"/>
        <v>0.25012182782449577</v>
      </c>
      <c r="R99" s="1">
        <f t="shared" ca="1" si="11"/>
        <v>1.5434670739538823E-5</v>
      </c>
    </row>
    <row r="100" spans="2:18" x14ac:dyDescent="0.2">
      <c r="B100" s="10">
        <v>93</v>
      </c>
      <c r="C100" s="5">
        <v>39660</v>
      </c>
      <c r="D100" s="3">
        <v>0.19538268166401204</v>
      </c>
      <c r="I100" s="1">
        <v>94</v>
      </c>
      <c r="J100" s="1">
        <f ca="1"/>
        <v>0.30170893980285085</v>
      </c>
      <c r="K100" s="1">
        <v>93</v>
      </c>
      <c r="L100" s="16">
        <f t="shared" si="7"/>
        <v>39660</v>
      </c>
      <c r="M100" s="1">
        <f t="shared" si="8"/>
        <v>0.19538268166401204</v>
      </c>
      <c r="P100" s="1">
        <f t="shared" ca="1" si="9"/>
        <v>0.9780620036243961</v>
      </c>
      <c r="Q100" s="1">
        <f t="shared" ca="1" si="10"/>
        <v>0.2482134915302398</v>
      </c>
      <c r="R100" s="1">
        <f t="shared" ca="1" si="11"/>
        <v>1.9643774688361462E-5</v>
      </c>
    </row>
    <row r="101" spans="2:18" x14ac:dyDescent="0.2">
      <c r="B101" s="10">
        <v>94</v>
      </c>
      <c r="C101" s="5">
        <v>39691</v>
      </c>
      <c r="D101" s="3">
        <v>0.17806727818813473</v>
      </c>
      <c r="I101" s="1">
        <v>95</v>
      </c>
      <c r="J101" s="1">
        <f ca="1"/>
        <v>0.2988673567758639</v>
      </c>
      <c r="K101" s="1">
        <v>94</v>
      </c>
      <c r="L101" s="16">
        <f t="shared" si="7"/>
        <v>39691</v>
      </c>
      <c r="M101" s="1">
        <f t="shared" si="8"/>
        <v>0.17806727818813473</v>
      </c>
      <c r="P101" s="1">
        <f t="shared" ca="1" si="9"/>
        <v>0.91131457143750139</v>
      </c>
      <c r="Q101" s="1">
        <f t="shared" ca="1" si="10"/>
        <v>0.24633508987096786</v>
      </c>
      <c r="R101" s="1">
        <f t="shared" ca="1" si="11"/>
        <v>1.8974289679276106E-5</v>
      </c>
    </row>
    <row r="102" spans="2:18" x14ac:dyDescent="0.2">
      <c r="B102" s="10">
        <v>95</v>
      </c>
      <c r="C102" s="5">
        <v>39721</v>
      </c>
      <c r="D102" s="3">
        <v>0.17695293528671505</v>
      </c>
      <c r="I102" s="1">
        <v>96</v>
      </c>
      <c r="J102" s="1">
        <f ca="1"/>
        <v>0.29608366702710265</v>
      </c>
      <c r="K102" s="1">
        <v>95</v>
      </c>
      <c r="L102" s="16">
        <f t="shared" si="7"/>
        <v>39721</v>
      </c>
      <c r="M102" s="1">
        <f t="shared" si="8"/>
        <v>0.17695293528671505</v>
      </c>
      <c r="P102" s="1">
        <f t="shared" ca="1" si="9"/>
        <v>0.90966379066019798</v>
      </c>
      <c r="Q102" s="1">
        <f t="shared" ca="1" si="10"/>
        <v>0.2444858483371099</v>
      </c>
      <c r="R102" s="1">
        <f t="shared" ca="1" si="11"/>
        <v>1.7107850351354416E-5</v>
      </c>
    </row>
    <row r="103" spans="2:18" x14ac:dyDescent="0.2">
      <c r="B103" s="10">
        <v>96</v>
      </c>
      <c r="C103" s="5">
        <v>39752</v>
      </c>
      <c r="D103" s="3">
        <v>0.16683697587313606</v>
      </c>
      <c r="I103" s="1">
        <v>97</v>
      </c>
      <c r="J103" s="1">
        <f ca="1"/>
        <v>0.29335593105563906</v>
      </c>
      <c r="K103" s="1">
        <v>96</v>
      </c>
      <c r="L103" s="16">
        <f t="shared" si="7"/>
        <v>39752</v>
      </c>
      <c r="M103" s="1">
        <f t="shared" si="8"/>
        <v>0.16683697587313606</v>
      </c>
      <c r="P103" s="1">
        <f t="shared" ca="1" si="9"/>
        <v>0.87403092123832427</v>
      </c>
      <c r="Q103" s="1">
        <f t="shared" ca="1" si="10"/>
        <v>0.242665020186703</v>
      </c>
      <c r="R103" s="1">
        <f t="shared" ca="1" si="11"/>
        <v>1.6024779513235686E-5</v>
      </c>
    </row>
    <row r="104" spans="2:18" x14ac:dyDescent="0.2">
      <c r="B104" s="10">
        <v>97</v>
      </c>
      <c r="C104" s="5">
        <v>39782</v>
      </c>
      <c r="D104" s="3">
        <v>0.18309926038571128</v>
      </c>
      <c r="I104" s="1">
        <v>98</v>
      </c>
      <c r="J104" s="1">
        <f ca="1"/>
        <v>0.2906822991245846</v>
      </c>
      <c r="K104" s="1">
        <v>97</v>
      </c>
      <c r="L104" s="16">
        <f t="shared" si="7"/>
        <v>39782</v>
      </c>
      <c r="M104" s="1">
        <f t="shared" si="8"/>
        <v>0.18309926038571128</v>
      </c>
      <c r="P104" s="1">
        <f t="shared" ca="1" si="9"/>
        <v>0.95631731280753474</v>
      </c>
      <c r="Q104" s="1">
        <f t="shared" ca="1" si="10"/>
        <v>0.24087188517840891</v>
      </c>
      <c r="R104" s="1">
        <f t="shared" ca="1" si="11"/>
        <v>1.3181333592641883E-5</v>
      </c>
    </row>
    <row r="105" spans="2:18" x14ac:dyDescent="0.2">
      <c r="B105" s="10">
        <v>98</v>
      </c>
      <c r="C105" s="5">
        <v>39813</v>
      </c>
      <c r="D105" s="3">
        <v>0.18240798954732934</v>
      </c>
      <c r="I105" s="1">
        <v>99</v>
      </c>
      <c r="J105" s="1">
        <f ca="1"/>
        <v>0.28806100598930928</v>
      </c>
      <c r="K105" s="1">
        <v>98</v>
      </c>
      <c r="L105" s="16">
        <f t="shared" si="7"/>
        <v>39813</v>
      </c>
      <c r="M105" s="1">
        <f t="shared" si="8"/>
        <v>0.18240798954732934</v>
      </c>
      <c r="P105" s="1">
        <f t="shared" ca="1" si="9"/>
        <v>0.9614080949587136</v>
      </c>
      <c r="Q105" s="1">
        <f t="shared" ca="1" si="10"/>
        <v>0.23910574837447884</v>
      </c>
      <c r="R105" s="1">
        <f t="shared" ca="1" si="11"/>
        <v>1.1800383029819061E-5</v>
      </c>
    </row>
    <row r="106" spans="2:18" x14ac:dyDescent="0.2">
      <c r="B106" s="10">
        <v>99</v>
      </c>
      <c r="C106" s="5">
        <v>39844</v>
      </c>
      <c r="D106" s="3">
        <v>0.16481933514229086</v>
      </c>
      <c r="I106" s="1">
        <v>100</v>
      </c>
      <c r="J106" s="1">
        <f ca="1"/>
        <v>0.28549036599919808</v>
      </c>
      <c r="K106" s="1">
        <v>99</v>
      </c>
      <c r="L106" s="16">
        <f t="shared" si="7"/>
        <v>39844</v>
      </c>
      <c r="M106" s="1">
        <f t="shared" si="8"/>
        <v>0.16481933514229086</v>
      </c>
      <c r="P106" s="1">
        <f t="shared" ca="1" si="9"/>
        <v>0.89167912381883641</v>
      </c>
      <c r="Q106" s="1">
        <f t="shared" ca="1" si="10"/>
        <v>0.23736593900914799</v>
      </c>
      <c r="R106" s="1">
        <f t="shared" ca="1" si="11"/>
        <v>1.145085167846523E-5</v>
      </c>
    </row>
    <row r="107" spans="2:18" x14ac:dyDescent="0.2">
      <c r="B107" s="10">
        <v>100</v>
      </c>
      <c r="C107" s="5">
        <v>39872</v>
      </c>
      <c r="D107" s="3">
        <v>0.16091203623091044</v>
      </c>
      <c r="I107" s="1">
        <v>101</v>
      </c>
      <c r="J107" s="1">
        <f ca="1"/>
        <v>0.28296876854206321</v>
      </c>
      <c r="K107" s="1">
        <v>100</v>
      </c>
      <c r="L107" s="16">
        <f t="shared" si="7"/>
        <v>39872</v>
      </c>
      <c r="M107" s="1">
        <f t="shared" si="8"/>
        <v>0.16091203623091044</v>
      </c>
      <c r="P107" s="1">
        <f t="shared" ca="1" si="9"/>
        <v>0.87407216540952293</v>
      </c>
      <c r="Q107" s="1">
        <f t="shared" ca="1" si="10"/>
        <v>0.23565180941827357</v>
      </c>
      <c r="R107" s="1">
        <f t="shared" ca="1" si="11"/>
        <v>1.0513361729308168E-5</v>
      </c>
    </row>
    <row r="108" spans="2:18" x14ac:dyDescent="0.2">
      <c r="B108" s="10">
        <v>101</v>
      </c>
      <c r="C108" s="5">
        <v>39903</v>
      </c>
      <c r="D108" s="3">
        <v>0.16955939179731469</v>
      </c>
      <c r="I108" s="1">
        <v>102</v>
      </c>
      <c r="J108" s="1">
        <f ca="1"/>
        <v>0.280494673803239</v>
      </c>
      <c r="K108" s="1">
        <v>101</v>
      </c>
      <c r="L108" s="16">
        <f t="shared" si="7"/>
        <v>39903</v>
      </c>
      <c r="M108" s="1">
        <f t="shared" si="8"/>
        <v>0.16955939179731469</v>
      </c>
      <c r="P108" s="1">
        <f t="shared" ca="1" si="9"/>
        <v>0.91757368970991959</v>
      </c>
      <c r="Q108" s="1">
        <f t="shared" ca="1" si="10"/>
        <v>0.23396273402633927</v>
      </c>
      <c r="R108" s="1">
        <f t="shared" ca="1" si="11"/>
        <v>9.0134375690715575E-6</v>
      </c>
    </row>
    <row r="109" spans="2:18" x14ac:dyDescent="0.2">
      <c r="B109" s="10">
        <v>102</v>
      </c>
      <c r="C109" s="5">
        <v>39933</v>
      </c>
      <c r="D109" s="3">
        <v>0.21609857322616371</v>
      </c>
      <c r="I109" s="1">
        <v>103</v>
      </c>
      <c r="J109" s="1">
        <f ca="1"/>
        <v>0.27806660881398831</v>
      </c>
      <c r="K109" s="1">
        <v>102</v>
      </c>
      <c r="L109" s="16">
        <f t="shared" si="7"/>
        <v>39933</v>
      </c>
      <c r="M109" s="1">
        <f t="shared" si="8"/>
        <v>0.21609857322616371</v>
      </c>
      <c r="P109" s="1">
        <f t="shared" ca="1" si="9"/>
        <v>1.1225794500678696</v>
      </c>
      <c r="Q109" s="1">
        <f t="shared" ca="1" si="10"/>
        <v>0.23229810838722476</v>
      </c>
      <c r="R109" s="1">
        <f t="shared" ca="1" si="11"/>
        <v>6.6306610637230864E-6</v>
      </c>
    </row>
    <row r="110" spans="2:18" x14ac:dyDescent="0.2">
      <c r="B110" s="10">
        <v>103</v>
      </c>
      <c r="C110" s="5">
        <v>39964</v>
      </c>
      <c r="D110" s="3">
        <v>0.28034234938463992</v>
      </c>
      <c r="I110" s="1">
        <v>104</v>
      </c>
      <c r="J110" s="1">
        <f ca="1"/>
        <v>0.27568316376618102</v>
      </c>
      <c r="K110" s="1">
        <v>103</v>
      </c>
      <c r="L110" s="16">
        <f t="shared" si="7"/>
        <v>39964</v>
      </c>
      <c r="M110" s="1">
        <f t="shared" si="8"/>
        <v>0.28034234938463992</v>
      </c>
      <c r="P110" s="1">
        <f t="shared" ca="1" si="9"/>
        <v>1.3822366939333222</v>
      </c>
      <c r="Q110" s="1">
        <f t="shared" ca="1" si="10"/>
        <v>0.2306573482754033</v>
      </c>
      <c r="R110" s="1">
        <f t="shared" ca="1" si="11"/>
        <v>4.8465646259089877E-6</v>
      </c>
    </row>
    <row r="111" spans="2:18" x14ac:dyDescent="0.2">
      <c r="B111" s="10">
        <v>104</v>
      </c>
      <c r="C111" s="5">
        <v>39994</v>
      </c>
      <c r="D111" s="3">
        <v>0.27908830525778294</v>
      </c>
      <c r="I111" s="1">
        <v>105</v>
      </c>
      <c r="J111" s="1">
        <f ca="1"/>
        <v>0.27334298857229772</v>
      </c>
      <c r="K111" s="1">
        <v>104</v>
      </c>
      <c r="L111" s="16">
        <f t="shared" si="7"/>
        <v>39994</v>
      </c>
      <c r="M111" s="1">
        <f t="shared" si="8"/>
        <v>0.27908830525778294</v>
      </c>
      <c r="P111" s="1">
        <f t="shared" ca="1" si="9"/>
        <v>1.3830932216510687</v>
      </c>
      <c r="Q111" s="1">
        <f t="shared" ca="1" si="10"/>
        <v>0.22903988882446102</v>
      </c>
      <c r="R111" s="1">
        <f t="shared" ca="1" si="11"/>
        <v>4.3592069027048046E-6</v>
      </c>
    </row>
    <row r="112" spans="2:18" x14ac:dyDescent="0.2">
      <c r="B112" s="10">
        <v>105</v>
      </c>
      <c r="C112" s="5">
        <v>40025</v>
      </c>
      <c r="D112" s="3">
        <v>0.17793283330431703</v>
      </c>
      <c r="I112" s="1">
        <v>106</v>
      </c>
      <c r="J112" s="1">
        <f ca="1"/>
        <v>0.27104478965168666</v>
      </c>
      <c r="K112" s="1">
        <v>105</v>
      </c>
      <c r="L112" s="16">
        <f t="shared" si="7"/>
        <v>40025</v>
      </c>
      <c r="M112" s="1">
        <f t="shared" si="8"/>
        <v>0.17793283330431703</v>
      </c>
      <c r="P112" s="1">
        <f t="shared" ca="1" si="9"/>
        <v>0.9780620036243961</v>
      </c>
      <c r="Q112" s="1">
        <f t="shared" ca="1" si="10"/>
        <v>0.22744518371005529</v>
      </c>
      <c r="R112" s="1">
        <f t="shared" ca="1" si="11"/>
        <v>5.54798217997113E-6</v>
      </c>
    </row>
    <row r="113" spans="2:18" x14ac:dyDescent="0.2">
      <c r="B113" s="10">
        <v>106</v>
      </c>
      <c r="C113" s="5">
        <v>40056</v>
      </c>
      <c r="D113" s="3">
        <v>0.16109094393472012</v>
      </c>
      <c r="I113" s="1">
        <v>107</v>
      </c>
      <c r="J113" s="1">
        <f ca="1"/>
        <v>0.26878732692569812</v>
      </c>
      <c r="K113" s="1">
        <v>106</v>
      </c>
      <c r="L113" s="16">
        <f t="shared" si="7"/>
        <v>40056</v>
      </c>
      <c r="M113" s="1">
        <f t="shared" si="8"/>
        <v>0.16109094393472012</v>
      </c>
      <c r="P113" s="1">
        <f t="shared" ca="1" si="9"/>
        <v>0.91131457143750139</v>
      </c>
      <c r="Q113" s="1">
        <f t="shared" ca="1" si="10"/>
        <v>0.22587270437462692</v>
      </c>
      <c r="R113" s="1">
        <f t="shared" ca="1" si="11"/>
        <v>5.3588998391741741E-6</v>
      </c>
    </row>
    <row r="114" spans="2:18" x14ac:dyDescent="0.2">
      <c r="B114" s="10">
        <v>107</v>
      </c>
      <c r="C114" s="5">
        <v>40086</v>
      </c>
      <c r="D114" s="3">
        <v>0.16006604854363418</v>
      </c>
      <c r="I114" s="1">
        <v>108</v>
      </c>
      <c r="J114" s="1">
        <f ca="1"/>
        <v>0.26656941100583625</v>
      </c>
      <c r="K114" s="1">
        <v>107</v>
      </c>
      <c r="L114" s="16">
        <f t="shared" si="7"/>
        <v>40086</v>
      </c>
      <c r="M114" s="1">
        <f t="shared" si="8"/>
        <v>0.16006604854363418</v>
      </c>
      <c r="P114" s="1">
        <f t="shared" ca="1" si="9"/>
        <v>0.90966379066019798</v>
      </c>
      <c r="Q114" s="1">
        <f t="shared" ca="1" si="10"/>
        <v>0.2243219392913684</v>
      </c>
      <c r="R114" s="1">
        <f t="shared" ca="1" si="11"/>
        <v>4.8317622449193423E-6</v>
      </c>
    </row>
    <row r="115" spans="2:18" x14ac:dyDescent="0.2">
      <c r="B115" s="10">
        <v>108</v>
      </c>
      <c r="C115" s="5">
        <v>40117</v>
      </c>
      <c r="D115" s="3">
        <v>0.15016325656827106</v>
      </c>
      <c r="I115" s="1">
        <v>109</v>
      </c>
      <c r="J115" s="1">
        <f ca="1"/>
        <v>0.26438990056044714</v>
      </c>
      <c r="K115" s="1">
        <v>108</v>
      </c>
      <c r="L115" s="16">
        <f t="shared" si="7"/>
        <v>40117</v>
      </c>
      <c r="M115" s="1">
        <f t="shared" si="8"/>
        <v>0.15016325656827106</v>
      </c>
      <c r="P115" s="1">
        <f t="shared" ca="1" si="9"/>
        <v>0.87403092123832427</v>
      </c>
      <c r="Q115" s="1">
        <f t="shared" ca="1" si="10"/>
        <v>0.22279239326511946</v>
      </c>
      <c r="R115" s="1">
        <f t="shared" ca="1" si="11"/>
        <v>4.5258710501333814E-6</v>
      </c>
    </row>
    <row r="116" spans="2:18" x14ac:dyDescent="0.2">
      <c r="B116" s="10">
        <v>109</v>
      </c>
      <c r="C116" s="5">
        <v>40147</v>
      </c>
      <c r="D116" s="3">
        <v>0.17482477873729577</v>
      </c>
      <c r="I116" s="1">
        <v>110</v>
      </c>
      <c r="J116" s="1">
        <f ca="1"/>
        <v>0.26224769984669694</v>
      </c>
      <c r="K116" s="1">
        <v>109</v>
      </c>
      <c r="L116" s="16">
        <f t="shared" si="7"/>
        <v>40147</v>
      </c>
      <c r="M116" s="1">
        <f t="shared" si="8"/>
        <v>0.17482477873729577</v>
      </c>
      <c r="P116" s="1">
        <f t="shared" ca="1" si="9"/>
        <v>0.95631731280753474</v>
      </c>
      <c r="Q116" s="1">
        <f t="shared" ca="1" si="10"/>
        <v>0.22128358676802223</v>
      </c>
      <c r="R116" s="1">
        <f t="shared" ca="1" si="11"/>
        <v>3.7227979367712827E-6</v>
      </c>
    </row>
    <row r="117" spans="2:18" x14ac:dyDescent="0.2">
      <c r="B117" s="10">
        <v>110</v>
      </c>
      <c r="C117" s="5">
        <v>40178</v>
      </c>
      <c r="D117" s="3">
        <v>0.17424980959409275</v>
      </c>
      <c r="I117" s="1">
        <v>111</v>
      </c>
      <c r="J117" s="1">
        <f ca="1"/>
        <v>0.26014175639571813</v>
      </c>
      <c r="K117" s="1">
        <v>110</v>
      </c>
      <c r="L117" s="16">
        <f t="shared" si="7"/>
        <v>40178</v>
      </c>
      <c r="M117" s="1">
        <f t="shared" si="8"/>
        <v>0.17424980959409275</v>
      </c>
      <c r="P117" s="1">
        <f t="shared" ca="1" si="9"/>
        <v>0.9614080949587136</v>
      </c>
      <c r="Q117" s="1">
        <f t="shared" ca="1" si="10"/>
        <v>0.21979505530790899</v>
      </c>
      <c r="R117" s="1">
        <f t="shared" ca="1" si="11"/>
        <v>3.3327767094100569E-6</v>
      </c>
    </row>
    <row r="118" spans="2:18" x14ac:dyDescent="0.2">
      <c r="B118" s="10">
        <v>111</v>
      </c>
      <c r="C118" s="5">
        <v>40209</v>
      </c>
      <c r="D118" s="3">
        <v>0.15791610301305223</v>
      </c>
      <c r="I118" s="1">
        <v>112</v>
      </c>
      <c r="J118" s="1">
        <f ca="1"/>
        <v>0.25807105883981446</v>
      </c>
      <c r="K118" s="1">
        <v>111</v>
      </c>
      <c r="L118" s="16">
        <f t="shared" si="7"/>
        <v>40209</v>
      </c>
      <c r="M118" s="1">
        <f t="shared" si="8"/>
        <v>0.15791610301305223</v>
      </c>
      <c r="P118" s="1">
        <f t="shared" ca="1" si="9"/>
        <v>0.89167912381883641</v>
      </c>
      <c r="Q118" s="1">
        <f t="shared" ca="1" si="10"/>
        <v>0.21832634882753599</v>
      </c>
      <c r="R118" s="1">
        <f t="shared" ca="1" si="11"/>
        <v>3.2340587318616172E-6</v>
      </c>
    </row>
    <row r="119" spans="2:18" x14ac:dyDescent="0.2">
      <c r="B119" s="10">
        <v>112</v>
      </c>
      <c r="C119" s="5">
        <v>40237</v>
      </c>
      <c r="D119" s="3">
        <v>0.15433599030070047</v>
      </c>
      <c r="I119" s="1">
        <v>113</v>
      </c>
      <c r="J119" s="1">
        <f ca="1"/>
        <v>0.25603463487153538</v>
      </c>
      <c r="K119" s="1">
        <v>112</v>
      </c>
      <c r="L119" s="16">
        <f t="shared" si="7"/>
        <v>40237</v>
      </c>
      <c r="M119" s="1">
        <f t="shared" si="8"/>
        <v>0.15433599030070047</v>
      </c>
      <c r="P119" s="1">
        <f t="shared" ca="1" si="9"/>
        <v>0.87407216540952293</v>
      </c>
      <c r="Q119" s="1">
        <f t="shared" ca="1" si="10"/>
        <v>0.21687703113289752</v>
      </c>
      <c r="R119" s="1">
        <f t="shared" ca="1" si="11"/>
        <v>2.9692838800655913E-6</v>
      </c>
    </row>
    <row r="120" spans="2:18" x14ac:dyDescent="0.2">
      <c r="B120" s="10">
        <v>113</v>
      </c>
      <c r="C120" s="5">
        <v>40268</v>
      </c>
      <c r="D120" s="3">
        <v>0.16246432781120415</v>
      </c>
      <c r="I120" s="1">
        <v>114</v>
      </c>
      <c r="J120" s="1">
        <f ca="1"/>
        <v>0.25403154932526478</v>
      </c>
      <c r="K120" s="1">
        <v>113</v>
      </c>
      <c r="L120" s="16">
        <f t="shared" si="7"/>
        <v>40268</v>
      </c>
      <c r="M120" s="1">
        <f t="shared" si="8"/>
        <v>0.16246432781120415</v>
      </c>
      <c r="P120" s="1">
        <f t="shared" ca="1" si="9"/>
        <v>0.91757368970991959</v>
      </c>
      <c r="Q120" s="1">
        <f t="shared" ca="1" si="10"/>
        <v>0.21544667934897088</v>
      </c>
      <c r="R120" s="1">
        <f t="shared" ca="1" si="11"/>
        <v>2.5456609947333122E-6</v>
      </c>
    </row>
    <row r="121" spans="2:18" x14ac:dyDescent="0.2">
      <c r="B121" s="10">
        <v>114</v>
      </c>
      <c r="C121" s="5">
        <v>40298</v>
      </c>
      <c r="D121" s="3">
        <v>0.20612521383612084</v>
      </c>
      <c r="I121" s="1">
        <v>115</v>
      </c>
      <c r="J121" s="1">
        <f ca="1"/>
        <v>0.25206090237272627</v>
      </c>
      <c r="K121" s="1">
        <v>114</v>
      </c>
      <c r="L121" s="16">
        <f t="shared" si="7"/>
        <v>40298</v>
      </c>
      <c r="M121" s="1">
        <f t="shared" si="8"/>
        <v>0.20612521383612084</v>
      </c>
      <c r="P121" s="1">
        <f t="shared" ca="1" si="9"/>
        <v>1.1225794500678696</v>
      </c>
      <c r="Q121" s="1">
        <f t="shared" ca="1" si="10"/>
        <v>0.21403488340135096</v>
      </c>
      <c r="R121" s="1">
        <f t="shared" ca="1" si="11"/>
        <v>1.8726945307899259E-6</v>
      </c>
    </row>
    <row r="122" spans="2:18" x14ac:dyDescent="0.2">
      <c r="B122" s="10">
        <v>115</v>
      </c>
      <c r="C122" s="5">
        <v>40329</v>
      </c>
      <c r="D122" s="3">
        <v>0.26667307502704768</v>
      </c>
      <c r="I122" s="1">
        <v>116</v>
      </c>
      <c r="J122" s="1">
        <f ca="1"/>
        <v>0.25012182782449577</v>
      </c>
      <c r="K122" s="1">
        <v>115</v>
      </c>
      <c r="L122" s="16">
        <f t="shared" si="7"/>
        <v>40329</v>
      </c>
      <c r="M122" s="1">
        <f t="shared" si="8"/>
        <v>0.26667307502704768</v>
      </c>
      <c r="P122" s="1">
        <f t="shared" ca="1" si="9"/>
        <v>1.3822366939333222</v>
      </c>
      <c r="Q122" s="1">
        <f t="shared" ca="1" si="10"/>
        <v>0.21264124552233105</v>
      </c>
      <c r="R122" s="1">
        <f t="shared" ca="1" si="11"/>
        <v>1.3688130008206869E-6</v>
      </c>
    </row>
    <row r="123" spans="2:18" x14ac:dyDescent="0.2">
      <c r="B123" s="10">
        <v>116</v>
      </c>
      <c r="C123" s="5">
        <v>40359</v>
      </c>
      <c r="D123" s="3">
        <v>0.26561289684513462</v>
      </c>
      <c r="I123" s="1">
        <v>117</v>
      </c>
      <c r="J123" s="1">
        <f ca="1"/>
        <v>0.2482134915302398</v>
      </c>
      <c r="K123" s="1">
        <v>116</v>
      </c>
      <c r="L123" s="16">
        <f t="shared" si="7"/>
        <v>40359</v>
      </c>
      <c r="M123" s="1">
        <f t="shared" si="8"/>
        <v>0.26561289684513462</v>
      </c>
      <c r="P123" s="1">
        <f t="shared" ca="1" si="9"/>
        <v>1.3830932216510687</v>
      </c>
      <c r="Q123" s="1">
        <f t="shared" ca="1" si="10"/>
        <v>0.21126537978007892</v>
      </c>
      <c r="R123" s="1">
        <f t="shared" ca="1" si="11"/>
        <v>1.2311687849556937E-6</v>
      </c>
    </row>
    <row r="124" spans="2:18" x14ac:dyDescent="0.2">
      <c r="B124" s="10">
        <v>117</v>
      </c>
      <c r="C124" s="5">
        <v>40390</v>
      </c>
      <c r="D124" s="3">
        <v>0.1705528789520378</v>
      </c>
      <c r="I124" s="1">
        <v>118</v>
      </c>
      <c r="J124" s="1">
        <f ca="1"/>
        <v>0.24633508987096786</v>
      </c>
      <c r="K124" s="1">
        <v>117</v>
      </c>
      <c r="L124" s="16">
        <f t="shared" si="7"/>
        <v>40390</v>
      </c>
      <c r="M124" s="1">
        <f t="shared" si="8"/>
        <v>0.1705528789520378</v>
      </c>
      <c r="P124" s="1">
        <f t="shared" ca="1" si="9"/>
        <v>0.9780620036243961</v>
      </c>
      <c r="Q124" s="1">
        <f t="shared" ca="1" si="10"/>
        <v>0.2099069116296427</v>
      </c>
      <c r="R124" s="1">
        <f t="shared" ca="1" si="11"/>
        <v>1.5669140354940946E-6</v>
      </c>
    </row>
    <row r="125" spans="2:18" x14ac:dyDescent="0.2">
      <c r="B125" s="10">
        <v>118</v>
      </c>
      <c r="C125" s="5">
        <v>40421</v>
      </c>
      <c r="D125" s="3">
        <v>0.15484469810417614</v>
      </c>
      <c r="I125" s="1">
        <v>119</v>
      </c>
      <c r="J125" s="1">
        <f ca="1"/>
        <v>0.2444858483371099</v>
      </c>
      <c r="K125" s="1">
        <v>118</v>
      </c>
      <c r="L125" s="16">
        <f t="shared" si="7"/>
        <v>40421</v>
      </c>
      <c r="M125" s="1">
        <f t="shared" si="8"/>
        <v>0.15484469810417614</v>
      </c>
      <c r="P125" s="1">
        <f t="shared" ca="1" si="9"/>
        <v>0.91131457143750139</v>
      </c>
      <c r="Q125" s="1">
        <f t="shared" ca="1" si="10"/>
        <v>0.20856547748460053</v>
      </c>
      <c r="R125" s="1">
        <f t="shared" ca="1" si="11"/>
        <v>1.5135115976260679E-6</v>
      </c>
    </row>
    <row r="126" spans="2:18" x14ac:dyDescent="0.2">
      <c r="B126" s="10">
        <v>119</v>
      </c>
      <c r="C126" s="5">
        <v>40451</v>
      </c>
      <c r="D126" s="3">
        <v>0.15393803028979169</v>
      </c>
      <c r="I126" s="1">
        <v>120</v>
      </c>
      <c r="J126" s="1">
        <f ca="1"/>
        <v>0.242665020186703</v>
      </c>
      <c r="K126" s="1">
        <v>119</v>
      </c>
      <c r="L126" s="16">
        <f t="shared" si="7"/>
        <v>40451</v>
      </c>
      <c r="M126" s="1">
        <f t="shared" si="8"/>
        <v>0.15393803028979169</v>
      </c>
      <c r="P126" s="1">
        <f t="shared" ca="1" si="9"/>
        <v>0.90966379066019798</v>
      </c>
      <c r="Q126" s="1">
        <f t="shared" ca="1" si="10"/>
        <v>0.20724072430824142</v>
      </c>
      <c r="R126" s="1">
        <f t="shared" ca="1" si="11"/>
        <v>1.3646323712189663E-6</v>
      </c>
    </row>
    <row r="127" spans="2:18" x14ac:dyDescent="0.2">
      <c r="B127" s="10">
        <v>120</v>
      </c>
      <c r="C127" s="5">
        <v>40482</v>
      </c>
      <c r="D127" s="3">
        <v>0.14472719641297918</v>
      </c>
      <c r="I127" s="1">
        <v>121</v>
      </c>
      <c r="J127" s="1">
        <f ca="1"/>
        <v>0.24087188517840891</v>
      </c>
      <c r="K127" s="1">
        <v>120</v>
      </c>
      <c r="L127" s="16">
        <f t="shared" si="7"/>
        <v>40482</v>
      </c>
      <c r="M127" s="1">
        <f t="shared" si="8"/>
        <v>0.14472719641297918</v>
      </c>
      <c r="P127" s="1">
        <f t="shared" ca="1" si="9"/>
        <v>0.87403092123832427</v>
      </c>
      <c r="Q127" s="1">
        <f t="shared" ca="1" si="10"/>
        <v>0.20593230922323358</v>
      </c>
      <c r="R127" s="1">
        <f t="shared" ca="1" si="11"/>
        <v>1.2782396628619481E-6</v>
      </c>
    </row>
    <row r="128" spans="2:18" x14ac:dyDescent="0.2">
      <c r="B128" s="10">
        <v>121</v>
      </c>
      <c r="C128" s="5">
        <v>40512</v>
      </c>
      <c r="D128" s="3">
        <v>0.16788427398013844</v>
      </c>
      <c r="I128" s="1">
        <v>122</v>
      </c>
      <c r="J128" s="1">
        <f ca="1"/>
        <v>0.23910574837447884</v>
      </c>
      <c r="K128" s="1">
        <v>121</v>
      </c>
      <c r="L128" s="16">
        <f t="shared" si="7"/>
        <v>40512</v>
      </c>
      <c r="M128" s="1">
        <f t="shared" si="8"/>
        <v>0.16788427398013844</v>
      </c>
      <c r="P128" s="1">
        <f t="shared" ca="1" si="9"/>
        <v>0.95631731280753474</v>
      </c>
      <c r="Q128" s="1">
        <f t="shared" ca="1" si="10"/>
        <v>0.20463989913879982</v>
      </c>
      <c r="R128" s="1">
        <f t="shared" ca="1" si="11"/>
        <v>1.0514280956947366E-6</v>
      </c>
    </row>
    <row r="129" spans="2:18" x14ac:dyDescent="0.2">
      <c r="B129" s="10">
        <v>122</v>
      </c>
      <c r="C129" s="5">
        <v>40543</v>
      </c>
      <c r="D129" s="3">
        <v>0.16739730464291552</v>
      </c>
      <c r="I129" s="1">
        <v>123</v>
      </c>
      <c r="J129" s="1">
        <f ca="1"/>
        <v>0.23736593900914799</v>
      </c>
      <c r="K129" s="1">
        <v>122</v>
      </c>
      <c r="L129" s="16">
        <f t="shared" si="7"/>
        <v>40543</v>
      </c>
      <c r="M129" s="1">
        <f t="shared" si="8"/>
        <v>0.16739730464291552</v>
      </c>
      <c r="P129" s="1">
        <f t="shared" ca="1" si="9"/>
        <v>0.9614080949587136</v>
      </c>
      <c r="Q129" s="1">
        <f t="shared" ca="1" si="10"/>
        <v>0.20336317039448071</v>
      </c>
      <c r="R129" s="1">
        <f t="shared" ca="1" si="11"/>
        <v>9.4127458123335494E-7</v>
      </c>
    </row>
    <row r="130" spans="2:18" x14ac:dyDescent="0.2">
      <c r="B130" s="10">
        <v>123</v>
      </c>
      <c r="C130" s="5">
        <v>40574</v>
      </c>
      <c r="D130" s="3">
        <v>0.15212272021924286</v>
      </c>
      <c r="I130" s="1">
        <v>124</v>
      </c>
      <c r="J130" s="1">
        <f ca="1"/>
        <v>0.23565180941827357</v>
      </c>
      <c r="K130" s="1">
        <v>123</v>
      </c>
      <c r="L130" s="16">
        <f t="shared" si="7"/>
        <v>40574</v>
      </c>
      <c r="M130" s="1">
        <f t="shared" si="8"/>
        <v>0.15212272021924286</v>
      </c>
      <c r="P130" s="1">
        <f t="shared" ca="1" si="9"/>
        <v>0.89167912381883641</v>
      </c>
      <c r="Q130" s="1">
        <f t="shared" ca="1" si="10"/>
        <v>0.20210180841961817</v>
      </c>
      <c r="R130" s="1">
        <f t="shared" ca="1" si="11"/>
        <v>9.1339370859200727E-7</v>
      </c>
    </row>
    <row r="131" spans="2:18" x14ac:dyDescent="0.2">
      <c r="B131" s="10">
        <v>124</v>
      </c>
      <c r="C131" s="5">
        <v>40602</v>
      </c>
      <c r="D131" s="3">
        <v>0.14881222292847945</v>
      </c>
      <c r="I131" s="1">
        <v>125</v>
      </c>
      <c r="J131" s="1">
        <f ca="1"/>
        <v>0.23396273402633927</v>
      </c>
      <c r="K131" s="1">
        <v>124</v>
      </c>
      <c r="L131" s="16">
        <f t="shared" si="7"/>
        <v>40602</v>
      </c>
      <c r="M131" s="1">
        <f t="shared" si="8"/>
        <v>0.14881222292847945</v>
      </c>
      <c r="P131" s="1">
        <f t="shared" ca="1" si="9"/>
        <v>0.87407216540952293</v>
      </c>
      <c r="Q131" s="1">
        <f t="shared" ca="1" si="10"/>
        <v>0.20085550740774899</v>
      </c>
      <c r="R131" s="1">
        <f t="shared" ca="1" si="11"/>
        <v>8.386134699274303E-7</v>
      </c>
    </row>
    <row r="132" spans="2:18" x14ac:dyDescent="0.2">
      <c r="B132" s="10">
        <v>125</v>
      </c>
      <c r="C132" s="5">
        <v>40633</v>
      </c>
      <c r="D132" s="3">
        <v>0.15648695199345097</v>
      </c>
      <c r="I132" s="1">
        <v>126</v>
      </c>
      <c r="J132" s="1">
        <f ca="1"/>
        <v>0.23229810838722476</v>
      </c>
      <c r="K132" s="1">
        <v>125</v>
      </c>
      <c r="L132" s="16">
        <f t="shared" si="7"/>
        <v>40633</v>
      </c>
      <c r="M132" s="1">
        <f t="shared" si="8"/>
        <v>0.15648695199345097</v>
      </c>
      <c r="P132" s="1">
        <f t="shared" ca="1" si="9"/>
        <v>0.91757368970991959</v>
      </c>
      <c r="Q132" s="1">
        <f t="shared" ca="1" si="10"/>
        <v>0.19962397000513998</v>
      </c>
      <c r="R132" s="1">
        <f t="shared" ca="1" si="11"/>
        <v>7.1896985478029092E-7</v>
      </c>
    </row>
    <row r="133" spans="2:18" x14ac:dyDescent="0.2">
      <c r="B133" s="10">
        <v>126</v>
      </c>
      <c r="C133" s="5">
        <v>40663</v>
      </c>
      <c r="D133" s="3">
        <v>0.19766994184700371</v>
      </c>
      <c r="I133" s="1">
        <v>127</v>
      </c>
      <c r="J133" s="1">
        <f ca="1"/>
        <v>0.2306573482754033</v>
      </c>
      <c r="K133" s="1">
        <v>126</v>
      </c>
      <c r="L133" s="16">
        <f t="shared" si="7"/>
        <v>40663</v>
      </c>
      <c r="M133" s="1">
        <f t="shared" si="8"/>
        <v>0.19766994184700371</v>
      </c>
      <c r="P133" s="1">
        <f t="shared" ca="1" si="9"/>
        <v>1.1225794500678696</v>
      </c>
      <c r="Q133" s="1">
        <f t="shared" ca="1" si="10"/>
        <v>0.19840690701274649</v>
      </c>
      <c r="R133" s="1">
        <f t="shared" ca="1" si="11"/>
        <v>5.2890424830150274E-7</v>
      </c>
    </row>
    <row r="134" spans="2:18" x14ac:dyDescent="0.2">
      <c r="B134" s="10">
        <v>127</v>
      </c>
      <c r="C134" s="5">
        <v>40694</v>
      </c>
      <c r="D134" s="3">
        <v>0.25503094261667869</v>
      </c>
      <c r="I134" s="1">
        <v>128</v>
      </c>
      <c r="J134" s="1">
        <f ca="1"/>
        <v>0.22903988882446102</v>
      </c>
      <c r="K134" s="1">
        <v>127</v>
      </c>
      <c r="L134" s="16">
        <f t="shared" si="7"/>
        <v>40694</v>
      </c>
      <c r="M134" s="1">
        <f t="shared" si="8"/>
        <v>0.25503094261667869</v>
      </c>
      <c r="P134" s="1">
        <f t="shared" ca="1" si="9"/>
        <v>1.3822366939333222</v>
      </c>
      <c r="Q134" s="1">
        <f t="shared" ca="1" si="10"/>
        <v>0.19720403710091533</v>
      </c>
      <c r="R134" s="1">
        <f t="shared" ca="1" si="11"/>
        <v>3.8659322135095339E-7</v>
      </c>
    </row>
    <row r="135" spans="2:18" x14ac:dyDescent="0.2">
      <c r="B135" s="10">
        <v>128</v>
      </c>
      <c r="C135" s="5">
        <v>40724</v>
      </c>
      <c r="D135" s="3">
        <v>0.2541201306790285</v>
      </c>
      <c r="I135" s="1">
        <v>129</v>
      </c>
      <c r="J135" s="1">
        <f ca="1"/>
        <v>0.22744518371005529</v>
      </c>
      <c r="K135" s="1">
        <v>128</v>
      </c>
      <c r="L135" s="16">
        <f t="shared" si="7"/>
        <v>40724</v>
      </c>
      <c r="M135" s="1">
        <f t="shared" si="8"/>
        <v>0.2541201306790285</v>
      </c>
      <c r="P135" s="1">
        <f t="shared" ca="1" si="9"/>
        <v>1.3830932216510687</v>
      </c>
      <c r="Q135" s="1">
        <f t="shared" ca="1" si="10"/>
        <v>0.19601508653619287</v>
      </c>
      <c r="R135" s="1">
        <f t="shared" ca="1" si="11"/>
        <v>3.4771842926491269E-7</v>
      </c>
    </row>
    <row r="136" spans="2:18" x14ac:dyDescent="0.2">
      <c r="B136" s="10">
        <v>129</v>
      </c>
      <c r="C136" s="5">
        <v>40755</v>
      </c>
      <c r="D136" s="3">
        <v>0.16429172879940954</v>
      </c>
      <c r="I136" s="1">
        <v>130</v>
      </c>
      <c r="J136" s="1">
        <f ca="1"/>
        <v>0.22587270437462692</v>
      </c>
      <c r="K136" s="1">
        <v>129</v>
      </c>
      <c r="L136" s="16">
        <f t="shared" si="7"/>
        <v>40755</v>
      </c>
      <c r="M136" s="1">
        <f t="shared" si="8"/>
        <v>0.16429172879940954</v>
      </c>
      <c r="P136" s="1">
        <f t="shared" ca="1" si="9"/>
        <v>0.9780620036243961</v>
      </c>
      <c r="Q136" s="1">
        <f t="shared" ca="1" si="10"/>
        <v>0.19483978891963555</v>
      </c>
      <c r="R136" s="1">
        <f t="shared" ca="1" si="11"/>
        <v>4.4254280475017044E-7</v>
      </c>
    </row>
    <row r="137" spans="2:18" x14ac:dyDescent="0.2">
      <c r="B137" s="10">
        <v>130</v>
      </c>
      <c r="C137" s="5">
        <v>40786</v>
      </c>
      <c r="D137" s="3">
        <v>0.14955044414136212</v>
      </c>
      <c r="I137" s="1">
        <v>131</v>
      </c>
      <c r="J137" s="1">
        <f ca="1"/>
        <v>0.2243219392913684</v>
      </c>
      <c r="K137" s="1">
        <v>130</v>
      </c>
      <c r="L137" s="16">
        <f t="shared" ref="L137:L200" si="12">C137</f>
        <v>40786</v>
      </c>
      <c r="M137" s="1">
        <f t="shared" ref="M137:M200" si="13">D137</f>
        <v>0.14955044414136212</v>
      </c>
      <c r="P137" s="1">
        <f t="shared" ref="P137:P200" ca="1" si="14">IF(breakpoint&gt;0, IF(K137&lt;=breakpoint*cycle, OFFSET($N$8, IF(MOD(K137,cycle)&gt;0,MOD(K137,cycle)-1,11),0,1, 1), OFFSET($O$8, IF(MOD(K137,cycle)&gt;0,MOD(K137,cycle)-1,11),0,1, 1)), OFFSET($N$8, IF(MOD(K137,cycle)&gt;0,MOD(K137,cycle)-1,11), 0, 1,1))</f>
        <v>0.91131457143750139</v>
      </c>
      <c r="Q137" s="1">
        <f t="shared" ref="Q137:Q200" ca="1" si="15">J160</f>
        <v>0.19367788493605653</v>
      </c>
      <c r="R137" s="1">
        <f t="shared" ref="R137:R200" ca="1" si="16">J460</f>
        <v>4.2746037897614828E-7</v>
      </c>
    </row>
    <row r="138" spans="2:18" x14ac:dyDescent="0.2">
      <c r="B138" s="10">
        <v>131</v>
      </c>
      <c r="C138" s="5">
        <v>40816</v>
      </c>
      <c r="D138" s="3">
        <v>0.14873769535476378</v>
      </c>
      <c r="I138" s="1">
        <v>132</v>
      </c>
      <c r="J138" s="1">
        <f ca="1"/>
        <v>0.22279239326511946</v>
      </c>
      <c r="K138" s="1">
        <v>131</v>
      </c>
      <c r="L138" s="16">
        <f t="shared" si="12"/>
        <v>40816</v>
      </c>
      <c r="M138" s="1">
        <f t="shared" si="13"/>
        <v>0.14873769535476378</v>
      </c>
      <c r="P138" s="1">
        <f t="shared" ca="1" si="14"/>
        <v>0.90966379066019798</v>
      </c>
      <c r="Q138" s="1">
        <f t="shared" ca="1" si="15"/>
        <v>0.19252912211366996</v>
      </c>
      <c r="R138" s="1">
        <f t="shared" ca="1" si="16"/>
        <v>3.8541248807034072E-7</v>
      </c>
    </row>
    <row r="139" spans="2:18" x14ac:dyDescent="0.2">
      <c r="B139" s="10">
        <v>132</v>
      </c>
      <c r="C139" s="5">
        <v>40847</v>
      </c>
      <c r="D139" s="3">
        <v>0.14011578939718691</v>
      </c>
      <c r="I139" s="1">
        <v>133</v>
      </c>
      <c r="J139" s="1">
        <f ca="1"/>
        <v>0.22128358676802223</v>
      </c>
      <c r="K139" s="1">
        <v>132</v>
      </c>
      <c r="L139" s="16">
        <f t="shared" si="12"/>
        <v>40847</v>
      </c>
      <c r="M139" s="1">
        <f t="shared" si="13"/>
        <v>0.14011578939718691</v>
      </c>
      <c r="P139" s="1">
        <f t="shared" ca="1" si="14"/>
        <v>0.87403092123832427</v>
      </c>
      <c r="Q139" s="1">
        <f t="shared" ca="1" si="15"/>
        <v>0.19139325459362905</v>
      </c>
      <c r="R139" s="1">
        <f t="shared" ca="1" si="16"/>
        <v>3.6101263549372984E-7</v>
      </c>
    </row>
    <row r="140" spans="2:18" x14ac:dyDescent="0.2">
      <c r="B140" s="10">
        <v>133</v>
      </c>
      <c r="C140" s="5">
        <v>40877</v>
      </c>
      <c r="D140" s="3">
        <v>0.16196562971790954</v>
      </c>
      <c r="I140" s="1">
        <v>134</v>
      </c>
      <c r="J140" s="1">
        <f ca="1"/>
        <v>0.21979505530790899</v>
      </c>
      <c r="K140" s="1">
        <v>133</v>
      </c>
      <c r="L140" s="16">
        <f t="shared" si="12"/>
        <v>40877</v>
      </c>
      <c r="M140" s="1">
        <f t="shared" si="13"/>
        <v>0.16196562971790954</v>
      </c>
      <c r="P140" s="1">
        <f t="shared" ca="1" si="14"/>
        <v>0.95631731280753474</v>
      </c>
      <c r="Q140" s="1">
        <f t="shared" ca="1" si="15"/>
        <v>0.19027004290897953</v>
      </c>
      <c r="R140" s="1">
        <f t="shared" ca="1" si="16"/>
        <v>2.969543497101651E-7</v>
      </c>
    </row>
    <row r="141" spans="2:18" x14ac:dyDescent="0.2">
      <c r="B141" s="10">
        <v>134</v>
      </c>
      <c r="C141" s="5">
        <v>40908</v>
      </c>
      <c r="D141" s="3">
        <v>0.16153220225298778</v>
      </c>
      <c r="I141" s="1">
        <v>135</v>
      </c>
      <c r="J141" s="1">
        <f ca="1"/>
        <v>0.21832634882753599</v>
      </c>
      <c r="K141" s="1">
        <v>134</v>
      </c>
      <c r="L141" s="16">
        <f t="shared" si="12"/>
        <v>40908</v>
      </c>
      <c r="M141" s="1">
        <f t="shared" si="13"/>
        <v>0.16153220225298778</v>
      </c>
      <c r="P141" s="1">
        <f t="shared" ca="1" si="14"/>
        <v>0.9614080949587136</v>
      </c>
      <c r="Q141" s="1">
        <f t="shared" ca="1" si="15"/>
        <v>0.18915925377257709</v>
      </c>
      <c r="R141" s="1">
        <f t="shared" ca="1" si="16"/>
        <v>2.6584374367908392E-7</v>
      </c>
    </row>
    <row r="142" spans="2:18" x14ac:dyDescent="0.2">
      <c r="B142" s="10">
        <v>135</v>
      </c>
      <c r="C142" s="5">
        <v>40939</v>
      </c>
      <c r="D142" s="3">
        <v>0.14716924062424941</v>
      </c>
      <c r="I142" s="1">
        <v>136</v>
      </c>
      <c r="J142" s="1">
        <f ca="1"/>
        <v>0.21687703113289752</v>
      </c>
      <c r="K142" s="1">
        <v>135</v>
      </c>
      <c r="L142" s="16">
        <f t="shared" si="12"/>
        <v>40939</v>
      </c>
      <c r="M142" s="1">
        <f t="shared" si="13"/>
        <v>0.14716924062424941</v>
      </c>
      <c r="P142" s="1">
        <f t="shared" ca="1" si="14"/>
        <v>0.89167912381883641</v>
      </c>
      <c r="Q142" s="1">
        <f t="shared" ca="1" si="15"/>
        <v>0.18806065987354259</v>
      </c>
      <c r="R142" s="1">
        <f t="shared" ca="1" si="16"/>
        <v>2.5796936174230234E-7</v>
      </c>
    </row>
    <row r="143" spans="2:18" x14ac:dyDescent="0.2">
      <c r="B143" s="10">
        <v>136</v>
      </c>
      <c r="C143" s="5">
        <v>40968</v>
      </c>
      <c r="D143" s="3">
        <v>0.14408612672455581</v>
      </c>
      <c r="I143" s="1">
        <v>137</v>
      </c>
      <c r="J143" s="1">
        <f ca="1"/>
        <v>0.21544667934897088</v>
      </c>
      <c r="K143" s="1">
        <v>136</v>
      </c>
      <c r="L143" s="16">
        <f t="shared" si="12"/>
        <v>40968</v>
      </c>
      <c r="M143" s="1">
        <f t="shared" si="13"/>
        <v>0.14408612672455581</v>
      </c>
      <c r="P143" s="1">
        <f t="shared" ca="1" si="14"/>
        <v>0.87407216540952293</v>
      </c>
      <c r="Q143" s="1">
        <f t="shared" ca="1" si="15"/>
        <v>0.18697403968185194</v>
      </c>
      <c r="R143" s="1">
        <f t="shared" ca="1" si="16"/>
        <v>2.3684921359832725E-7</v>
      </c>
    </row>
    <row r="144" spans="2:18" x14ac:dyDescent="0.2">
      <c r="B144" s="10">
        <v>137</v>
      </c>
      <c r="C144" s="5">
        <v>40999</v>
      </c>
      <c r="D144" s="3">
        <v>0.15135936261877067</v>
      </c>
      <c r="I144" s="1">
        <v>138</v>
      </c>
      <c r="J144" s="1">
        <f ca="1"/>
        <v>0.21403488340135096</v>
      </c>
      <c r="K144" s="1">
        <v>137</v>
      </c>
      <c r="L144" s="16">
        <f t="shared" si="12"/>
        <v>40999</v>
      </c>
      <c r="M144" s="1">
        <f t="shared" si="13"/>
        <v>0.15135936261877067</v>
      </c>
      <c r="P144" s="1">
        <f t="shared" ca="1" si="14"/>
        <v>0.91757368970991959</v>
      </c>
      <c r="Q144" s="1">
        <f t="shared" ca="1" si="15"/>
        <v>0.18589917726067862</v>
      </c>
      <c r="R144" s="1">
        <f t="shared" ca="1" si="16"/>
        <v>2.0305832282940952E-7</v>
      </c>
    </row>
    <row r="145" spans="2:18" x14ac:dyDescent="0.2">
      <c r="B145" s="10">
        <v>138</v>
      </c>
      <c r="C145" s="5">
        <v>41029</v>
      </c>
      <c r="D145" s="3">
        <v>0.19037418298039926</v>
      </c>
      <c r="I145" s="1">
        <v>139</v>
      </c>
      <c r="J145" s="1">
        <f ca="1"/>
        <v>0.21264124552233105</v>
      </c>
      <c r="K145" s="1">
        <v>138</v>
      </c>
      <c r="L145" s="16">
        <f t="shared" si="12"/>
        <v>41029</v>
      </c>
      <c r="M145" s="1">
        <f t="shared" si="13"/>
        <v>0.19037418298039926</v>
      </c>
      <c r="P145" s="1">
        <f t="shared" ca="1" si="14"/>
        <v>1.1225794500678696</v>
      </c>
      <c r="Q145" s="1">
        <f t="shared" ca="1" si="15"/>
        <v>0.18483586208612862</v>
      </c>
      <c r="R145" s="1">
        <f t="shared" ca="1" si="16"/>
        <v>1.4937818169062521E-7</v>
      </c>
    </row>
    <row r="146" spans="2:18" x14ac:dyDescent="0.2">
      <c r="B146" s="10">
        <v>139</v>
      </c>
      <c r="C146" s="5">
        <v>41060</v>
      </c>
      <c r="D146" s="3">
        <v>0.24494225799814839</v>
      </c>
      <c r="I146" s="1">
        <v>140</v>
      </c>
      <c r="J146" s="1">
        <f ca="1"/>
        <v>0.21126537978007892</v>
      </c>
      <c r="K146" s="1">
        <v>139</v>
      </c>
      <c r="L146" s="16">
        <f t="shared" si="12"/>
        <v>41060</v>
      </c>
      <c r="M146" s="1">
        <f t="shared" si="13"/>
        <v>0.24494225799814839</v>
      </c>
      <c r="P146" s="1">
        <f t="shared" ca="1" si="14"/>
        <v>1.3822366939333222</v>
      </c>
      <c r="Q146" s="1">
        <f t="shared" ca="1" si="15"/>
        <v>0.18378388887402591</v>
      </c>
      <c r="R146" s="1">
        <f t="shared" ca="1" si="16"/>
        <v>1.0918534431284644E-7</v>
      </c>
    </row>
    <row r="147" spans="2:18" x14ac:dyDescent="0.2">
      <c r="B147" s="10">
        <v>140</v>
      </c>
      <c r="C147" s="5">
        <v>41090</v>
      </c>
      <c r="D147" s="3">
        <v>0.24414965232377048</v>
      </c>
      <c r="I147" s="1">
        <v>141</v>
      </c>
      <c r="J147" s="1">
        <f ca="1"/>
        <v>0.2099069116296427</v>
      </c>
      <c r="K147" s="1">
        <v>140</v>
      </c>
      <c r="L147" s="16">
        <f t="shared" si="12"/>
        <v>41090</v>
      </c>
      <c r="M147" s="1">
        <f t="shared" si="13"/>
        <v>0.24414965232377048</v>
      </c>
      <c r="P147" s="1">
        <f t="shared" ca="1" si="14"/>
        <v>1.3830932216510687</v>
      </c>
      <c r="Q147" s="1">
        <f t="shared" ca="1" si="15"/>
        <v>0.18274305741342406</v>
      </c>
      <c r="R147" s="1">
        <f t="shared" ca="1" si="16"/>
        <v>9.8205954803190725E-8</v>
      </c>
    </row>
    <row r="148" spans="2:18" x14ac:dyDescent="0.2">
      <c r="B148" s="10">
        <v>141</v>
      </c>
      <c r="C148" s="5">
        <v>41121</v>
      </c>
      <c r="D148" s="3">
        <v>0.15888856033747922</v>
      </c>
      <c r="I148" s="1">
        <v>142</v>
      </c>
      <c r="J148" s="1">
        <f ca="1"/>
        <v>0.20856547748460053</v>
      </c>
      <c r="K148" s="1">
        <v>141</v>
      </c>
      <c r="L148" s="16">
        <f t="shared" si="12"/>
        <v>41121</v>
      </c>
      <c r="M148" s="1">
        <f t="shared" si="13"/>
        <v>0.15888856033747922</v>
      </c>
      <c r="P148" s="1">
        <f t="shared" ca="1" si="14"/>
        <v>0.9780620036243961</v>
      </c>
      <c r="Q148" s="1">
        <f t="shared" ca="1" si="15"/>
        <v>0.18171317240653928</v>
      </c>
      <c r="R148" s="1">
        <f t="shared" ca="1" si="16"/>
        <v>1.2498715921859239E-7</v>
      </c>
    </row>
    <row r="149" spans="2:18" x14ac:dyDescent="0.2">
      <c r="B149" s="10">
        <v>142</v>
      </c>
      <c r="C149" s="5">
        <v>41152</v>
      </c>
      <c r="D149" s="3">
        <v>0.14498661321798767</v>
      </c>
      <c r="I149" s="1">
        <v>143</v>
      </c>
      <c r="J149" s="1">
        <f ca="1"/>
        <v>0.20724072430824142</v>
      </c>
      <c r="K149" s="1">
        <v>142</v>
      </c>
      <c r="L149" s="16">
        <f t="shared" si="12"/>
        <v>41152</v>
      </c>
      <c r="M149" s="1">
        <f t="shared" si="13"/>
        <v>0.14498661321798767</v>
      </c>
      <c r="P149" s="1">
        <f t="shared" ca="1" si="14"/>
        <v>0.91131457143750139</v>
      </c>
      <c r="Q149" s="1">
        <f t="shared" ca="1" si="15"/>
        <v>0.18069404331481181</v>
      </c>
      <c r="R149" s="1">
        <f t="shared" ca="1" si="16"/>
        <v>1.2072743669822621E-7</v>
      </c>
    </row>
    <row r="150" spans="2:18" x14ac:dyDescent="0.2">
      <c r="B150" s="10">
        <v>143</v>
      </c>
      <c r="C150" s="5">
        <v>41182</v>
      </c>
      <c r="D150" s="3">
        <v>0.14425037254523113</v>
      </c>
      <c r="I150" s="1">
        <v>144</v>
      </c>
      <c r="J150" s="1">
        <f ca="1"/>
        <v>0.20593230922323358</v>
      </c>
      <c r="K150" s="1">
        <v>143</v>
      </c>
      <c r="L150" s="16">
        <f t="shared" si="12"/>
        <v>41182</v>
      </c>
      <c r="M150" s="1">
        <f t="shared" si="13"/>
        <v>0.14425037254523113</v>
      </c>
      <c r="P150" s="1">
        <f t="shared" ca="1" si="14"/>
        <v>0.90966379066019798</v>
      </c>
      <c r="Q150" s="1">
        <f t="shared" ca="1" si="15"/>
        <v>0.17968548421082287</v>
      </c>
      <c r="R150" s="1">
        <f t="shared" ca="1" si="16"/>
        <v>1.0885187035969533E-7</v>
      </c>
    </row>
    <row r="151" spans="2:18" x14ac:dyDescent="0.2">
      <c r="B151" s="10">
        <v>144</v>
      </c>
      <c r="C151" s="5">
        <v>41213</v>
      </c>
      <c r="D151" s="3">
        <v>0.13613865769788613</v>
      </c>
      <c r="I151" s="1">
        <v>145</v>
      </c>
      <c r="J151" s="1">
        <f ca="1"/>
        <v>0.20463989913879982</v>
      </c>
      <c r="K151" s="1">
        <v>144</v>
      </c>
      <c r="L151" s="16">
        <f t="shared" si="12"/>
        <v>41213</v>
      </c>
      <c r="M151" s="1">
        <f t="shared" si="13"/>
        <v>0.13613865769788613</v>
      </c>
      <c r="P151" s="1">
        <f t="shared" ca="1" si="14"/>
        <v>0.87403092123832427</v>
      </c>
      <c r="Q151" s="1">
        <f t="shared" ca="1" si="15"/>
        <v>0.17868731363580315</v>
      </c>
      <c r="R151" s="1">
        <f t="shared" ca="1" si="16"/>
        <v>1.0196063130627836E-7</v>
      </c>
    </row>
    <row r="152" spans="2:18" x14ac:dyDescent="0.2">
      <c r="B152" s="10">
        <v>145</v>
      </c>
      <c r="C152" s="5">
        <v>41243</v>
      </c>
      <c r="D152" s="3">
        <v>0.15683630189260842</v>
      </c>
      <c r="I152" s="1">
        <v>146</v>
      </c>
      <c r="J152" s="1">
        <f ca="1"/>
        <v>0.20336317039448071</v>
      </c>
      <c r="K152" s="1">
        <v>145</v>
      </c>
      <c r="L152" s="16">
        <f t="shared" si="12"/>
        <v>41243</v>
      </c>
      <c r="M152" s="1">
        <f t="shared" si="13"/>
        <v>0.15683630189260842</v>
      </c>
      <c r="P152" s="1">
        <f t="shared" ca="1" si="14"/>
        <v>0.95631731280753474</v>
      </c>
      <c r="Q152" s="1">
        <f t="shared" ca="1" si="15"/>
        <v>0.17769935446248764</v>
      </c>
      <c r="R152" s="1">
        <f t="shared" ca="1" si="16"/>
        <v>8.3868679344658747E-8</v>
      </c>
    </row>
    <row r="153" spans="2:18" x14ac:dyDescent="0.2">
      <c r="B153" s="10">
        <v>146</v>
      </c>
      <c r="C153" s="5">
        <v>41274</v>
      </c>
      <c r="D153" s="3">
        <v>0.15647223215594197</v>
      </c>
      <c r="I153" s="1">
        <v>147</v>
      </c>
      <c r="J153" s="1">
        <f ca="1"/>
        <v>0.20210180841961817</v>
      </c>
      <c r="K153" s="1">
        <v>146</v>
      </c>
      <c r="L153" s="16">
        <f t="shared" si="12"/>
        <v>41274</v>
      </c>
      <c r="M153" s="1">
        <f t="shared" si="13"/>
        <v>0.15647223215594197</v>
      </c>
      <c r="P153" s="1">
        <f t="shared" ca="1" si="14"/>
        <v>0.9614080949587136</v>
      </c>
      <c r="Q153" s="1">
        <f t="shared" ca="1" si="15"/>
        <v>0.17672143376307881</v>
      </c>
      <c r="R153" s="1">
        <f t="shared" ca="1" si="16"/>
        <v>7.5082125303657487E-8</v>
      </c>
    </row>
    <row r="154" spans="2:18" x14ac:dyDescent="0.2">
      <c r="B154" s="10">
        <v>147</v>
      </c>
      <c r="C154" s="5">
        <v>41305</v>
      </c>
      <c r="D154" s="3">
        <v>0.14290058794379429</v>
      </c>
      <c r="I154" s="1">
        <v>148</v>
      </c>
      <c r="J154" s="1">
        <f ca="1"/>
        <v>0.20085550740774899</v>
      </c>
      <c r="K154" s="1">
        <v>147</v>
      </c>
      <c r="L154" s="16">
        <f t="shared" si="12"/>
        <v>41305</v>
      </c>
      <c r="M154" s="1">
        <f t="shared" si="13"/>
        <v>0.14290058794379429</v>
      </c>
      <c r="P154" s="1">
        <f t="shared" ca="1" si="14"/>
        <v>0.89167912381883641</v>
      </c>
      <c r="Q154" s="1">
        <f t="shared" ca="1" si="15"/>
        <v>0.17575338268209695</v>
      </c>
      <c r="R154" s="1">
        <f t="shared" ca="1" si="16"/>
        <v>7.2858167263177888E-8</v>
      </c>
    </row>
    <row r="155" spans="2:18" x14ac:dyDescent="0.2">
      <c r="B155" s="10">
        <v>148</v>
      </c>
      <c r="C155" s="5">
        <v>41333</v>
      </c>
      <c r="D155" s="3">
        <v>0.14001140476010351</v>
      </c>
      <c r="I155" s="1">
        <v>149</v>
      </c>
      <c r="J155" s="1">
        <f ca="1"/>
        <v>0.19962397000513998</v>
      </c>
      <c r="K155" s="1">
        <v>148</v>
      </c>
      <c r="L155" s="16">
        <f t="shared" si="12"/>
        <v>41333</v>
      </c>
      <c r="M155" s="1">
        <f t="shared" si="13"/>
        <v>0.14001140476010351</v>
      </c>
      <c r="P155" s="1">
        <f t="shared" ca="1" si="14"/>
        <v>0.87407216540952293</v>
      </c>
      <c r="Q155" s="1">
        <f t="shared" ca="1" si="15"/>
        <v>0.17479503631390364</v>
      </c>
      <c r="R155" s="1">
        <f t="shared" ca="1" si="16"/>
        <v>6.6893213612464967E-8</v>
      </c>
    </row>
    <row r="156" spans="2:18" x14ac:dyDescent="0.2">
      <c r="B156" s="10">
        <v>149</v>
      </c>
      <c r="C156" s="5">
        <v>41364</v>
      </c>
      <c r="D156" s="3">
        <v>0.14692811217381802</v>
      </c>
      <c r="I156" s="1">
        <v>150</v>
      </c>
      <c r="J156" s="1">
        <f ca="1"/>
        <v>0.19840690701274649</v>
      </c>
      <c r="K156" s="1">
        <v>149</v>
      </c>
      <c r="L156" s="16">
        <f t="shared" si="12"/>
        <v>41364</v>
      </c>
      <c r="M156" s="1">
        <f t="shared" si="13"/>
        <v>0.14692811217381802</v>
      </c>
      <c r="P156" s="1">
        <f t="shared" ca="1" si="14"/>
        <v>0.91757368970991959</v>
      </c>
      <c r="Q156" s="1">
        <f t="shared" ca="1" si="15"/>
        <v>0.17384623358469808</v>
      </c>
      <c r="R156" s="1">
        <f t="shared" ca="1" si="16"/>
        <v>5.7349667995319409E-8</v>
      </c>
    </row>
    <row r="157" spans="2:18" x14ac:dyDescent="0.2">
      <c r="B157" s="10">
        <v>150</v>
      </c>
      <c r="C157" s="5">
        <v>41394</v>
      </c>
      <c r="D157" s="3">
        <v>0.18403458797387132</v>
      </c>
      <c r="I157" s="1">
        <v>151</v>
      </c>
      <c r="J157" s="1">
        <f ca="1"/>
        <v>0.19720403710091533</v>
      </c>
      <c r="K157" s="1">
        <v>150</v>
      </c>
      <c r="L157" s="16">
        <f t="shared" si="12"/>
        <v>41394</v>
      </c>
      <c r="M157" s="1">
        <f t="shared" si="13"/>
        <v>0.18403458797387132</v>
      </c>
      <c r="P157" s="1">
        <f t="shared" ca="1" si="14"/>
        <v>1.1225794500678696</v>
      </c>
      <c r="Q157" s="1">
        <f t="shared" ca="1" si="15"/>
        <v>0.17290681713879302</v>
      </c>
      <c r="R157" s="1">
        <f t="shared" ca="1" si="16"/>
        <v>4.2188810615257893E-8</v>
      </c>
    </row>
    <row r="158" spans="2:18" x14ac:dyDescent="0.2">
      <c r="B158" s="10">
        <v>151</v>
      </c>
      <c r="C158" s="5">
        <v>41425</v>
      </c>
      <c r="D158" s="3">
        <v>0.23614050406979667</v>
      </c>
      <c r="I158" s="1">
        <v>152</v>
      </c>
      <c r="J158" s="1">
        <f ca="1"/>
        <v>0.19601508653619287</v>
      </c>
      <c r="K158" s="1">
        <v>151</v>
      </c>
      <c r="L158" s="16">
        <f t="shared" si="12"/>
        <v>41425</v>
      </c>
      <c r="M158" s="1">
        <f t="shared" si="13"/>
        <v>0.23614050406979667</v>
      </c>
      <c r="P158" s="1">
        <f t="shared" ca="1" si="14"/>
        <v>1.3822366939333222</v>
      </c>
      <c r="Q158" s="1">
        <f t="shared" ca="1" si="15"/>
        <v>0.17197663322898998</v>
      </c>
      <c r="R158" s="1">
        <f t="shared" ca="1" si="16"/>
        <v>3.0837166184795623E-8</v>
      </c>
    </row>
    <row r="159" spans="2:18" x14ac:dyDescent="0.2">
      <c r="B159" s="10">
        <v>152</v>
      </c>
      <c r="C159" s="5">
        <v>41455</v>
      </c>
      <c r="D159" s="3">
        <v>0.23544282993205765</v>
      </c>
      <c r="I159" s="1">
        <v>153</v>
      </c>
      <c r="J159" s="1">
        <f ca="1"/>
        <v>0.19483978891963555</v>
      </c>
      <c r="K159" s="1">
        <v>152</v>
      </c>
      <c r="L159" s="16">
        <f t="shared" si="12"/>
        <v>41455</v>
      </c>
      <c r="M159" s="1">
        <f t="shared" si="13"/>
        <v>0.23544282993205765</v>
      </c>
      <c r="P159" s="1">
        <f t="shared" ca="1" si="14"/>
        <v>1.3830932216510687</v>
      </c>
      <c r="Q159" s="1">
        <f t="shared" ca="1" si="15"/>
        <v>0.17105553161087828</v>
      </c>
      <c r="R159" s="1">
        <f t="shared" ca="1" si="16"/>
        <v>2.7736262294739201E-8</v>
      </c>
    </row>
    <row r="160" spans="2:18" x14ac:dyDescent="0.2">
      <c r="B160" s="10">
        <v>153</v>
      </c>
      <c r="C160" s="5">
        <v>41486</v>
      </c>
      <c r="D160" s="3">
        <v>0.15419498970954748</v>
      </c>
      <c r="I160" s="1">
        <v>154</v>
      </c>
      <c r="J160" s="1">
        <f ca="1"/>
        <v>0.19367788493605653</v>
      </c>
      <c r="K160" s="1">
        <v>153</v>
      </c>
      <c r="L160" s="16">
        <f t="shared" si="12"/>
        <v>41486</v>
      </c>
      <c r="M160" s="1">
        <f t="shared" si="13"/>
        <v>0.15419498970954748</v>
      </c>
      <c r="P160" s="1">
        <f t="shared" ca="1" si="14"/>
        <v>0.9780620036243961</v>
      </c>
      <c r="Q160" s="1">
        <f t="shared" ca="1" si="15"/>
        <v>0.17014336544089415</v>
      </c>
      <c r="R160" s="1">
        <f t="shared" ca="1" si="16"/>
        <v>3.5300065444184007E-8</v>
      </c>
    </row>
    <row r="161" spans="2:18" x14ac:dyDescent="0.2">
      <c r="B161" s="10">
        <v>154</v>
      </c>
      <c r="C161" s="5">
        <v>41517</v>
      </c>
      <c r="D161" s="3">
        <v>0.14102673469286747</v>
      </c>
      <c r="I161" s="1">
        <v>155</v>
      </c>
      <c r="J161" s="1">
        <f ca="1"/>
        <v>0.19252912211366996</v>
      </c>
      <c r="K161" s="1">
        <v>154</v>
      </c>
      <c r="L161" s="16">
        <f t="shared" si="12"/>
        <v>41517</v>
      </c>
      <c r="M161" s="1">
        <f t="shared" si="13"/>
        <v>0.14102673469286747</v>
      </c>
      <c r="P161" s="1">
        <f t="shared" ca="1" si="14"/>
        <v>0.91131457143750139</v>
      </c>
      <c r="Q161" s="1">
        <f t="shared" ca="1" si="15"/>
        <v>0.169239991177983</v>
      </c>
      <c r="R161" s="1">
        <f t="shared" ca="1" si="16"/>
        <v>3.4096993987219307E-8</v>
      </c>
    </row>
    <row r="162" spans="2:18" x14ac:dyDescent="0.2">
      <c r="B162" s="10">
        <v>155</v>
      </c>
      <c r="C162" s="5">
        <v>41547</v>
      </c>
      <c r="D162" s="3">
        <v>0.14035365345726555</v>
      </c>
      <c r="I162" s="1">
        <v>156</v>
      </c>
      <c r="J162" s="1">
        <f ca="1"/>
        <v>0.19139325459362905</v>
      </c>
      <c r="K162" s="1">
        <v>155</v>
      </c>
      <c r="L162" s="16">
        <f t="shared" si="12"/>
        <v>41547</v>
      </c>
      <c r="M162" s="1">
        <f t="shared" si="13"/>
        <v>0.14035365345726555</v>
      </c>
      <c r="P162" s="1">
        <f t="shared" ca="1" si="14"/>
        <v>0.90966379066019798</v>
      </c>
      <c r="Q162" s="1">
        <f t="shared" ca="1" si="15"/>
        <v>0.16834526848871428</v>
      </c>
      <c r="R162" s="1">
        <f t="shared" ca="1" si="16"/>
        <v>3.0742983290778659E-8</v>
      </c>
    </row>
    <row r="163" spans="2:18" x14ac:dyDescent="0.2">
      <c r="B163" s="10">
        <v>156</v>
      </c>
      <c r="C163" s="5">
        <v>41578</v>
      </c>
      <c r="D163" s="3">
        <v>0.13268702039108415</v>
      </c>
      <c r="I163" s="1">
        <v>157</v>
      </c>
      <c r="J163" s="1">
        <f ca="1"/>
        <v>0.19027004290897953</v>
      </c>
      <c r="K163" s="1">
        <v>156</v>
      </c>
      <c r="L163" s="16">
        <f t="shared" si="12"/>
        <v>41578</v>
      </c>
      <c r="M163" s="1">
        <f t="shared" si="13"/>
        <v>0.13268702039108415</v>
      </c>
      <c r="P163" s="1">
        <f t="shared" ca="1" si="14"/>
        <v>0.87403092123832427</v>
      </c>
      <c r="Q163" s="1">
        <f t="shared" ca="1" si="15"/>
        <v>0.16745906015570755</v>
      </c>
      <c r="R163" s="1">
        <f t="shared" ca="1" si="16"/>
        <v>2.8796693839142347E-8</v>
      </c>
    </row>
    <row r="164" spans="2:18" x14ac:dyDescent="0.2">
      <c r="B164" s="10">
        <v>157</v>
      </c>
      <c r="C164" s="5">
        <v>41608</v>
      </c>
      <c r="D164" s="3">
        <v>0.15236469407313494</v>
      </c>
      <c r="I164" s="1">
        <v>158</v>
      </c>
      <c r="J164" s="1">
        <f ca="1"/>
        <v>0.18915925377257709</v>
      </c>
      <c r="K164" s="1">
        <v>157</v>
      </c>
      <c r="L164" s="16">
        <f t="shared" si="12"/>
        <v>41608</v>
      </c>
      <c r="M164" s="1">
        <f t="shared" si="13"/>
        <v>0.15236469407313494</v>
      </c>
      <c r="P164" s="1">
        <f t="shared" ca="1" si="14"/>
        <v>0.95631731280753474</v>
      </c>
      <c r="Q164" s="1">
        <f t="shared" ca="1" si="15"/>
        <v>0.16658123198923364</v>
      </c>
      <c r="R164" s="1">
        <f t="shared" ca="1" si="16"/>
        <v>2.3686992232585595E-8</v>
      </c>
    </row>
    <row r="165" spans="2:18" x14ac:dyDescent="0.2">
      <c r="B165" s="10">
        <v>158</v>
      </c>
      <c r="C165" s="5">
        <v>41639</v>
      </c>
      <c r="D165" s="3">
        <v>0.15204460558037802</v>
      </c>
      <c r="I165" s="1">
        <v>159</v>
      </c>
      <c r="J165" s="1">
        <f ca="1"/>
        <v>0.18806065987354259</v>
      </c>
      <c r="K165" s="1">
        <v>158</v>
      </c>
      <c r="L165" s="16">
        <f t="shared" si="12"/>
        <v>41639</v>
      </c>
      <c r="M165" s="1">
        <f t="shared" si="13"/>
        <v>0.15204460558037802</v>
      </c>
      <c r="P165" s="1">
        <f t="shared" ca="1" si="14"/>
        <v>0.9614080949587136</v>
      </c>
      <c r="Q165" s="1">
        <f t="shared" ca="1" si="15"/>
        <v>0.16571165274186167</v>
      </c>
      <c r="R165" s="1">
        <f t="shared" ca="1" si="16"/>
        <v>2.120540984752035E-8</v>
      </c>
    </row>
    <row r="166" spans="2:18" x14ac:dyDescent="0.2">
      <c r="B166" s="10">
        <v>159</v>
      </c>
      <c r="C166" s="5">
        <v>41670</v>
      </c>
      <c r="D166" s="3">
        <v>0.13916983087592408</v>
      </c>
      <c r="I166" s="1">
        <v>160</v>
      </c>
      <c r="J166" s="1">
        <f ca="1"/>
        <v>0.18697403968185194</v>
      </c>
      <c r="K166" s="1">
        <v>159</v>
      </c>
      <c r="L166" s="16">
        <f t="shared" si="12"/>
        <v>41670</v>
      </c>
      <c r="M166" s="1">
        <f t="shared" si="13"/>
        <v>0.13916983087592408</v>
      </c>
      <c r="P166" s="1">
        <f t="shared" ca="1" si="14"/>
        <v>0.89167912381883641</v>
      </c>
      <c r="Q166" s="1">
        <f t="shared" ca="1" si="15"/>
        <v>0.16485019402602863</v>
      </c>
      <c r="R166" s="1">
        <f t="shared" ca="1" si="16"/>
        <v>2.0577298408994503E-8</v>
      </c>
    </row>
    <row r="167" spans="2:18" x14ac:dyDescent="0.2">
      <c r="B167" s="10">
        <v>160</v>
      </c>
      <c r="C167" s="5">
        <v>41698</v>
      </c>
      <c r="D167" s="3">
        <v>0.13644883019580117</v>
      </c>
      <c r="I167" s="1">
        <v>161</v>
      </c>
      <c r="J167" s="1">
        <f ca="1"/>
        <v>0.18589917726067862</v>
      </c>
      <c r="K167" s="1">
        <v>160</v>
      </c>
      <c r="L167" s="16">
        <f t="shared" si="12"/>
        <v>41698</v>
      </c>
      <c r="M167" s="1">
        <f t="shared" si="13"/>
        <v>0.13644883019580117</v>
      </c>
      <c r="P167" s="1">
        <f t="shared" ca="1" si="14"/>
        <v>0.87407216540952293</v>
      </c>
      <c r="Q167" s="1">
        <f t="shared" ca="1" si="15"/>
        <v>0.16399673023441408</v>
      </c>
      <c r="R167" s="1">
        <f t="shared" ca="1" si="16"/>
        <v>1.8892619314293001E-8</v>
      </c>
    </row>
    <row r="168" spans="2:18" x14ac:dyDescent="0.2">
      <c r="B168" s="10">
        <v>161</v>
      </c>
      <c r="C168" s="5">
        <v>41729</v>
      </c>
      <c r="D168" s="3">
        <v>0.14304559781561715</v>
      </c>
      <c r="I168" s="1">
        <v>162</v>
      </c>
      <c r="J168" s="1">
        <f ca="1"/>
        <v>0.18483586208612862</v>
      </c>
      <c r="K168" s="1">
        <v>161</v>
      </c>
      <c r="L168" s="16">
        <f t="shared" si="12"/>
        <v>41729</v>
      </c>
      <c r="M168" s="1">
        <f t="shared" si="13"/>
        <v>0.14304559781561715</v>
      </c>
      <c r="P168" s="1">
        <f t="shared" ca="1" si="14"/>
        <v>0.91757368970991959</v>
      </c>
      <c r="Q168" s="1">
        <f t="shared" ca="1" si="15"/>
        <v>0.16315113846300777</v>
      </c>
      <c r="R168" s="1">
        <f t="shared" ca="1" si="16"/>
        <v>1.6197240149257307E-8</v>
      </c>
    </row>
    <row r="169" spans="2:18" x14ac:dyDescent="0.2">
      <c r="B169" s="10">
        <v>162</v>
      </c>
      <c r="C169" s="5">
        <v>41759</v>
      </c>
      <c r="D169" s="3">
        <v>0.17845137437337055</v>
      </c>
      <c r="I169" s="1">
        <v>163</v>
      </c>
      <c r="J169" s="1">
        <f ca="1"/>
        <v>0.18378388887402591</v>
      </c>
      <c r="K169" s="1">
        <v>162</v>
      </c>
      <c r="L169" s="16">
        <f t="shared" si="12"/>
        <v>41759</v>
      </c>
      <c r="M169" s="1">
        <f t="shared" si="13"/>
        <v>0.17845137437337055</v>
      </c>
      <c r="P169" s="1">
        <f t="shared" ca="1" si="14"/>
        <v>1.1225794500678696</v>
      </c>
      <c r="Q169" s="1">
        <f t="shared" ca="1" si="15"/>
        <v>0.16231329843676329</v>
      </c>
      <c r="R169" s="1">
        <f t="shared" ca="1" si="16"/>
        <v>1.1915366226751983E-8</v>
      </c>
    </row>
    <row r="170" spans="2:18" x14ac:dyDescent="0.2">
      <c r="B170" s="10">
        <v>163</v>
      </c>
      <c r="C170" s="5">
        <v>41790</v>
      </c>
      <c r="D170" s="3">
        <v>0.22835946254183817</v>
      </c>
      <c r="I170" s="1">
        <v>164</v>
      </c>
      <c r="J170" s="1">
        <f ca="1"/>
        <v>0.18274305741342406</v>
      </c>
      <c r="K170" s="1">
        <v>163</v>
      </c>
      <c r="L170" s="16">
        <f t="shared" si="12"/>
        <v>41790</v>
      </c>
      <c r="M170" s="1">
        <f t="shared" si="13"/>
        <v>0.22835946254183817</v>
      </c>
      <c r="P170" s="1">
        <f t="shared" ca="1" si="14"/>
        <v>1.3822366939333222</v>
      </c>
      <c r="Q170" s="1">
        <f t="shared" ca="1" si="15"/>
        <v>0.16148309243773551</v>
      </c>
      <c r="R170" s="1">
        <f t="shared" ca="1" si="16"/>
        <v>8.7093265519593984E-9</v>
      </c>
    </row>
    <row r="171" spans="2:18" x14ac:dyDescent="0.2">
      <c r="B171" s="10">
        <v>164</v>
      </c>
      <c r="C171" s="5">
        <v>41820</v>
      </c>
      <c r="D171" s="3">
        <v>0.22773956837753223</v>
      </c>
      <c r="I171" s="1">
        <v>165</v>
      </c>
      <c r="J171" s="1">
        <f ca="1"/>
        <v>0.18171317240653928</v>
      </c>
      <c r="K171" s="1">
        <v>164</v>
      </c>
      <c r="L171" s="16">
        <f t="shared" si="12"/>
        <v>41820</v>
      </c>
      <c r="M171" s="1">
        <f t="shared" si="13"/>
        <v>0.22773956837753223</v>
      </c>
      <c r="P171" s="1">
        <f t="shared" ca="1" si="14"/>
        <v>1.3830932216510687</v>
      </c>
      <c r="Q171" s="1">
        <f t="shared" ca="1" si="15"/>
        <v>0.1606604052356046</v>
      </c>
      <c r="R171" s="1">
        <f t="shared" ca="1" si="16"/>
        <v>7.833539703618632E-9</v>
      </c>
    </row>
    <row r="172" spans="2:18" x14ac:dyDescent="0.2">
      <c r="B172" s="10">
        <v>165</v>
      </c>
      <c r="C172" s="5">
        <v>41851</v>
      </c>
      <c r="D172" s="3">
        <v>0.15006399744565582</v>
      </c>
      <c r="I172" s="1">
        <v>166</v>
      </c>
      <c r="J172" s="1">
        <f ca="1"/>
        <v>0.18069404331481181</v>
      </c>
      <c r="K172" s="1">
        <v>165</v>
      </c>
      <c r="L172" s="16">
        <f t="shared" si="12"/>
        <v>41851</v>
      </c>
      <c r="M172" s="1">
        <f t="shared" si="13"/>
        <v>0.15006399744565582</v>
      </c>
      <c r="P172" s="1">
        <f t="shared" ca="1" si="14"/>
        <v>0.9780620036243961</v>
      </c>
      <c r="Q172" s="1">
        <f t="shared" ca="1" si="15"/>
        <v>0.15984512402049278</v>
      </c>
      <c r="R172" s="1">
        <f t="shared" ca="1" si="16"/>
        <v>9.9697811211498575E-9</v>
      </c>
    </row>
    <row r="173" spans="2:18" x14ac:dyDescent="0.2">
      <c r="B173" s="10">
        <v>166</v>
      </c>
      <c r="C173" s="5">
        <v>41882</v>
      </c>
      <c r="D173" s="3">
        <v>0.13754566631143178</v>
      </c>
      <c r="I173" s="1">
        <v>167</v>
      </c>
      <c r="J173" s="1">
        <f ca="1"/>
        <v>0.17968548421082287</v>
      </c>
      <c r="K173" s="1">
        <v>166</v>
      </c>
      <c r="L173" s="16">
        <f t="shared" si="12"/>
        <v>41882</v>
      </c>
      <c r="M173" s="1">
        <f t="shared" si="13"/>
        <v>0.13754566631143178</v>
      </c>
      <c r="P173" s="1">
        <f t="shared" ca="1" si="14"/>
        <v>0.91131457143750139</v>
      </c>
      <c r="Q173" s="1">
        <f t="shared" ca="1" si="15"/>
        <v>0.15903713833798644</v>
      </c>
      <c r="R173" s="1">
        <f t="shared" ca="1" si="16"/>
        <v>9.6299982072057956E-9</v>
      </c>
    </row>
    <row r="174" spans="2:18" x14ac:dyDescent="0.2">
      <c r="B174" s="10">
        <v>167</v>
      </c>
      <c r="C174" s="5">
        <v>41912</v>
      </c>
      <c r="D174" s="3">
        <v>0.1369257129663857</v>
      </c>
      <c r="I174" s="1">
        <v>168</v>
      </c>
      <c r="J174" s="1">
        <f ca="1"/>
        <v>0.17868731363580315</v>
      </c>
      <c r="K174" s="1">
        <v>167</v>
      </c>
      <c r="L174" s="16">
        <f t="shared" si="12"/>
        <v>41912</v>
      </c>
      <c r="M174" s="1">
        <f t="shared" si="13"/>
        <v>0.1369257129663857</v>
      </c>
      <c r="P174" s="1">
        <f t="shared" ca="1" si="14"/>
        <v>0.90966379066019798</v>
      </c>
      <c r="Q174" s="1">
        <f t="shared" ca="1" si="15"/>
        <v>0.15823634002627657</v>
      </c>
      <c r="R174" s="1">
        <f t="shared" ca="1" si="16"/>
        <v>8.6827265208577475E-9</v>
      </c>
    </row>
    <row r="175" spans="2:18" x14ac:dyDescent="0.2">
      <c r="B175" s="10">
        <v>168</v>
      </c>
      <c r="C175" s="5">
        <v>41943</v>
      </c>
      <c r="D175" s="3">
        <v>0.12965257344719067</v>
      </c>
      <c r="I175" s="1">
        <v>169</v>
      </c>
      <c r="J175" s="1">
        <f ca="1"/>
        <v>0.17769935446248764</v>
      </c>
      <c r="K175" s="1">
        <v>168</v>
      </c>
      <c r="L175" s="16">
        <f t="shared" si="12"/>
        <v>41943</v>
      </c>
      <c r="M175" s="1">
        <f t="shared" si="13"/>
        <v>0.12965257344719067</v>
      </c>
      <c r="P175" s="1">
        <f t="shared" ca="1" si="14"/>
        <v>0.87403092123832427</v>
      </c>
      <c r="Q175" s="1">
        <f t="shared" ca="1" si="15"/>
        <v>0.15744262315533814</v>
      </c>
      <c r="R175" s="1">
        <f t="shared" ca="1" si="16"/>
        <v>8.1330368931742422E-9</v>
      </c>
    </row>
    <row r="176" spans="2:18" x14ac:dyDescent="0.2">
      <c r="B176" s="10">
        <v>169</v>
      </c>
      <c r="C176" s="5">
        <v>41973</v>
      </c>
      <c r="D176" s="3">
        <v>0.14841710764253238</v>
      </c>
      <c r="I176" s="1">
        <v>170</v>
      </c>
      <c r="J176" s="1">
        <f ca="1"/>
        <v>0.17672143376307881</v>
      </c>
      <c r="K176" s="1">
        <v>169</v>
      </c>
      <c r="L176" s="16">
        <f t="shared" si="12"/>
        <v>41973</v>
      </c>
      <c r="M176" s="1">
        <f t="shared" si="13"/>
        <v>0.14841710764253238</v>
      </c>
      <c r="P176" s="1">
        <f t="shared" ca="1" si="14"/>
        <v>0.95631731280753474</v>
      </c>
      <c r="Q176" s="1">
        <f t="shared" ca="1" si="15"/>
        <v>0.15665588396806956</v>
      </c>
      <c r="R176" s="1">
        <f t="shared" ca="1" si="16"/>
        <v>6.6899062368781988E-9</v>
      </c>
    </row>
    <row r="177" spans="2:18" x14ac:dyDescent="0.2">
      <c r="B177" s="10">
        <v>170</v>
      </c>
      <c r="C177" s="5">
        <v>42004</v>
      </c>
      <c r="D177" s="3">
        <v>0.1481331848250465</v>
      </c>
      <c r="I177" s="1">
        <v>171</v>
      </c>
      <c r="J177" s="1">
        <f ca="1"/>
        <v>0.17575338268209695</v>
      </c>
      <c r="K177" s="1">
        <v>170</v>
      </c>
      <c r="L177" s="16">
        <f t="shared" si="12"/>
        <v>42004</v>
      </c>
      <c r="M177" s="1">
        <f t="shared" si="13"/>
        <v>0.1481331848250465</v>
      </c>
      <c r="P177" s="1">
        <f t="shared" ca="1" si="14"/>
        <v>0.9614080949587136</v>
      </c>
      <c r="Q177" s="1">
        <f t="shared" ca="1" si="15"/>
        <v>0.15587602082331892</v>
      </c>
      <c r="R177" s="1">
        <f t="shared" ca="1" si="16"/>
        <v>5.9890340741248069E-9</v>
      </c>
    </row>
    <row r="178" spans="2:18" x14ac:dyDescent="0.2">
      <c r="B178" s="10">
        <v>171</v>
      </c>
      <c r="C178" s="5">
        <v>42035</v>
      </c>
      <c r="D178" s="3">
        <v>0.1358780564061057</v>
      </c>
      <c r="I178" s="1">
        <v>172</v>
      </c>
      <c r="J178" s="1">
        <f ca="1"/>
        <v>0.17479503631390364</v>
      </c>
      <c r="K178" s="1">
        <v>171</v>
      </c>
      <c r="L178" s="16">
        <f t="shared" si="12"/>
        <v>42035</v>
      </c>
      <c r="M178" s="1">
        <f t="shared" si="13"/>
        <v>0.1358780564061057</v>
      </c>
      <c r="P178" s="1">
        <f t="shared" ca="1" si="14"/>
        <v>0.89167912381883641</v>
      </c>
      <c r="Q178" s="1">
        <f t="shared" ca="1" si="15"/>
        <v>0.15510293414072474</v>
      </c>
      <c r="R178" s="1">
        <f t="shared" ca="1" si="16"/>
        <v>5.8116368516835386E-9</v>
      </c>
    </row>
    <row r="179" spans="2:18" x14ac:dyDescent="0.2">
      <c r="B179" s="10">
        <v>172</v>
      </c>
      <c r="C179" s="5">
        <v>42063</v>
      </c>
      <c r="D179" s="3">
        <v>0.13330459148817642</v>
      </c>
      <c r="I179" s="1">
        <v>173</v>
      </c>
      <c r="J179" s="1">
        <f ca="1"/>
        <v>0.17384623358469808</v>
      </c>
      <c r="K179" s="1">
        <v>172</v>
      </c>
      <c r="L179" s="16">
        <f t="shared" si="12"/>
        <v>42063</v>
      </c>
      <c r="M179" s="1">
        <f t="shared" si="13"/>
        <v>0.13330459148817642</v>
      </c>
      <c r="P179" s="1">
        <f t="shared" ca="1" si="14"/>
        <v>0.87407216540952293</v>
      </c>
      <c r="Q179" s="1">
        <f t="shared" ca="1" si="15"/>
        <v>0.15433652634730483</v>
      </c>
      <c r="R179" s="1">
        <f t="shared" ca="1" si="16"/>
        <v>5.335833715847762E-9</v>
      </c>
    </row>
    <row r="180" spans="2:18" x14ac:dyDescent="0.2">
      <c r="B180" s="10">
        <v>173</v>
      </c>
      <c r="C180" s="5">
        <v>42094</v>
      </c>
      <c r="D180" s="3">
        <v>0.13961233906205339</v>
      </c>
      <c r="I180" s="1">
        <v>174</v>
      </c>
      <c r="J180" s="1">
        <f ca="1"/>
        <v>0.17290681713879302</v>
      </c>
      <c r="K180" s="1">
        <v>173</v>
      </c>
      <c r="L180" s="16">
        <f t="shared" si="12"/>
        <v>42094</v>
      </c>
      <c r="M180" s="1">
        <f t="shared" si="13"/>
        <v>0.13961233906205339</v>
      </c>
      <c r="P180" s="1">
        <f t="shared" ca="1" si="14"/>
        <v>0.91757368970991959</v>
      </c>
      <c r="Q180" s="1">
        <f t="shared" ca="1" si="15"/>
        <v>0.15357670182572675</v>
      </c>
      <c r="R180" s="1">
        <f t="shared" ca="1" si="16"/>
        <v>4.5745790276261858E-9</v>
      </c>
    </row>
    <row r="181" spans="2:18" x14ac:dyDescent="0.2">
      <c r="B181" s="10">
        <v>174</v>
      </c>
      <c r="C181" s="5">
        <v>42124</v>
      </c>
      <c r="D181" s="3">
        <v>0.17349010221576294</v>
      </c>
      <c r="I181" s="1">
        <v>175</v>
      </c>
      <c r="J181" s="1">
        <f ca="1"/>
        <v>0.17197663322898998</v>
      </c>
      <c r="K181" s="1">
        <v>174</v>
      </c>
      <c r="L181" s="16">
        <f t="shared" si="12"/>
        <v>42124</v>
      </c>
      <c r="M181" s="1">
        <f t="shared" si="13"/>
        <v>0.17349010221576294</v>
      </c>
      <c r="P181" s="1">
        <f t="shared" ca="1" si="14"/>
        <v>1.1225794500678696</v>
      </c>
      <c r="Q181" s="1">
        <f t="shared" ca="1" si="15"/>
        <v>0.15282336686419873</v>
      </c>
      <c r="R181" s="1">
        <f t="shared" ca="1" si="16"/>
        <v>3.3652513604229254E-9</v>
      </c>
    </row>
    <row r="182" spans="2:18" x14ac:dyDescent="0.2">
      <c r="B182" s="10">
        <v>175</v>
      </c>
      <c r="C182" s="5">
        <v>42155</v>
      </c>
      <c r="D182" s="3">
        <v>0.22142022465856742</v>
      </c>
      <c r="I182" s="1">
        <v>176</v>
      </c>
      <c r="J182" s="1">
        <f ca="1"/>
        <v>0.17105553161087828</v>
      </c>
      <c r="K182" s="1">
        <v>175</v>
      </c>
      <c r="L182" s="16">
        <f t="shared" si="12"/>
        <v>42155</v>
      </c>
      <c r="M182" s="1">
        <f t="shared" si="13"/>
        <v>0.22142022465856742</v>
      </c>
      <c r="P182" s="1">
        <f t="shared" ca="1" si="14"/>
        <v>1.3822366939333222</v>
      </c>
      <c r="Q182" s="1">
        <f t="shared" ca="1" si="15"/>
        <v>0.15207642960792067</v>
      </c>
      <c r="R182" s="1">
        <f t="shared" ca="1" si="16"/>
        <v>2.4597710611315593E-9</v>
      </c>
    </row>
    <row r="183" spans="2:18" x14ac:dyDescent="0.2">
      <c r="B183" s="10">
        <v>176</v>
      </c>
      <c r="C183" s="5">
        <v>42185</v>
      </c>
      <c r="D183" s="3">
        <v>0.22086498535991969</v>
      </c>
      <c r="I183" s="1">
        <v>177</v>
      </c>
      <c r="J183" s="1">
        <f ca="1"/>
        <v>0.17014336544089415</v>
      </c>
      <c r="K183" s="1">
        <v>176</v>
      </c>
      <c r="L183" s="16">
        <f t="shared" si="12"/>
        <v>42185</v>
      </c>
      <c r="M183" s="1">
        <f t="shared" si="13"/>
        <v>0.22086498535991969</v>
      </c>
      <c r="P183" s="1">
        <f t="shared" ca="1" si="14"/>
        <v>1.3830932216510687</v>
      </c>
      <c r="Q183" s="1">
        <f t="shared" ca="1" si="15"/>
        <v>0.15133580001203867</v>
      </c>
      <c r="R183" s="1">
        <f t="shared" ca="1" si="16"/>
        <v>2.212422987498521E-9</v>
      </c>
    </row>
    <row r="184" spans="2:18" x14ac:dyDescent="0.2">
      <c r="B184" s="10">
        <v>177</v>
      </c>
      <c r="C184" s="5">
        <v>42216</v>
      </c>
      <c r="D184" s="3">
        <v>0.14639630973734491</v>
      </c>
      <c r="I184" s="1">
        <v>178</v>
      </c>
      <c r="J184" s="1">
        <f ca="1"/>
        <v>0.169239991177983</v>
      </c>
      <c r="K184" s="1">
        <v>177</v>
      </c>
      <c r="L184" s="16">
        <f t="shared" si="12"/>
        <v>42216</v>
      </c>
      <c r="M184" s="1">
        <f t="shared" si="13"/>
        <v>0.14639630973734491</v>
      </c>
      <c r="P184" s="1">
        <f t="shared" ca="1" si="14"/>
        <v>0.9780620036243961</v>
      </c>
      <c r="Q184" s="1">
        <f t="shared" ca="1" si="15"/>
        <v>0.15060138979604776</v>
      </c>
      <c r="R184" s="1">
        <f t="shared" ca="1" si="16"/>
        <v>2.8157606608633791E-9</v>
      </c>
    </row>
    <row r="185" spans="2:18" x14ac:dyDescent="0.2">
      <c r="B185" s="10">
        <v>178</v>
      </c>
      <c r="C185" s="5">
        <v>42247</v>
      </c>
      <c r="D185" s="3">
        <v>0.13445877462169348</v>
      </c>
      <c r="I185" s="1">
        <v>179</v>
      </c>
      <c r="J185" s="1">
        <f ca="1"/>
        <v>0.16834526848871428</v>
      </c>
      <c r="K185" s="1">
        <v>178</v>
      </c>
      <c r="L185" s="16">
        <f t="shared" si="12"/>
        <v>42247</v>
      </c>
      <c r="M185" s="1">
        <f t="shared" si="13"/>
        <v>0.13445877462169348</v>
      </c>
      <c r="P185" s="1">
        <f t="shared" ca="1" si="14"/>
        <v>0.91131457143750139</v>
      </c>
      <c r="Q185" s="1">
        <f t="shared" ca="1" si="15"/>
        <v>0.14987311239959128</v>
      </c>
      <c r="R185" s="1">
        <f t="shared" ca="1" si="16"/>
        <v>2.7197959299739946E-9</v>
      </c>
    </row>
    <row r="186" spans="2:18" x14ac:dyDescent="0.2">
      <c r="B186" s="10">
        <v>179</v>
      </c>
      <c r="C186" s="5">
        <v>42277</v>
      </c>
      <c r="D186" s="3">
        <v>0.13388411459299748</v>
      </c>
      <c r="I186" s="1">
        <v>180</v>
      </c>
      <c r="J186" s="1">
        <f ca="1"/>
        <v>0.16745906015570755</v>
      </c>
      <c r="K186" s="1">
        <v>179</v>
      </c>
      <c r="L186" s="16">
        <f t="shared" si="12"/>
        <v>42277</v>
      </c>
      <c r="M186" s="1">
        <f t="shared" si="13"/>
        <v>0.13388411459299748</v>
      </c>
      <c r="P186" s="1">
        <f t="shared" ca="1" si="14"/>
        <v>0.90966379066019798</v>
      </c>
      <c r="Q186" s="1">
        <f t="shared" ca="1" si="15"/>
        <v>0.14915088293960577</v>
      </c>
      <c r="R186" s="1">
        <f t="shared" ca="1" si="16"/>
        <v>2.45225842667714E-9</v>
      </c>
    </row>
    <row r="187" spans="2:18" x14ac:dyDescent="0.2">
      <c r="B187" s="10">
        <v>180</v>
      </c>
      <c r="C187" s="5">
        <v>42308</v>
      </c>
      <c r="D187" s="3">
        <v>0.12696194275542524</v>
      </c>
      <c r="I187" s="1">
        <v>181</v>
      </c>
      <c r="J187" s="1">
        <f ca="1"/>
        <v>0.16658123198923364</v>
      </c>
      <c r="K187" s="1">
        <v>180</v>
      </c>
      <c r="L187" s="16">
        <f t="shared" si="12"/>
        <v>42308</v>
      </c>
      <c r="M187" s="1">
        <f t="shared" si="13"/>
        <v>0.12696194275542524</v>
      </c>
      <c r="P187" s="1">
        <f t="shared" ca="1" si="14"/>
        <v>0.87403092123832427</v>
      </c>
      <c r="Q187" s="1">
        <f t="shared" ca="1" si="15"/>
        <v>0.14843461816876374</v>
      </c>
      <c r="R187" s="1">
        <f t="shared" ca="1" si="16"/>
        <v>2.2970098399220744E-9</v>
      </c>
    </row>
    <row r="188" spans="2:18" x14ac:dyDescent="0.2">
      <c r="B188" s="10">
        <v>181</v>
      </c>
      <c r="C188" s="5">
        <v>42338</v>
      </c>
      <c r="D188" s="3">
        <v>0.14490308065323268</v>
      </c>
      <c r="I188" s="1">
        <v>182</v>
      </c>
      <c r="J188" s="1">
        <f ca="1"/>
        <v>0.16571165274186167</v>
      </c>
      <c r="K188" s="1">
        <v>181</v>
      </c>
      <c r="L188" s="16">
        <f t="shared" si="12"/>
        <v>42338</v>
      </c>
      <c r="M188" s="1">
        <f t="shared" si="13"/>
        <v>0.14490308065323268</v>
      </c>
      <c r="P188" s="1">
        <f t="shared" ca="1" si="14"/>
        <v>0.95631731280753474</v>
      </c>
      <c r="Q188" s="1">
        <f t="shared" ca="1" si="15"/>
        <v>0.14772423643516819</v>
      </c>
      <c r="R188" s="1">
        <f t="shared" ca="1" si="16"/>
        <v>1.8894271175828614E-9</v>
      </c>
    </row>
    <row r="189" spans="2:18" x14ac:dyDescent="0.2">
      <c r="B189" s="10">
        <v>182</v>
      </c>
      <c r="C189" s="5">
        <v>42369</v>
      </c>
      <c r="D189" s="3">
        <v>0.144640274184103</v>
      </c>
      <c r="I189" s="1">
        <v>183</v>
      </c>
      <c r="J189" s="1">
        <f ca="1"/>
        <v>0.16485019402602863</v>
      </c>
      <c r="K189" s="1">
        <v>182</v>
      </c>
      <c r="L189" s="16">
        <f t="shared" si="12"/>
        <v>42369</v>
      </c>
      <c r="M189" s="1">
        <f t="shared" si="13"/>
        <v>0.144640274184103</v>
      </c>
      <c r="P189" s="1">
        <f t="shared" ca="1" si="14"/>
        <v>0.9614080949587136</v>
      </c>
      <c r="Q189" s="1">
        <f t="shared" ca="1" si="15"/>
        <v>0.14701965764325392</v>
      </c>
      <c r="R189" s="1">
        <f t="shared" ca="1" si="16"/>
        <v>1.6914801175239847E-9</v>
      </c>
    </row>
    <row r="190" spans="2:18" x14ac:dyDescent="0.2">
      <c r="B190" s="10">
        <v>183</v>
      </c>
      <c r="C190" s="5">
        <v>42400</v>
      </c>
      <c r="D190" s="3">
        <v>0.13294212062600458</v>
      </c>
      <c r="I190" s="1">
        <v>184</v>
      </c>
      <c r="J190" s="1">
        <f ca="1"/>
        <v>0.16399673023441408</v>
      </c>
      <c r="K190" s="1">
        <v>183</v>
      </c>
      <c r="L190" s="16">
        <f t="shared" si="12"/>
        <v>42400</v>
      </c>
      <c r="M190" s="1">
        <f t="shared" si="13"/>
        <v>0.13294212062600458</v>
      </c>
      <c r="P190" s="1">
        <f t="shared" ca="1" si="14"/>
        <v>0.89167912381883641</v>
      </c>
      <c r="Q190" s="1">
        <f t="shared" ca="1" si="15"/>
        <v>0.146320803215854</v>
      </c>
      <c r="R190" s="1">
        <f t="shared" ca="1" si="16"/>
        <v>1.6413779022168804E-9</v>
      </c>
    </row>
    <row r="191" spans="2:18" x14ac:dyDescent="0.2">
      <c r="B191" s="10">
        <v>184</v>
      </c>
      <c r="C191" s="5">
        <v>42429</v>
      </c>
      <c r="D191" s="3">
        <v>0.13049968253151056</v>
      </c>
      <c r="I191" s="1">
        <v>185</v>
      </c>
      <c r="J191" s="1">
        <f ca="1"/>
        <v>0.16315113846300777</v>
      </c>
      <c r="K191" s="1">
        <v>184</v>
      </c>
      <c r="L191" s="16">
        <f t="shared" si="12"/>
        <v>42429</v>
      </c>
      <c r="M191" s="1">
        <f t="shared" si="13"/>
        <v>0.13049968253151056</v>
      </c>
      <c r="P191" s="1">
        <f t="shared" ca="1" si="14"/>
        <v>0.87407216540952293</v>
      </c>
      <c r="Q191" s="1">
        <f t="shared" ca="1" si="15"/>
        <v>0.14562759605739017</v>
      </c>
      <c r="R191" s="1">
        <f t="shared" ca="1" si="16"/>
        <v>1.5069970431065758E-9</v>
      </c>
    </row>
    <row r="192" spans="2:18" x14ac:dyDescent="0.2">
      <c r="B192" s="10">
        <v>185</v>
      </c>
      <c r="C192" s="5">
        <v>42460</v>
      </c>
      <c r="D192" s="3">
        <v>0.13654412137557631</v>
      </c>
      <c r="I192" s="1">
        <v>186</v>
      </c>
      <c r="J192" s="1">
        <f ca="1"/>
        <v>0.16231329843676329</v>
      </c>
      <c r="K192" s="1">
        <v>185</v>
      </c>
      <c r="L192" s="16">
        <f t="shared" si="12"/>
        <v>42460</v>
      </c>
      <c r="M192" s="1">
        <f t="shared" si="13"/>
        <v>0.13654412137557631</v>
      </c>
      <c r="P192" s="1">
        <f t="shared" ca="1" si="14"/>
        <v>0.91757368970991959</v>
      </c>
      <c r="Q192" s="1">
        <f t="shared" ca="1" si="15"/>
        <v>0.14493996051814795</v>
      </c>
      <c r="R192" s="1">
        <f t="shared" ca="1" si="16"/>
        <v>1.2919962343681676E-9</v>
      </c>
    </row>
    <row r="193" spans="2:18" x14ac:dyDescent="0.2">
      <c r="B193" s="10">
        <v>186</v>
      </c>
      <c r="C193" s="5">
        <v>42490</v>
      </c>
      <c r="D193" s="3">
        <v>0.16903575678311411</v>
      </c>
      <c r="I193" s="1">
        <v>187</v>
      </c>
      <c r="J193" s="1">
        <f ca="1"/>
        <v>0.16148309243773551</v>
      </c>
      <c r="K193" s="1">
        <v>186</v>
      </c>
      <c r="L193" s="16">
        <f t="shared" si="12"/>
        <v>42490</v>
      </c>
      <c r="M193" s="1">
        <f t="shared" si="13"/>
        <v>0.16903575678311411</v>
      </c>
      <c r="P193" s="1">
        <f t="shared" ca="1" si="14"/>
        <v>1.1225794500678696</v>
      </c>
      <c r="Q193" s="1">
        <f t="shared" ca="1" si="15"/>
        <v>0.14425782235959866</v>
      </c>
      <c r="R193" s="1">
        <f t="shared" ca="1" si="16"/>
        <v>9.5044638186630161E-10</v>
      </c>
    </row>
    <row r="194" spans="2:18" x14ac:dyDescent="0.2">
      <c r="B194" s="10">
        <v>187</v>
      </c>
      <c r="C194" s="5">
        <v>42521</v>
      </c>
      <c r="D194" s="3">
        <v>0.21516849387346015</v>
      </c>
      <c r="I194" s="1">
        <v>188</v>
      </c>
      <c r="J194" s="1">
        <f ca="1"/>
        <v>0.1606604052356046</v>
      </c>
      <c r="K194" s="1">
        <v>187</v>
      </c>
      <c r="L194" s="16">
        <f t="shared" si="12"/>
        <v>42521</v>
      </c>
      <c r="M194" s="1">
        <f t="shared" si="13"/>
        <v>0.21516849387346015</v>
      </c>
      <c r="P194" s="1">
        <f t="shared" ca="1" si="14"/>
        <v>1.3822366939333222</v>
      </c>
      <c r="Q194" s="1">
        <f t="shared" ca="1" si="15"/>
        <v>0.14358110872073337</v>
      </c>
      <c r="R194" s="1">
        <f t="shared" ca="1" si="16"/>
        <v>6.9471200064476401E-10</v>
      </c>
    </row>
    <row r="195" spans="2:18" x14ac:dyDescent="0.2">
      <c r="B195" s="10">
        <v>188</v>
      </c>
      <c r="C195" s="5">
        <v>42551</v>
      </c>
      <c r="D195" s="3">
        <v>0.2146678108378576</v>
      </c>
      <c r="I195" s="1">
        <v>189</v>
      </c>
      <c r="J195" s="1">
        <f ca="1"/>
        <v>0.15984512402049278</v>
      </c>
      <c r="K195" s="1">
        <v>188</v>
      </c>
      <c r="L195" s="16">
        <f t="shared" si="12"/>
        <v>42551</v>
      </c>
      <c r="M195" s="1">
        <f t="shared" si="13"/>
        <v>0.2146678108378576</v>
      </c>
      <c r="P195" s="1">
        <f t="shared" ca="1" si="14"/>
        <v>1.3830932216510687</v>
      </c>
      <c r="Q195" s="1">
        <f t="shared" ca="1" si="15"/>
        <v>0.14290974808537271</v>
      </c>
      <c r="R195" s="1">
        <f t="shared" ca="1" si="16"/>
        <v>6.248535988591167E-10</v>
      </c>
    </row>
    <row r="196" spans="2:18" x14ac:dyDescent="0.2">
      <c r="B196" s="10">
        <v>189</v>
      </c>
      <c r="C196" s="5">
        <v>42582</v>
      </c>
      <c r="D196" s="3">
        <v>0.14310674181673419</v>
      </c>
      <c r="I196" s="1">
        <v>190</v>
      </c>
      <c r="J196" s="1">
        <f ca="1"/>
        <v>0.15903713833798644</v>
      </c>
      <c r="K196" s="1">
        <v>189</v>
      </c>
      <c r="L196" s="16">
        <f t="shared" si="12"/>
        <v>42582</v>
      </c>
      <c r="M196" s="1">
        <f t="shared" si="13"/>
        <v>0.14310674181673419</v>
      </c>
      <c r="P196" s="1">
        <f t="shared" ca="1" si="14"/>
        <v>0.9780620036243961</v>
      </c>
      <c r="Q196" s="1">
        <f t="shared" ca="1" si="15"/>
        <v>0.14224367025041995</v>
      </c>
      <c r="R196" s="1">
        <f t="shared" ca="1" si="16"/>
        <v>7.9525397828907861E-10</v>
      </c>
    </row>
    <row r="197" spans="2:18" x14ac:dyDescent="0.2">
      <c r="B197" s="10">
        <v>190</v>
      </c>
      <c r="C197" s="5">
        <v>42613</v>
      </c>
      <c r="D197" s="3">
        <v>0.13169351471572857</v>
      </c>
      <c r="I197" s="1">
        <v>191</v>
      </c>
      <c r="J197" s="1">
        <f ca="1"/>
        <v>0.15823634002627657</v>
      </c>
      <c r="K197" s="1">
        <v>190</v>
      </c>
      <c r="L197" s="16">
        <f t="shared" si="12"/>
        <v>42613</v>
      </c>
      <c r="M197" s="1">
        <f t="shared" si="13"/>
        <v>0.13169351471572857</v>
      </c>
      <c r="P197" s="1">
        <f t="shared" ca="1" si="14"/>
        <v>0.91131457143750139</v>
      </c>
      <c r="Q197" s="1">
        <f t="shared" ca="1" si="15"/>
        <v>0.1415828062950254</v>
      </c>
      <c r="R197" s="1">
        <f t="shared" ca="1" si="16"/>
        <v>7.6815070382546579E-10</v>
      </c>
    </row>
    <row r="198" spans="2:18" x14ac:dyDescent="0.2">
      <c r="B198" s="10">
        <v>191</v>
      </c>
      <c r="C198" s="5">
        <v>42643</v>
      </c>
      <c r="D198" s="3">
        <v>0.13115801724706302</v>
      </c>
      <c r="I198" s="1">
        <v>192</v>
      </c>
      <c r="J198" s="1">
        <f ca="1"/>
        <v>0.15744262315533814</v>
      </c>
      <c r="K198" s="1">
        <v>191</v>
      </c>
      <c r="L198" s="16">
        <f t="shared" si="12"/>
        <v>42643</v>
      </c>
      <c r="M198" s="1">
        <f t="shared" si="13"/>
        <v>0.13115801724706302</v>
      </c>
      <c r="P198" s="1">
        <f t="shared" ca="1" si="14"/>
        <v>0.90966379066019798</v>
      </c>
      <c r="Q198" s="1">
        <f t="shared" ca="1" si="15"/>
        <v>0.14092708855063152</v>
      </c>
      <c r="R198" s="1">
        <f t="shared" ca="1" si="16"/>
        <v>6.9259021077805114E-10</v>
      </c>
    </row>
    <row r="199" spans="2:18" x14ac:dyDescent="0.2">
      <c r="B199" s="10">
        <v>192</v>
      </c>
      <c r="C199" s="5">
        <v>42674</v>
      </c>
      <c r="D199" s="3">
        <v>0.1245520855464561</v>
      </c>
      <c r="I199" s="1">
        <v>193</v>
      </c>
      <c r="J199" s="1">
        <f ca="1"/>
        <v>0.15665588396806956</v>
      </c>
      <c r="K199" s="1">
        <v>192</v>
      </c>
      <c r="L199" s="16">
        <f t="shared" si="12"/>
        <v>42674</v>
      </c>
      <c r="M199" s="1">
        <f t="shared" si="13"/>
        <v>0.1245520855464561</v>
      </c>
      <c r="P199" s="1">
        <f t="shared" ca="1" si="14"/>
        <v>0.87403092123832427</v>
      </c>
      <c r="Q199" s="1">
        <f t="shared" ca="1" si="15"/>
        <v>0.14027645057186805</v>
      </c>
      <c r="R199" s="1">
        <f t="shared" ca="1" si="16"/>
        <v>6.4874342438148762E-10</v>
      </c>
    </row>
    <row r="200" spans="2:18" x14ac:dyDescent="0.2">
      <c r="B200" s="10">
        <v>193</v>
      </c>
      <c r="C200" s="5">
        <v>42704</v>
      </c>
      <c r="D200" s="3">
        <v>0.1417441356811632</v>
      </c>
      <c r="I200" s="1">
        <v>194</v>
      </c>
      <c r="J200" s="1">
        <f ca="1"/>
        <v>0.15587602082331892</v>
      </c>
      <c r="K200" s="1">
        <v>193</v>
      </c>
      <c r="L200" s="16">
        <f t="shared" si="12"/>
        <v>42704</v>
      </c>
      <c r="M200" s="1">
        <f t="shared" si="13"/>
        <v>0.1417441356811632</v>
      </c>
      <c r="P200" s="1">
        <f t="shared" ca="1" si="14"/>
        <v>0.95631731280753474</v>
      </c>
      <c r="Q200" s="1">
        <f t="shared" ca="1" si="15"/>
        <v>0.13963082710827085</v>
      </c>
      <c r="R200" s="1">
        <f t="shared" ca="1" si="16"/>
        <v>5.336300250335595E-10</v>
      </c>
    </row>
    <row r="201" spans="2:18" x14ac:dyDescent="0.2">
      <c r="B201" s="10">
        <v>194</v>
      </c>
      <c r="C201" s="5">
        <v>42735</v>
      </c>
      <c r="D201" s="3">
        <v>0.14151583222110087</v>
      </c>
      <c r="I201" s="1">
        <v>195</v>
      </c>
      <c r="J201" s="1">
        <f ca="1"/>
        <v>0.15510293414072474</v>
      </c>
      <c r="K201" s="1">
        <v>194</v>
      </c>
      <c r="L201" s="16">
        <f t="shared" ref="L201:L258" si="17">C201</f>
        <v>42735</v>
      </c>
      <c r="M201" s="1">
        <f t="shared" ref="M201:M258" si="18">D201</f>
        <v>0.14151583222110087</v>
      </c>
      <c r="P201" s="1">
        <f t="shared" ref="P201:P247" ca="1" si="19">IF(breakpoint&gt;0, IF(K201&lt;=breakpoint*cycle, OFFSET($N$8, IF(MOD(K201,cycle)&gt;0,MOD(K201,cycle)-1,11),0,1, 1), OFFSET($O$8, IF(MOD(K201,cycle)&gt;0,MOD(K201,cycle)-1,11),0,1, 1)), OFFSET($N$8, IF(MOD(K201,cycle)&gt;0,MOD(K201,cycle)-1,11), 0, 1,1))</f>
        <v>0.9614080949587136</v>
      </c>
      <c r="Q201" s="1">
        <f t="shared" ref="Q201:Q258" ca="1" si="20">J224</f>
        <v>0.13899015407679477</v>
      </c>
      <c r="R201" s="1">
        <f t="shared" ref="R201:R264" ca="1" si="21">J524</f>
        <v>4.7772394555912651E-10</v>
      </c>
    </row>
    <row r="202" spans="2:18" x14ac:dyDescent="0.2">
      <c r="B202" s="10">
        <v>195</v>
      </c>
      <c r="C202" s="5">
        <v>42766</v>
      </c>
      <c r="D202" s="3">
        <v>0.13031913787928567</v>
      </c>
      <c r="I202" s="1">
        <v>196</v>
      </c>
      <c r="J202" s="1">
        <f ca="1"/>
        <v>0.15433652634730483</v>
      </c>
      <c r="K202" s="1">
        <v>195</v>
      </c>
      <c r="L202" s="16">
        <f t="shared" si="17"/>
        <v>42766</v>
      </c>
      <c r="M202" s="1">
        <f t="shared" si="18"/>
        <v>0.13031913787928567</v>
      </c>
      <c r="P202" s="1">
        <f t="shared" ca="1" si="19"/>
        <v>0.89167912381883641</v>
      </c>
      <c r="Q202" s="1">
        <f t="shared" ca="1" si="20"/>
        <v>0.13835436853509614</v>
      </c>
      <c r="R202" s="1">
        <f t="shared" ca="1" si="21"/>
        <v>4.6357360011326976E-10</v>
      </c>
    </row>
    <row r="203" spans="2:18" x14ac:dyDescent="0.2">
      <c r="B203" s="10">
        <v>196</v>
      </c>
      <c r="C203" s="5">
        <v>42794</v>
      </c>
      <c r="D203" s="3">
        <v>0.12799340179604091</v>
      </c>
      <c r="I203" s="1">
        <v>197</v>
      </c>
      <c r="J203" s="1">
        <f ca="1"/>
        <v>0.15357670182572675</v>
      </c>
      <c r="K203" s="1">
        <v>196</v>
      </c>
      <c r="L203" s="16">
        <f t="shared" si="17"/>
        <v>42794</v>
      </c>
      <c r="M203" s="1">
        <f t="shared" si="18"/>
        <v>0.12799340179604091</v>
      </c>
      <c r="P203" s="1">
        <f t="shared" ca="1" si="19"/>
        <v>0.87407216540952293</v>
      </c>
      <c r="Q203" s="1">
        <f t="shared" ca="1" si="20"/>
        <v>0.1377234086555581</v>
      </c>
      <c r="R203" s="1">
        <f t="shared" ca="1" si="21"/>
        <v>4.2562047636282785E-10</v>
      </c>
    </row>
    <row r="204" spans="2:18" x14ac:dyDescent="0.2">
      <c r="B204" s="10">
        <v>197</v>
      </c>
      <c r="C204" s="5">
        <v>42825</v>
      </c>
      <c r="D204" s="3">
        <v>0.13379802053469744</v>
      </c>
      <c r="I204" s="1">
        <v>198</v>
      </c>
      <c r="J204" s="1">
        <f ca="1"/>
        <v>0.15282336686419873</v>
      </c>
      <c r="K204" s="1">
        <v>197</v>
      </c>
      <c r="L204" s="16">
        <f t="shared" si="17"/>
        <v>42825</v>
      </c>
      <c r="M204" s="1">
        <f t="shared" si="18"/>
        <v>0.13379802053469744</v>
      </c>
      <c r="P204" s="1">
        <f t="shared" ca="1" si="19"/>
        <v>0.91757368970991959</v>
      </c>
      <c r="Q204" s="1">
        <f t="shared" ca="1" si="20"/>
        <v>0.13709721370003614</v>
      </c>
      <c r="R204" s="1">
        <f t="shared" ca="1" si="21"/>
        <v>3.648978976077991E-10</v>
      </c>
    </row>
    <row r="205" spans="2:18" x14ac:dyDescent="0.2">
      <c r="B205" s="10">
        <v>198</v>
      </c>
      <c r="C205" s="5">
        <v>42855</v>
      </c>
      <c r="D205" s="3">
        <v>0.16503142700960458</v>
      </c>
      <c r="I205" s="1">
        <v>199</v>
      </c>
      <c r="J205" s="1">
        <f ca="1"/>
        <v>0.15207642960792067</v>
      </c>
      <c r="K205" s="1">
        <v>198</v>
      </c>
      <c r="L205" s="16">
        <f t="shared" si="17"/>
        <v>42855</v>
      </c>
      <c r="M205" s="1">
        <f t="shared" si="18"/>
        <v>0.16503142700960458</v>
      </c>
      <c r="P205" s="1">
        <f t="shared" ca="1" si="19"/>
        <v>1.1225794500678696</v>
      </c>
      <c r="Q205" s="1">
        <f t="shared" ca="1" si="20"/>
        <v>0.13647572399529861</v>
      </c>
      <c r="R205" s="1">
        <f t="shared" ca="1" si="21"/>
        <v>2.6843413108054321E-10</v>
      </c>
    </row>
    <row r="206" spans="2:18" x14ac:dyDescent="0.2">
      <c r="B206" s="10">
        <v>199</v>
      </c>
      <c r="C206" s="5">
        <v>42886</v>
      </c>
      <c r="D206" s="3">
        <v>0.20952974340057687</v>
      </c>
      <c r="I206" s="1">
        <v>200</v>
      </c>
      <c r="J206" s="1">
        <f ca="1"/>
        <v>0.15133580001203867</v>
      </c>
      <c r="K206" s="1">
        <v>199</v>
      </c>
      <c r="L206" s="16">
        <f t="shared" si="17"/>
        <v>42886</v>
      </c>
      <c r="M206" s="1">
        <f t="shared" si="18"/>
        <v>0.20952974340057687</v>
      </c>
      <c r="P206" s="1">
        <f t="shared" ca="1" si="19"/>
        <v>1.3822366939333222</v>
      </c>
      <c r="Q206" s="1">
        <f t="shared" ca="1" si="20"/>
        <v>0.13585888090914089</v>
      </c>
      <c r="R206" s="1">
        <f t="shared" ca="1" si="21"/>
        <v>1.9620718832988893E-10</v>
      </c>
    </row>
    <row r="207" spans="2:18" x14ac:dyDescent="0.2">
      <c r="B207" s="10">
        <v>200</v>
      </c>
      <c r="C207" s="5">
        <v>42916</v>
      </c>
      <c r="D207" s="3">
        <v>0.20907534527055072</v>
      </c>
      <c r="I207" s="1">
        <v>201</v>
      </c>
      <c r="J207" s="1">
        <f ca="1"/>
        <v>0.15060138979604776</v>
      </c>
      <c r="K207" s="1">
        <v>200</v>
      </c>
      <c r="L207" s="16">
        <f t="shared" si="17"/>
        <v>42916</v>
      </c>
      <c r="M207" s="1">
        <f t="shared" si="18"/>
        <v>0.20907534527055072</v>
      </c>
      <c r="P207" s="1">
        <f t="shared" ca="1" si="19"/>
        <v>1.3830932216510687</v>
      </c>
      <c r="Q207" s="1">
        <f t="shared" ca="1" si="20"/>
        <v>0.13524662682715088</v>
      </c>
      <c r="R207" s="1">
        <f t="shared" ca="1" si="21"/>
        <v>1.7647711229426509E-10</v>
      </c>
    </row>
    <row r="208" spans="2:18" x14ac:dyDescent="0.2">
      <c r="B208" s="10">
        <v>201</v>
      </c>
      <c r="C208" s="5">
        <v>42947</v>
      </c>
      <c r="D208" s="3">
        <v>0.14015290296566704</v>
      </c>
      <c r="I208" s="1">
        <v>202</v>
      </c>
      <c r="J208" s="1">
        <f ca="1"/>
        <v>0.14987311239959128</v>
      </c>
      <c r="K208" s="1">
        <v>201</v>
      </c>
      <c r="L208" s="16">
        <f t="shared" si="17"/>
        <v>42947</v>
      </c>
      <c r="M208" s="1">
        <f t="shared" si="18"/>
        <v>0.14015290296566704</v>
      </c>
      <c r="P208" s="1">
        <f t="shared" ca="1" si="19"/>
        <v>0.9780620036243961</v>
      </c>
      <c r="Q208" s="1">
        <f t="shared" ca="1" si="20"/>
        <v>0.13463890513010562</v>
      </c>
      <c r="R208" s="1">
        <f t="shared" ca="1" si="21"/>
        <v>2.246032124728558E-10</v>
      </c>
    </row>
    <row r="209" spans="2:18" x14ac:dyDescent="0.2">
      <c r="B209" s="10">
        <v>202</v>
      </c>
      <c r="C209" s="5">
        <v>42978</v>
      </c>
      <c r="D209" s="3">
        <v>0.12921349891038544</v>
      </c>
      <c r="I209" s="1">
        <v>203</v>
      </c>
      <c r="J209" s="1">
        <f ca="1"/>
        <v>0.14915088293960577</v>
      </c>
      <c r="K209" s="1">
        <v>202</v>
      </c>
      <c r="L209" s="16">
        <f t="shared" si="17"/>
        <v>42978</v>
      </c>
      <c r="M209" s="1">
        <f t="shared" si="18"/>
        <v>0.12921349891038544</v>
      </c>
      <c r="P209" s="1">
        <f t="shared" ca="1" si="19"/>
        <v>0.91131457143750139</v>
      </c>
      <c r="Q209" s="1">
        <f t="shared" ca="1" si="20"/>
        <v>0.13403566017197804</v>
      </c>
      <c r="R209" s="1">
        <f t="shared" ca="1" si="21"/>
        <v>2.1694844722898032E-10</v>
      </c>
    </row>
    <row r="210" spans="2:18" x14ac:dyDescent="0.2">
      <c r="B210" s="10">
        <v>203</v>
      </c>
      <c r="C210" s="5">
        <v>43008</v>
      </c>
      <c r="D210" s="3">
        <v>0.12871201891930453</v>
      </c>
      <c r="I210" s="1">
        <v>204</v>
      </c>
      <c r="J210" s="1">
        <f ca="1"/>
        <v>0.14843461816876374</v>
      </c>
      <c r="K210" s="1">
        <v>203</v>
      </c>
      <c r="L210" s="16">
        <f t="shared" si="17"/>
        <v>43008</v>
      </c>
      <c r="M210" s="1">
        <f t="shared" si="18"/>
        <v>0.12871201891930453</v>
      </c>
      <c r="P210" s="1">
        <f t="shared" ca="1" si="19"/>
        <v>0.90966379066019798</v>
      </c>
      <c r="Q210" s="1">
        <f t="shared" ca="1" si="20"/>
        <v>0.13343683725853478</v>
      </c>
      <c r="R210" s="1">
        <f t="shared" ca="1" si="21"/>
        <v>1.9560793220132315E-10</v>
      </c>
    </row>
    <row r="211" spans="2:18" x14ac:dyDescent="0.2">
      <c r="B211" s="10">
        <v>204</v>
      </c>
      <c r="C211" s="5">
        <v>43039</v>
      </c>
      <c r="D211" s="3">
        <v>0.12239135544781823</v>
      </c>
      <c r="I211" s="1">
        <v>205</v>
      </c>
      <c r="J211" s="1">
        <f ca="1"/>
        <v>0.14772423643516819</v>
      </c>
      <c r="K211" s="1">
        <v>204</v>
      </c>
      <c r="L211" s="16">
        <f t="shared" si="17"/>
        <v>43039</v>
      </c>
      <c r="M211" s="1">
        <f t="shared" si="18"/>
        <v>0.12239135544781823</v>
      </c>
      <c r="P211" s="1">
        <f t="shared" ca="1" si="19"/>
        <v>0.87403092123832427</v>
      </c>
      <c r="Q211" s="1">
        <f t="shared" ca="1" si="20"/>
        <v>0.13284238262650705</v>
      </c>
      <c r="R211" s="1">
        <f t="shared" ca="1" si="21"/>
        <v>1.8322430464316029E-10</v>
      </c>
    </row>
    <row r="212" spans="2:18" x14ac:dyDescent="0.2">
      <c r="B212" s="10">
        <v>205</v>
      </c>
      <c r="C212" s="5">
        <v>43069</v>
      </c>
      <c r="D212" s="3">
        <v>0.13890189571090455</v>
      </c>
      <c r="I212" s="1">
        <v>206</v>
      </c>
      <c r="J212" s="1">
        <f ca="1"/>
        <v>0.14701965764325392</v>
      </c>
      <c r="K212" s="1">
        <v>205</v>
      </c>
      <c r="L212" s="16">
        <f t="shared" si="17"/>
        <v>43069</v>
      </c>
      <c r="M212" s="1">
        <f t="shared" si="18"/>
        <v>0.13890189571090455</v>
      </c>
      <c r="P212" s="1">
        <f t="shared" ca="1" si="19"/>
        <v>0.95631731280753474</v>
      </c>
      <c r="Q212" s="1">
        <f t="shared" ca="1" si="20"/>
        <v>0.1322522434233151</v>
      </c>
      <c r="R212" s="1">
        <f t="shared" ca="1" si="21"/>
        <v>1.507128806225727E-10</v>
      </c>
    </row>
    <row r="213" spans="2:18" x14ac:dyDescent="0.2">
      <c r="B213" s="10">
        <v>206</v>
      </c>
      <c r="C213" s="5">
        <v>43100</v>
      </c>
      <c r="D213" s="3">
        <v>0.13869523204616913</v>
      </c>
      <c r="I213" s="1">
        <v>207</v>
      </c>
      <c r="J213" s="1">
        <f ca="1"/>
        <v>0.146320803215854</v>
      </c>
      <c r="K213" s="1">
        <v>206</v>
      </c>
      <c r="L213" s="16">
        <f t="shared" si="17"/>
        <v>43100</v>
      </c>
      <c r="M213" s="1">
        <f t="shared" si="18"/>
        <v>0.13869523204616913</v>
      </c>
      <c r="P213" s="1">
        <f t="shared" ca="1" si="19"/>
        <v>0.9614080949587136</v>
      </c>
      <c r="Q213" s="1">
        <f t="shared" ca="1" si="20"/>
        <v>0.13166636768733059</v>
      </c>
      <c r="R213" s="1">
        <f t="shared" ca="1" si="21"/>
        <v>1.3492335251013865E-10</v>
      </c>
    </row>
    <row r="214" spans="2:18" x14ac:dyDescent="0.2">
      <c r="B214" s="10">
        <v>207</v>
      </c>
      <c r="C214" s="5">
        <v>43131</v>
      </c>
      <c r="D214" s="3">
        <v>0.12795412484369595</v>
      </c>
      <c r="I214" s="1">
        <v>208</v>
      </c>
      <c r="J214" s="1">
        <f ca="1"/>
        <v>0.14562759605739017</v>
      </c>
      <c r="K214" s="1">
        <v>207</v>
      </c>
      <c r="L214" s="16">
        <f t="shared" si="17"/>
        <v>43131</v>
      </c>
      <c r="M214" s="1">
        <f t="shared" si="18"/>
        <v>0.12795412484369595</v>
      </c>
      <c r="P214" s="1">
        <f t="shared" ca="1" si="19"/>
        <v>0.89167912381883641</v>
      </c>
      <c r="Q214" s="1">
        <f t="shared" ca="1" si="20"/>
        <v>0.13108470432865871</v>
      </c>
      <c r="R214" s="1">
        <f t="shared" ca="1" si="21"/>
        <v>1.3092687700481929E-10</v>
      </c>
    </row>
    <row r="215" spans="2:18" x14ac:dyDescent="0.2">
      <c r="B215" s="10">
        <v>208</v>
      </c>
      <c r="C215" s="5">
        <v>43159</v>
      </c>
      <c r="D215" s="3">
        <v>0.12573339151261828</v>
      </c>
      <c r="I215" s="1">
        <v>209</v>
      </c>
      <c r="J215" s="1">
        <f ca="1"/>
        <v>0.14493996051814795</v>
      </c>
      <c r="K215" s="1">
        <v>208</v>
      </c>
      <c r="L215" s="16">
        <f t="shared" si="17"/>
        <v>43159</v>
      </c>
      <c r="M215" s="1">
        <f t="shared" si="18"/>
        <v>0.12573339151261828</v>
      </c>
      <c r="P215" s="1">
        <f t="shared" ca="1" si="19"/>
        <v>0.87407216540952293</v>
      </c>
      <c r="Q215" s="1">
        <f t="shared" ca="1" si="20"/>
        <v>0.13050720311042474</v>
      </c>
      <c r="R215" s="1">
        <f t="shared" ca="1" si="21"/>
        <v>1.2020779385597594E-10</v>
      </c>
    </row>
    <row r="216" spans="2:18" x14ac:dyDescent="0.2">
      <c r="B216" s="10">
        <v>209</v>
      </c>
      <c r="C216" s="5">
        <v>43190</v>
      </c>
      <c r="D216" s="3">
        <v>0.13131793837744493</v>
      </c>
      <c r="I216" s="1">
        <v>210</v>
      </c>
      <c r="J216" s="1">
        <f ca="1"/>
        <v>0.14425782235959866</v>
      </c>
      <c r="K216" s="1">
        <v>209</v>
      </c>
      <c r="L216" s="16">
        <f t="shared" si="17"/>
        <v>43190</v>
      </c>
      <c r="M216" s="1">
        <f t="shared" si="18"/>
        <v>0.13131793837744493</v>
      </c>
      <c r="P216" s="1">
        <f t="shared" ca="1" si="19"/>
        <v>0.91757368970991959</v>
      </c>
      <c r="Q216" s="1">
        <f t="shared" ca="1" si="20"/>
        <v>0.12993381463054959</v>
      </c>
      <c r="R216" s="1">
        <f t="shared" ca="1" si="21"/>
        <v>1.0305794408426216E-10</v>
      </c>
    </row>
    <row r="217" spans="2:18" x14ac:dyDescent="0.2">
      <c r="B217" s="10">
        <v>210</v>
      </c>
      <c r="C217" s="5">
        <v>43220</v>
      </c>
      <c r="D217" s="3">
        <v>0.16139976173004711</v>
      </c>
      <c r="I217" s="1">
        <v>211</v>
      </c>
      <c r="J217" s="1">
        <f ca="1"/>
        <v>0.14358110872073337</v>
      </c>
      <c r="K217" s="1">
        <v>210</v>
      </c>
      <c r="L217" s="16">
        <f t="shared" si="17"/>
        <v>43220</v>
      </c>
      <c r="M217" s="1">
        <f t="shared" si="18"/>
        <v>0.16139976173004711</v>
      </c>
      <c r="P217" s="1">
        <f t="shared" ca="1" si="19"/>
        <v>1.1225794500678696</v>
      </c>
      <c r="Q217" s="1">
        <f t="shared" ca="1" si="20"/>
        <v>0.12936449030399838</v>
      </c>
      <c r="R217" s="1">
        <f t="shared" ca="1" si="21"/>
        <v>7.581372721675784E-11</v>
      </c>
    </row>
    <row r="218" spans="2:18" x14ac:dyDescent="0.2">
      <c r="B218" s="10">
        <v>211</v>
      </c>
      <c r="C218" s="5">
        <v>43251</v>
      </c>
      <c r="D218" s="3">
        <v>0.20439948595918367</v>
      </c>
      <c r="I218" s="1">
        <v>212</v>
      </c>
      <c r="J218" s="1">
        <f ca="1"/>
        <v>0.14290974808537271</v>
      </c>
      <c r="K218" s="1">
        <v>211</v>
      </c>
      <c r="L218" s="16">
        <f t="shared" si="17"/>
        <v>43251</v>
      </c>
      <c r="M218" s="1">
        <f t="shared" si="18"/>
        <v>0.20439948595918367</v>
      </c>
      <c r="P218" s="1">
        <f t="shared" ca="1" si="19"/>
        <v>1.3822366939333222</v>
      </c>
      <c r="Q218" s="1">
        <f t="shared" ca="1" si="20"/>
        <v>0.12879918234548854</v>
      </c>
      <c r="R218" s="1">
        <f t="shared" ca="1" si="21"/>
        <v>5.5414705254250823E-11</v>
      </c>
    </row>
    <row r="219" spans="2:18" x14ac:dyDescent="0.2">
      <c r="B219" s="10">
        <v>212</v>
      </c>
      <c r="C219" s="5">
        <v>43281</v>
      </c>
      <c r="D219" s="3">
        <v>0.2039848508120522</v>
      </c>
      <c r="I219" s="1">
        <v>213</v>
      </c>
      <c r="J219" s="1">
        <f ca="1"/>
        <v>0.14224367025041995</v>
      </c>
      <c r="K219" s="1">
        <v>212</v>
      </c>
      <c r="L219" s="16">
        <f t="shared" si="17"/>
        <v>43281</v>
      </c>
      <c r="M219" s="1">
        <f t="shared" si="18"/>
        <v>0.2039848508120522</v>
      </c>
      <c r="P219" s="1">
        <f t="shared" ca="1" si="19"/>
        <v>1.3830932216510687</v>
      </c>
      <c r="Q219" s="1">
        <f t="shared" ca="1" si="20"/>
        <v>0.12823784375264308</v>
      </c>
      <c r="R219" s="1">
        <f t="shared" ca="1" si="21"/>
        <v>4.9842349024774697E-11</v>
      </c>
    </row>
    <row r="220" spans="2:18" x14ac:dyDescent="0.2">
      <c r="B220" s="10">
        <v>213</v>
      </c>
      <c r="C220" s="5">
        <v>43312</v>
      </c>
      <c r="D220" s="3">
        <v>0.1374772708486752</v>
      </c>
      <c r="I220" s="1">
        <v>214</v>
      </c>
      <c r="J220" s="1">
        <f ca="1"/>
        <v>0.1415828062950254</v>
      </c>
      <c r="K220" s="1">
        <v>213</v>
      </c>
      <c r="L220" s="16">
        <f t="shared" si="17"/>
        <v>43312</v>
      </c>
      <c r="M220" s="1">
        <f t="shared" si="18"/>
        <v>0.1374772708486752</v>
      </c>
      <c r="P220" s="1">
        <f t="shared" ca="1" si="19"/>
        <v>0.9780620036243961</v>
      </c>
      <c r="Q220" s="1">
        <f t="shared" ca="1" si="20"/>
        <v>0.12768042828957582</v>
      </c>
      <c r="R220" s="1">
        <f t="shared" ca="1" si="21"/>
        <v>6.3434581190852238E-11</v>
      </c>
    </row>
    <row r="221" spans="2:18" x14ac:dyDescent="0.2">
      <c r="B221" s="10">
        <v>214</v>
      </c>
      <c r="C221" s="5">
        <v>43343</v>
      </c>
      <c r="D221" s="3">
        <v>0.12696976610613811</v>
      </c>
      <c r="I221" s="1">
        <v>215</v>
      </c>
      <c r="J221" s="1">
        <f ca="1"/>
        <v>0.14092708855063152</v>
      </c>
      <c r="K221" s="1">
        <v>214</v>
      </c>
      <c r="L221" s="16">
        <f t="shared" si="17"/>
        <v>43343</v>
      </c>
      <c r="M221" s="1">
        <f t="shared" si="18"/>
        <v>0.12696976610613811</v>
      </c>
      <c r="P221" s="1">
        <f t="shared" ca="1" si="19"/>
        <v>0.91131457143750139</v>
      </c>
      <c r="Q221" s="1">
        <f t="shared" ca="1" si="20"/>
        <v>0.1271268904708947</v>
      </c>
      <c r="R221" s="1">
        <f t="shared" ca="1" si="21"/>
        <v>6.1272649391153623E-11</v>
      </c>
    </row>
    <row r="222" spans="2:18" x14ac:dyDescent="0.2">
      <c r="B222" s="10">
        <v>215</v>
      </c>
      <c r="C222" s="5">
        <v>43373</v>
      </c>
      <c r="D222" s="3">
        <v>0.12649818377902106</v>
      </c>
      <c r="I222" s="1">
        <v>216</v>
      </c>
      <c r="J222" s="1">
        <f ca="1"/>
        <v>0.14027645057186805</v>
      </c>
      <c r="K222" s="1">
        <v>215</v>
      </c>
      <c r="L222" s="16">
        <f t="shared" si="17"/>
        <v>43373</v>
      </c>
      <c r="M222" s="1">
        <f t="shared" si="18"/>
        <v>0.12649818377902106</v>
      </c>
      <c r="P222" s="1">
        <f t="shared" ca="1" si="19"/>
        <v>0.90966379066019798</v>
      </c>
      <c r="Q222" s="1">
        <f t="shared" ca="1" si="20"/>
        <v>0.12657718554611164</v>
      </c>
      <c r="R222" s="1">
        <f t="shared" ca="1" si="21"/>
        <v>5.524545762362659E-11</v>
      </c>
    </row>
    <row r="223" spans="2:18" x14ac:dyDescent="0.2">
      <c r="B223" s="10">
        <v>216</v>
      </c>
      <c r="C223" s="5">
        <v>43404</v>
      </c>
      <c r="D223" s="3">
        <v>0.12043708598499742</v>
      </c>
      <c r="I223" s="1">
        <v>217</v>
      </c>
      <c r="J223" s="1">
        <f ca="1"/>
        <v>0.13963082710827085</v>
      </c>
      <c r="K223" s="1">
        <v>216</v>
      </c>
      <c r="L223" s="16">
        <f t="shared" si="17"/>
        <v>43404</v>
      </c>
      <c r="M223" s="1">
        <f t="shared" si="18"/>
        <v>0.12043708598499742</v>
      </c>
      <c r="P223" s="1">
        <f t="shared" ca="1" si="19"/>
        <v>0.87403092123832427</v>
      </c>
      <c r="Q223" s="1">
        <f t="shared" ca="1" si="20"/>
        <v>0.12603126948444676</v>
      </c>
      <c r="R223" s="1">
        <f t="shared" ca="1" si="21"/>
        <v>5.1747955432421316E-11</v>
      </c>
    </row>
    <row r="224" spans="2:18" x14ac:dyDescent="0.2">
      <c r="B224" s="10">
        <v>217</v>
      </c>
      <c r="C224" s="5">
        <v>43434</v>
      </c>
      <c r="D224" s="3">
        <v>0.13632278038717038</v>
      </c>
      <c r="I224" s="1">
        <v>218</v>
      </c>
      <c r="J224" s="1">
        <f ca="1"/>
        <v>0.13899015407679477</v>
      </c>
      <c r="K224" s="1">
        <v>217</v>
      </c>
      <c r="L224" s="16">
        <f t="shared" si="17"/>
        <v>43434</v>
      </c>
      <c r="M224" s="1">
        <f t="shared" si="18"/>
        <v>0.13632278038717038</v>
      </c>
      <c r="P224" s="1">
        <f t="shared" ca="1" si="19"/>
        <v>0.95631731280753474</v>
      </c>
      <c r="Q224" s="1">
        <f t="shared" ca="1" si="20"/>
        <v>0.12548909896001398</v>
      </c>
      <c r="R224" s="1">
        <f t="shared" ca="1" si="21"/>
        <v>4.2565769015949504E-11</v>
      </c>
    </row>
    <row r="225" spans="2:18" x14ac:dyDescent="0.2">
      <c r="B225" s="10">
        <v>218</v>
      </c>
      <c r="C225" s="5">
        <v>43465</v>
      </c>
      <c r="D225" s="3">
        <v>0.13613471805493949</v>
      </c>
      <c r="I225" s="1">
        <v>219</v>
      </c>
      <c r="J225" s="1">
        <f ca="1"/>
        <v>0.13835436853509614</v>
      </c>
      <c r="K225" s="1">
        <v>218</v>
      </c>
      <c r="L225" s="16">
        <f t="shared" si="17"/>
        <v>43465</v>
      </c>
      <c r="M225" s="1">
        <f t="shared" si="18"/>
        <v>0.13613471805493949</v>
      </c>
      <c r="P225" s="1">
        <f t="shared" ca="1" si="19"/>
        <v>0.9614080949587136</v>
      </c>
      <c r="Q225" s="1">
        <f t="shared" ca="1" si="20"/>
        <v>0.12495063133737842</v>
      </c>
      <c r="R225" s="1">
        <f t="shared" ca="1" si="21"/>
        <v>3.8106339909901031E-11</v>
      </c>
    </row>
    <row r="226" spans="2:18" x14ac:dyDescent="0.2">
      <c r="B226" s="10">
        <v>219</v>
      </c>
      <c r="C226" s="5">
        <v>43496</v>
      </c>
      <c r="D226" s="3">
        <v>0.12580977650981953</v>
      </c>
      <c r="I226" s="1">
        <v>220</v>
      </c>
      <c r="J226" s="1">
        <f ca="1"/>
        <v>0.1377234086555581</v>
      </c>
      <c r="K226" s="1">
        <v>219</v>
      </c>
      <c r="L226" s="16">
        <f t="shared" si="17"/>
        <v>43496</v>
      </c>
      <c r="M226" s="1">
        <f t="shared" si="18"/>
        <v>0.12580977650981953</v>
      </c>
      <c r="P226" s="1">
        <f t="shared" ca="1" si="19"/>
        <v>0.89167912381883641</v>
      </c>
      <c r="Q226" s="1">
        <f t="shared" ca="1" si="20"/>
        <v>0.12441582465747351</v>
      </c>
      <c r="R226" s="1">
        <f t="shared" ca="1" si="21"/>
        <v>3.6977617185376021E-11</v>
      </c>
    </row>
    <row r="227" spans="2:18" x14ac:dyDescent="0.2">
      <c r="B227" s="10">
        <v>220</v>
      </c>
      <c r="C227" s="5">
        <v>43524</v>
      </c>
      <c r="D227" s="3">
        <v>0.12368412012729223</v>
      </c>
      <c r="I227" s="1">
        <v>221</v>
      </c>
      <c r="J227" s="1">
        <f ca="1"/>
        <v>0.13709721370003614</v>
      </c>
      <c r="K227" s="1">
        <v>220</v>
      </c>
      <c r="L227" s="16">
        <f t="shared" si="17"/>
        <v>43524</v>
      </c>
      <c r="M227" s="1">
        <f t="shared" si="18"/>
        <v>0.12368412012729223</v>
      </c>
      <c r="P227" s="1">
        <f t="shared" ca="1" si="19"/>
        <v>0.87407216540952293</v>
      </c>
      <c r="Q227" s="1">
        <f t="shared" ca="1" si="20"/>
        <v>0.12388463762386752</v>
      </c>
      <c r="R227" s="1">
        <f t="shared" ca="1" si="21"/>
        <v>3.3950231500146893E-11</v>
      </c>
    </row>
    <row r="228" spans="2:18" x14ac:dyDescent="0.2">
      <c r="B228" s="10">
        <v>221</v>
      </c>
      <c r="C228" s="5">
        <v>43555</v>
      </c>
      <c r="D228" s="3">
        <v>0.12906587465321731</v>
      </c>
      <c r="I228" s="1">
        <v>222</v>
      </c>
      <c r="J228" s="1">
        <f ca="1"/>
        <v>0.13647572399529861</v>
      </c>
      <c r="K228" s="1">
        <v>221</v>
      </c>
      <c r="L228" s="16">
        <f t="shared" si="17"/>
        <v>43555</v>
      </c>
      <c r="M228" s="1">
        <f t="shared" si="18"/>
        <v>0.12906587465321731</v>
      </c>
      <c r="P228" s="1">
        <f t="shared" ca="1" si="19"/>
        <v>0.91757368970991959</v>
      </c>
      <c r="Q228" s="1">
        <f t="shared" ca="1" si="20"/>
        <v>0.12335702958936966</v>
      </c>
      <c r="R228" s="1">
        <f t="shared" ca="1" si="21"/>
        <v>2.9106607378402976E-11</v>
      </c>
    </row>
    <row r="229" spans="2:18" x14ac:dyDescent="0.2">
      <c r="B229" s="10">
        <v>222</v>
      </c>
      <c r="C229" s="5">
        <v>43585</v>
      </c>
      <c r="D229" s="3">
        <v>0.15808869471986314</v>
      </c>
      <c r="I229" s="1">
        <v>223</v>
      </c>
      <c r="J229" s="1">
        <f ca="1"/>
        <v>0.13585888090914089</v>
      </c>
      <c r="K229" s="1">
        <v>222</v>
      </c>
      <c r="L229" s="16">
        <f t="shared" si="17"/>
        <v>43585</v>
      </c>
      <c r="M229" s="1">
        <f t="shared" si="18"/>
        <v>0.15808869471986314</v>
      </c>
      <c r="P229" s="1">
        <f t="shared" ca="1" si="19"/>
        <v>1.1225794500678696</v>
      </c>
      <c r="Q229" s="1">
        <f t="shared" ca="1" si="20"/>
        <v>0.12283296054296526</v>
      </c>
      <c r="R229" s="1">
        <f t="shared" ca="1" si="21"/>
        <v>2.1412035836725898E-11</v>
      </c>
    </row>
    <row r="230" spans="2:18" x14ac:dyDescent="0.2">
      <c r="B230" s="10">
        <v>223</v>
      </c>
      <c r="C230" s="5">
        <v>43616</v>
      </c>
      <c r="D230" s="3">
        <v>0.15782083030000191</v>
      </c>
      <c r="I230" s="1">
        <v>224</v>
      </c>
      <c r="J230" s="1">
        <f ca="1"/>
        <v>0.13524662682715088</v>
      </c>
      <c r="K230" s="1">
        <v>223</v>
      </c>
      <c r="L230" s="16">
        <f t="shared" si="17"/>
        <v>43616</v>
      </c>
      <c r="M230" s="1">
        <f t="shared" si="18"/>
        <v>0.15782083030000191</v>
      </c>
      <c r="P230" s="1">
        <f t="shared" ca="1" si="19"/>
        <v>1.3822366939333222</v>
      </c>
      <c r="Q230" s="1">
        <f t="shared" ca="1" si="20"/>
        <v>0.12231239109707108</v>
      </c>
      <c r="R230" s="1">
        <f t="shared" ca="1" si="21"/>
        <v>1.56507495191893E-11</v>
      </c>
    </row>
    <row r="231" spans="2:18" x14ac:dyDescent="0.2">
      <c r="B231" s="10">
        <v>224</v>
      </c>
      <c r="C231" s="5">
        <v>43646</v>
      </c>
      <c r="D231" s="3">
        <v>0.15755494394803077</v>
      </c>
      <c r="I231" s="1">
        <v>225</v>
      </c>
      <c r="J231" s="1">
        <f ca="1"/>
        <v>0.13463890513010562</v>
      </c>
      <c r="K231" s="1">
        <v>224</v>
      </c>
      <c r="L231" s="16">
        <f t="shared" si="17"/>
        <v>43646</v>
      </c>
      <c r="M231" s="1">
        <f t="shared" si="18"/>
        <v>0.15755494394803077</v>
      </c>
      <c r="P231" s="1">
        <f t="shared" ca="1" si="19"/>
        <v>1.3830932216510687</v>
      </c>
      <c r="Q231" s="1">
        <f t="shared" ca="1" si="20"/>
        <v>0.12179528247510123</v>
      </c>
      <c r="R231" s="1">
        <f t="shared" ca="1" si="21"/>
        <v>1.4076951532191342E-11</v>
      </c>
    </row>
    <row r="232" spans="2:18" x14ac:dyDescent="0.2">
      <c r="B232" s="10">
        <v>225</v>
      </c>
      <c r="C232" s="5">
        <v>43677</v>
      </c>
      <c r="D232" s="3">
        <v>0.15729949633839263</v>
      </c>
      <c r="I232" s="1">
        <v>226</v>
      </c>
      <c r="J232" s="1">
        <f ca="1"/>
        <v>0.13403566017197804</v>
      </c>
      <c r="K232" s="1">
        <v>225</v>
      </c>
      <c r="L232" s="16">
        <f t="shared" si="17"/>
        <v>43677</v>
      </c>
      <c r="M232" s="1">
        <f t="shared" si="18"/>
        <v>0.15729949633839263</v>
      </c>
      <c r="P232" s="1">
        <f t="shared" ca="1" si="19"/>
        <v>0.9780620036243961</v>
      </c>
      <c r="Q232" s="1">
        <f t="shared" ca="1" si="20"/>
        <v>0.12128159649933491</v>
      </c>
      <c r="R232" s="1">
        <f t="shared" ca="1" si="21"/>
        <v>1.7915799362598763E-11</v>
      </c>
    </row>
    <row r="233" spans="2:18" x14ac:dyDescent="0.2">
      <c r="B233" s="10">
        <v>226</v>
      </c>
      <c r="C233" s="5">
        <v>43708</v>
      </c>
      <c r="D233" s="3">
        <v>0.15703743564182263</v>
      </c>
      <c r="I233" s="1">
        <v>227</v>
      </c>
      <c r="J233" s="1">
        <f ca="1"/>
        <v>0.13343683725853478</v>
      </c>
      <c r="K233" s="1">
        <v>226</v>
      </c>
      <c r="L233" s="16">
        <f t="shared" si="17"/>
        <v>43708</v>
      </c>
      <c r="M233" s="1">
        <f t="shared" si="18"/>
        <v>0.15703743564182263</v>
      </c>
      <c r="P233" s="1">
        <f t="shared" ca="1" si="19"/>
        <v>0.91131457143750139</v>
      </c>
      <c r="Q233" s="1">
        <f t="shared" ca="1" si="20"/>
        <v>0.12077129557907713</v>
      </c>
      <c r="R233" s="1">
        <f t="shared" ca="1" si="21"/>
        <v>1.7305205966506347E-11</v>
      </c>
    </row>
    <row r="234" spans="2:18" x14ac:dyDescent="0.2">
      <c r="B234" s="10">
        <v>227</v>
      </c>
      <c r="C234" s="5">
        <v>43738</v>
      </c>
      <c r="D234" s="3">
        <v>0.15678564828040562</v>
      </c>
      <c r="I234" s="1">
        <v>228</v>
      </c>
      <c r="J234" s="1">
        <f ca="1"/>
        <v>0.13284238262650705</v>
      </c>
      <c r="K234" s="1">
        <v>227</v>
      </c>
      <c r="L234" s="16">
        <f t="shared" si="17"/>
        <v>43738</v>
      </c>
      <c r="M234" s="1">
        <f t="shared" si="18"/>
        <v>0.15678564828040562</v>
      </c>
      <c r="P234" s="1">
        <f t="shared" ca="1" si="19"/>
        <v>0.90966379066019798</v>
      </c>
      <c r="Q234" s="1">
        <f t="shared" ca="1" si="20"/>
        <v>0.12026434269910437</v>
      </c>
      <c r="R234" s="1">
        <f t="shared" ca="1" si="21"/>
        <v>1.5602948989321589E-11</v>
      </c>
    </row>
    <row r="235" spans="2:18" x14ac:dyDescent="0.2">
      <c r="B235" s="10">
        <v>228</v>
      </c>
      <c r="C235" s="5">
        <v>43769</v>
      </c>
      <c r="D235" s="3">
        <v>0.15652732712071168</v>
      </c>
      <c r="I235" s="1">
        <v>229</v>
      </c>
      <c r="J235" s="1">
        <f ca="1"/>
        <v>0.1322522434233151</v>
      </c>
      <c r="K235" s="1">
        <v>228</v>
      </c>
      <c r="L235" s="16">
        <f t="shared" si="17"/>
        <v>43769</v>
      </c>
      <c r="M235" s="1">
        <f t="shared" si="18"/>
        <v>0.15652732712071168</v>
      </c>
      <c r="P235" s="1">
        <f t="shared" ca="1" si="19"/>
        <v>0.87403092123832427</v>
      </c>
      <c r="Q235" s="1">
        <f t="shared" ca="1" si="20"/>
        <v>0.11976070140838706</v>
      </c>
      <c r="R235" s="1">
        <f t="shared" ca="1" si="21"/>
        <v>1.4615151066618198E-11</v>
      </c>
    </row>
    <row r="236" spans="2:18" x14ac:dyDescent="0.2">
      <c r="B236" s="10">
        <v>229</v>
      </c>
      <c r="C236" s="5">
        <v>43799</v>
      </c>
      <c r="D236" s="3">
        <v>0.15627087423109948</v>
      </c>
      <c r="I236" s="1">
        <v>230</v>
      </c>
      <c r="J236" s="1">
        <f ca="1"/>
        <v>0.13166636768733059</v>
      </c>
      <c r="K236" s="1">
        <v>229</v>
      </c>
      <c r="L236" s="16">
        <f t="shared" si="17"/>
        <v>43799</v>
      </c>
      <c r="M236" s="1">
        <f t="shared" si="18"/>
        <v>0.15627087423109948</v>
      </c>
      <c r="P236" s="1">
        <f t="shared" ca="1" si="19"/>
        <v>0.95631731280753474</v>
      </c>
      <c r="Q236" s="1">
        <f t="shared" ca="1" si="20"/>
        <v>0.11926033580908081</v>
      </c>
      <c r="R236" s="1">
        <f t="shared" ca="1" si="21"/>
        <v>1.2021830413131933E-11</v>
      </c>
    </row>
    <row r="237" spans="2:18" x14ac:dyDescent="0.2">
      <c r="B237" s="10">
        <v>230</v>
      </c>
      <c r="C237" s="5">
        <v>43830</v>
      </c>
      <c r="D237" s="3">
        <v>0.15603263924657101</v>
      </c>
      <c r="I237" s="1">
        <v>231</v>
      </c>
      <c r="J237" s="1">
        <f ca="1"/>
        <v>0.13108470432865871</v>
      </c>
      <c r="K237" s="1">
        <v>230</v>
      </c>
      <c r="L237" s="16">
        <f t="shared" si="17"/>
        <v>43830</v>
      </c>
      <c r="M237" s="1">
        <f t="shared" si="18"/>
        <v>0.15603263924657101</v>
      </c>
      <c r="P237" s="1">
        <f t="shared" ca="1" si="19"/>
        <v>0.9614080949587136</v>
      </c>
      <c r="Q237" s="1">
        <f t="shared" ca="1" si="20"/>
        <v>0.11876321054577925</v>
      </c>
      <c r="R237" s="1">
        <f t="shared" ca="1" si="21"/>
        <v>1.0762355917740782E-11</v>
      </c>
    </row>
    <row r="238" spans="2:18" x14ac:dyDescent="0.2">
      <c r="B238" s="10">
        <v>231</v>
      </c>
      <c r="C238" s="5">
        <v>43861</v>
      </c>
      <c r="D238" s="3">
        <v>0.15577974238030345</v>
      </c>
      <c r="I238" s="1">
        <v>232</v>
      </c>
      <c r="J238" s="1">
        <f ca="1"/>
        <v>0.13050720311042474</v>
      </c>
      <c r="K238" s="1">
        <v>231</v>
      </c>
      <c r="L238" s="16">
        <f t="shared" si="17"/>
        <v>43861</v>
      </c>
      <c r="M238" s="1">
        <f t="shared" si="18"/>
        <v>0.15577974238030345</v>
      </c>
      <c r="P238" s="1">
        <f t="shared" ca="1" si="19"/>
        <v>0.89167912381883641</v>
      </c>
      <c r="Q238" s="1">
        <f t="shared" ca="1" si="20"/>
        <v>0.11826929079502087</v>
      </c>
      <c r="R238" s="1">
        <f t="shared" ca="1" si="21"/>
        <v>1.0443571281837611E-11</v>
      </c>
    </row>
    <row r="239" spans="2:18" x14ac:dyDescent="0.2">
      <c r="B239" s="10">
        <v>232</v>
      </c>
      <c r="C239" s="5">
        <v>43890</v>
      </c>
      <c r="D239" s="3">
        <v>0.15553672411246114</v>
      </c>
      <c r="I239" s="1">
        <v>233</v>
      </c>
      <c r="J239" s="1">
        <f ca="1"/>
        <v>0.12993381463054959</v>
      </c>
      <c r="K239" s="1">
        <v>232</v>
      </c>
      <c r="L239" s="16">
        <f t="shared" si="17"/>
        <v>43890</v>
      </c>
      <c r="M239" s="1">
        <f t="shared" si="18"/>
        <v>0.15553672411246114</v>
      </c>
      <c r="P239" s="1">
        <f t="shared" ca="1" si="19"/>
        <v>0.87407216540952293</v>
      </c>
      <c r="Q239" s="1">
        <f t="shared" ca="1" si="20"/>
        <v>0.11777854225504288</v>
      </c>
      <c r="R239" s="1">
        <f t="shared" ca="1" si="21"/>
        <v>9.5885481460091344E-12</v>
      </c>
    </row>
    <row r="240" spans="2:18" x14ac:dyDescent="0.2">
      <c r="B240" s="10">
        <v>233</v>
      </c>
      <c r="C240" s="5">
        <v>43921</v>
      </c>
      <c r="D240" s="3">
        <v>0.1552873634954976</v>
      </c>
      <c r="I240" s="1">
        <v>234</v>
      </c>
      <c r="J240" s="1">
        <f ca="1"/>
        <v>0.12936449030399838</v>
      </c>
      <c r="K240" s="1">
        <v>233</v>
      </c>
      <c r="L240" s="16">
        <f t="shared" si="17"/>
        <v>43921</v>
      </c>
      <c r="M240" s="1">
        <f t="shared" si="18"/>
        <v>0.1552873634954976</v>
      </c>
      <c r="P240" s="1">
        <f t="shared" ca="1" si="19"/>
        <v>0.91757368970991959</v>
      </c>
      <c r="Q240" s="1">
        <f t="shared" ca="1" si="20"/>
        <v>0.11729093113577517</v>
      </c>
      <c r="R240" s="1">
        <f t="shared" ca="1" si="21"/>
        <v>8.2205656304168111E-12</v>
      </c>
    </row>
    <row r="241" spans="2:18" x14ac:dyDescent="0.2">
      <c r="B241" s="10">
        <v>234</v>
      </c>
      <c r="C241" s="5">
        <v>43951</v>
      </c>
      <c r="D241" s="3">
        <v>0.1550477297114182</v>
      </c>
      <c r="I241" s="1">
        <v>235</v>
      </c>
      <c r="J241" s="1">
        <f ca="1"/>
        <v>0.12879918234548854</v>
      </c>
      <c r="K241" s="1">
        <v>234</v>
      </c>
      <c r="L241" s="16">
        <f t="shared" si="17"/>
        <v>43951</v>
      </c>
      <c r="M241" s="1">
        <f t="shared" si="18"/>
        <v>0.1550477297114182</v>
      </c>
      <c r="P241" s="1">
        <f t="shared" ca="1" si="19"/>
        <v>1.1225794500678696</v>
      </c>
      <c r="Q241" s="1">
        <f t="shared" ca="1" si="20"/>
        <v>0.11680642414906818</v>
      </c>
      <c r="R241" s="1">
        <f t="shared" ca="1" si="21"/>
        <v>6.047391356481058E-12</v>
      </c>
    </row>
    <row r="242" spans="2:18" x14ac:dyDescent="0.2">
      <c r="B242" s="10">
        <v>235</v>
      </c>
      <c r="C242" s="5">
        <v>43982</v>
      </c>
      <c r="D242" s="3">
        <v>0.1548018280366692</v>
      </c>
      <c r="I242" s="1">
        <v>236</v>
      </c>
      <c r="J242" s="1">
        <f ca="1"/>
        <v>0.12823784375264308</v>
      </c>
      <c r="K242" s="1">
        <v>235</v>
      </c>
      <c r="L242" s="16">
        <f t="shared" si="17"/>
        <v>43982</v>
      </c>
      <c r="M242" s="1">
        <f t="shared" si="18"/>
        <v>0.1548018280366692</v>
      </c>
      <c r="P242" s="1">
        <f t="shared" ca="1" si="19"/>
        <v>1.3822366939333222</v>
      </c>
      <c r="Q242" s="1">
        <f t="shared" ca="1" si="20"/>
        <v>0.11632498849914737</v>
      </c>
      <c r="R242" s="1">
        <f t="shared" ca="1" si="21"/>
        <v>4.4202339322848685E-12</v>
      </c>
    </row>
    <row r="243" spans="2:18" x14ac:dyDescent="0.2">
      <c r="B243" s="10">
        <v>236</v>
      </c>
      <c r="C243" s="5">
        <v>44012</v>
      </c>
      <c r="D243" s="3">
        <v>0.15455765530193138</v>
      </c>
      <c r="I243" s="1">
        <v>237</v>
      </c>
      <c r="J243" s="1">
        <f ca="1"/>
        <v>0.12768042828957582</v>
      </c>
      <c r="K243" s="1">
        <v>236</v>
      </c>
      <c r="L243" s="16">
        <f t="shared" si="17"/>
        <v>44012</v>
      </c>
      <c r="M243" s="1">
        <f t="shared" si="18"/>
        <v>0.15455765530193138</v>
      </c>
      <c r="P243" s="1">
        <f t="shared" ca="1" si="19"/>
        <v>1.3830932216510687</v>
      </c>
      <c r="Q243" s="1">
        <f t="shared" ca="1" si="20"/>
        <v>0.11584659187328918</v>
      </c>
      <c r="R243" s="1">
        <f t="shared" ca="1" si="21"/>
        <v>3.9757468963023049E-12</v>
      </c>
    </row>
    <row r="244" spans="2:18" x14ac:dyDescent="0.2">
      <c r="B244" s="10">
        <v>237</v>
      </c>
      <c r="C244" s="5">
        <v>44043</v>
      </c>
      <c r="D244" s="3">
        <v>0.15432298732069832</v>
      </c>
      <c r="I244" s="1">
        <v>238</v>
      </c>
      <c r="J244" s="1">
        <f ca="1"/>
        <v>0.1271268904708947</v>
      </c>
      <c r="K244" s="1">
        <v>237</v>
      </c>
      <c r="L244" s="16">
        <f t="shared" si="17"/>
        <v>44043</v>
      </c>
      <c r="M244" s="1">
        <f t="shared" si="18"/>
        <v>0.15432298732069832</v>
      </c>
      <c r="P244" s="1">
        <f t="shared" ca="1" si="19"/>
        <v>0.9780620036243961</v>
      </c>
      <c r="Q244" s="1">
        <f t="shared" ca="1" si="20"/>
        <v>0.1153712024327115</v>
      </c>
      <c r="R244" s="1">
        <f t="shared" ca="1" si="21"/>
        <v>5.0599509096653661E-12</v>
      </c>
    </row>
    <row r="245" spans="2:18" x14ac:dyDescent="0.2">
      <c r="B245" s="10">
        <v>238</v>
      </c>
      <c r="C245" s="5">
        <v>44074</v>
      </c>
      <c r="D245" s="3">
        <v>0.15408216127318761</v>
      </c>
      <c r="I245" s="1">
        <v>239</v>
      </c>
      <c r="J245" s="1">
        <f ca="1"/>
        <v>0.12657718554611164</v>
      </c>
      <c r="K245" s="1">
        <v>238</v>
      </c>
      <c r="L245" s="16">
        <f t="shared" si="17"/>
        <v>44074</v>
      </c>
      <c r="M245" s="1">
        <f t="shared" si="18"/>
        <v>0.15408216127318761</v>
      </c>
      <c r="P245" s="1">
        <f t="shared" ca="1" si="19"/>
        <v>0.91131457143750139</v>
      </c>
      <c r="Q245" s="1">
        <f t="shared" ca="1" si="20"/>
        <v>0.11489878880367345</v>
      </c>
      <c r="R245" s="1">
        <f t="shared" ca="1" si="21"/>
        <v>4.8875012998286248E-12</v>
      </c>
    </row>
    <row r="246" spans="2:18" x14ac:dyDescent="0.2">
      <c r="B246" s="10">
        <v>239</v>
      </c>
      <c r="C246" s="5">
        <v>44104</v>
      </c>
      <c r="D246" s="3">
        <v>0.15385069707794205</v>
      </c>
      <c r="I246" s="1">
        <v>240</v>
      </c>
      <c r="J246" s="1">
        <f ca="1"/>
        <v>0.12603126948444676</v>
      </c>
      <c r="K246" s="1">
        <v>239</v>
      </c>
      <c r="L246" s="16">
        <f t="shared" si="17"/>
        <v>44104</v>
      </c>
      <c r="M246" s="1">
        <f t="shared" si="18"/>
        <v>0.15385069707794205</v>
      </c>
      <c r="P246" s="1">
        <f t="shared" ca="1" si="19"/>
        <v>0.90966379066019798</v>
      </c>
      <c r="Q246" s="1">
        <f t="shared" ca="1" si="20"/>
        <v>0.11442932006877844</v>
      </c>
      <c r="R246" s="1">
        <f t="shared" ca="1" si="21"/>
        <v>4.4067336507907853E-12</v>
      </c>
    </row>
    <row r="247" spans="2:18" x14ac:dyDescent="0.2">
      <c r="B247" s="10">
        <v>240</v>
      </c>
      <c r="C247" s="5">
        <v>44135</v>
      </c>
      <c r="D247" s="3">
        <v>0.15361314603816797</v>
      </c>
      <c r="I247" s="1">
        <v>241</v>
      </c>
      <c r="J247" s="1">
        <f ca="1"/>
        <v>0.12548909896001398</v>
      </c>
      <c r="K247" s="1">
        <v>240</v>
      </c>
      <c r="L247" s="16">
        <f t="shared" si="17"/>
        <v>44135</v>
      </c>
      <c r="M247" s="1">
        <f t="shared" si="18"/>
        <v>0.15361314603816797</v>
      </c>
      <c r="P247" s="1">
        <f t="shared" ca="1" si="19"/>
        <v>0.87403092123832427</v>
      </c>
      <c r="Q247" s="1">
        <f t="shared" ca="1" si="20"/>
        <v>0.11396276575847518</v>
      </c>
      <c r="R247" s="1">
        <f t="shared" ca="1" si="21"/>
        <v>4.1277503413447729E-12</v>
      </c>
    </row>
    <row r="248" spans="2:18" x14ac:dyDescent="0.2">
      <c r="B248" s="10">
        <v>241</v>
      </c>
      <c r="C248" s="5">
        <v>44165</v>
      </c>
      <c r="D248" s="3">
        <v>0.153377232551934</v>
      </c>
      <c r="I248" s="1">
        <v>242</v>
      </c>
      <c r="J248" s="1">
        <f ca="1"/>
        <v>0.12495063133737842</v>
      </c>
      <c r="K248" s="1">
        <v>241</v>
      </c>
      <c r="L248" s="16">
        <f t="shared" si="17"/>
        <v>44165</v>
      </c>
      <c r="M248" s="1">
        <f t="shared" si="18"/>
        <v>0.153377232551934</v>
      </c>
      <c r="Q248" s="1">
        <f t="shared" ca="1" si="20"/>
        <v>0</v>
      </c>
      <c r="R248" s="1">
        <f t="shared" ca="1" si="21"/>
        <v>0</v>
      </c>
    </row>
    <row r="249" spans="2:18" x14ac:dyDescent="0.2">
      <c r="B249" s="10">
        <v>242</v>
      </c>
      <c r="C249" s="5">
        <v>44196</v>
      </c>
      <c r="D249" s="3">
        <v>0.15316554218567857</v>
      </c>
      <c r="I249" s="1">
        <v>243</v>
      </c>
      <c r="J249" s="1">
        <f ca="1"/>
        <v>0.12441582465747351</v>
      </c>
      <c r="K249" s="1">
        <v>242</v>
      </c>
      <c r="L249" s="16">
        <f t="shared" si="17"/>
        <v>44196</v>
      </c>
      <c r="M249" s="1">
        <f t="shared" si="18"/>
        <v>0.15316554218567857</v>
      </c>
      <c r="Q249" s="1">
        <f t="shared" ca="1" si="20"/>
        <v>0</v>
      </c>
      <c r="R249" s="1">
        <f t="shared" ca="1" si="21"/>
        <v>0</v>
      </c>
    </row>
    <row r="250" spans="2:18" x14ac:dyDescent="0.2">
      <c r="B250" s="10">
        <v>243</v>
      </c>
      <c r="C250" s="5">
        <v>44227</v>
      </c>
      <c r="D250" s="3">
        <v>0.15293269664628306</v>
      </c>
      <c r="I250" s="1">
        <v>244</v>
      </c>
      <c r="J250" s="1">
        <f ca="1"/>
        <v>0.12388463762386752</v>
      </c>
      <c r="K250" s="1">
        <v>243</v>
      </c>
      <c r="L250" s="16">
        <f t="shared" si="17"/>
        <v>44227</v>
      </c>
      <c r="M250" s="1">
        <f t="shared" si="18"/>
        <v>0.15293269664628306</v>
      </c>
      <c r="Q250" s="1">
        <f t="shared" ca="1" si="20"/>
        <v>0</v>
      </c>
      <c r="R250" s="1">
        <f t="shared" ca="1" si="21"/>
        <v>0</v>
      </c>
    </row>
    <row r="251" spans="2:18" x14ac:dyDescent="0.2">
      <c r="B251" s="10">
        <v>244</v>
      </c>
      <c r="C251" s="5">
        <v>44255</v>
      </c>
      <c r="D251" s="3">
        <v>0.1527088733505686</v>
      </c>
      <c r="I251" s="1">
        <v>245</v>
      </c>
      <c r="J251" s="1">
        <f ca="1"/>
        <v>0.12335702958936966</v>
      </c>
      <c r="K251" s="1">
        <v>244</v>
      </c>
      <c r="L251" s="16">
        <f t="shared" si="17"/>
        <v>44255</v>
      </c>
      <c r="M251" s="1">
        <f t="shared" si="18"/>
        <v>0.1527088733505686</v>
      </c>
      <c r="Q251" s="1">
        <f t="shared" ca="1" si="20"/>
        <v>0</v>
      </c>
      <c r="R251" s="1">
        <f t="shared" ca="1" si="21"/>
        <v>0</v>
      </c>
    </row>
    <row r="252" spans="2:18" x14ac:dyDescent="0.2">
      <c r="B252" s="10">
        <v>245</v>
      </c>
      <c r="C252" s="5">
        <v>44286</v>
      </c>
      <c r="D252" s="3">
        <v>0.15247913424080806</v>
      </c>
      <c r="I252" s="1">
        <v>246</v>
      </c>
      <c r="J252" s="1">
        <f ca="1"/>
        <v>0.12283296054296526</v>
      </c>
      <c r="K252" s="1">
        <v>245</v>
      </c>
      <c r="L252" s="16">
        <f t="shared" si="17"/>
        <v>44286</v>
      </c>
      <c r="M252" s="1">
        <f t="shared" si="18"/>
        <v>0.15247913424080806</v>
      </c>
      <c r="Q252" s="1">
        <f t="shared" ca="1" si="20"/>
        <v>0</v>
      </c>
      <c r="R252" s="1">
        <f t="shared" ca="1" si="21"/>
        <v>0</v>
      </c>
    </row>
    <row r="253" spans="2:18" x14ac:dyDescent="0.2">
      <c r="B253" s="10">
        <v>246</v>
      </c>
      <c r="C253" s="5">
        <v>44316</v>
      </c>
      <c r="D253" s="3">
        <v>0.15225828562415325</v>
      </c>
      <c r="I253" s="1">
        <v>247</v>
      </c>
      <c r="J253" s="1">
        <f ca="1"/>
        <v>0.12231239109707108</v>
      </c>
      <c r="K253" s="1">
        <v>246</v>
      </c>
      <c r="L253" s="16">
        <f t="shared" si="17"/>
        <v>44316</v>
      </c>
      <c r="M253" s="1">
        <f t="shared" si="18"/>
        <v>0.15225828562415325</v>
      </c>
      <c r="Q253" s="1">
        <f t="shared" ca="1" si="20"/>
        <v>0</v>
      </c>
      <c r="R253" s="1">
        <f t="shared" ca="1" si="21"/>
        <v>0</v>
      </c>
    </row>
    <row r="254" spans="2:18" x14ac:dyDescent="0.2">
      <c r="B254" s="10">
        <v>247</v>
      </c>
      <c r="C254" s="5">
        <v>44347</v>
      </c>
      <c r="D254" s="3">
        <v>0.15203158822631482</v>
      </c>
      <c r="I254" s="1">
        <v>248</v>
      </c>
      <c r="J254" s="1">
        <f ca="1"/>
        <v>0.12179528247510123</v>
      </c>
      <c r="K254" s="1">
        <v>247</v>
      </c>
      <c r="L254" s="16">
        <f t="shared" si="17"/>
        <v>44347</v>
      </c>
      <c r="M254" s="1">
        <f t="shared" si="18"/>
        <v>0.15203158822631482</v>
      </c>
      <c r="Q254" s="1">
        <f t="shared" ca="1" si="20"/>
        <v>0</v>
      </c>
      <c r="R254" s="1">
        <f t="shared" ca="1" si="21"/>
        <v>0</v>
      </c>
    </row>
    <row r="255" spans="2:18" x14ac:dyDescent="0.2">
      <c r="B255" s="10">
        <v>248</v>
      </c>
      <c r="C255" s="5">
        <v>44377</v>
      </c>
      <c r="D255" s="3">
        <v>0.15180641240742329</v>
      </c>
      <c r="I255" s="1">
        <v>249</v>
      </c>
      <c r="J255" s="1">
        <f ca="1"/>
        <v>0.12128159649933491</v>
      </c>
      <c r="K255" s="1">
        <v>248</v>
      </c>
      <c r="L255" s="16">
        <f t="shared" si="17"/>
        <v>44377</v>
      </c>
      <c r="M255" s="1">
        <f t="shared" si="18"/>
        <v>0.15180641240742329</v>
      </c>
      <c r="Q255" s="1">
        <f t="shared" ca="1" si="20"/>
        <v>0</v>
      </c>
      <c r="R255" s="1">
        <f t="shared" ca="1" si="21"/>
        <v>0</v>
      </c>
    </row>
    <row r="256" spans="2:18" x14ac:dyDescent="0.2">
      <c r="B256" s="10">
        <v>249</v>
      </c>
      <c r="C256" s="5">
        <v>44408</v>
      </c>
      <c r="D256" s="3">
        <v>0.1515899339960021</v>
      </c>
      <c r="I256" s="1">
        <v>250</v>
      </c>
      <c r="J256" s="1">
        <f ca="1"/>
        <v>0.12077129557907713</v>
      </c>
      <c r="K256" s="1">
        <v>249</v>
      </c>
      <c r="L256" s="16">
        <f t="shared" si="17"/>
        <v>44408</v>
      </c>
      <c r="M256" s="1">
        <f t="shared" si="18"/>
        <v>0.1515899339960021</v>
      </c>
      <c r="Q256" s="1">
        <f t="shared" ca="1" si="20"/>
        <v>0</v>
      </c>
      <c r="R256" s="1">
        <f t="shared" ca="1" si="21"/>
        <v>0</v>
      </c>
    </row>
    <row r="257" spans="2:18" x14ac:dyDescent="0.2">
      <c r="B257" s="10">
        <v>250</v>
      </c>
      <c r="C257" s="5">
        <v>44439</v>
      </c>
      <c r="D257" s="3">
        <v>0.15136770574383931</v>
      </c>
      <c r="I257" s="1">
        <v>251</v>
      </c>
      <c r="J257" s="1">
        <f ca="1"/>
        <v>0.12026434269910437</v>
      </c>
      <c r="K257" s="1">
        <v>250</v>
      </c>
      <c r="L257" s="16">
        <f t="shared" si="17"/>
        <v>44439</v>
      </c>
      <c r="M257" s="1">
        <f t="shared" si="18"/>
        <v>0.15136770574383931</v>
      </c>
      <c r="Q257" s="1">
        <f t="shared" ca="1" si="20"/>
        <v>0</v>
      </c>
      <c r="R257" s="1">
        <f t="shared" ca="1" si="21"/>
        <v>0</v>
      </c>
    </row>
    <row r="258" spans="2:18" ht="12" thickBot="1" x14ac:dyDescent="0.25">
      <c r="B258" s="11">
        <v>251</v>
      </c>
      <c r="C258" s="6">
        <v>44469</v>
      </c>
      <c r="D258" s="4">
        <v>0.12509999999999999</v>
      </c>
      <c r="I258" s="1">
        <v>252</v>
      </c>
      <c r="J258" s="1">
        <f ca="1"/>
        <v>0.11976070140838706</v>
      </c>
      <c r="K258" s="1">
        <v>251</v>
      </c>
      <c r="L258" s="16">
        <f t="shared" si="17"/>
        <v>44469</v>
      </c>
      <c r="M258" s="1">
        <f t="shared" si="18"/>
        <v>0.12509999999999999</v>
      </c>
      <c r="Q258" s="1">
        <f t="shared" ca="1" si="20"/>
        <v>0</v>
      </c>
      <c r="R258" s="1">
        <f t="shared" ca="1" si="21"/>
        <v>0</v>
      </c>
    </row>
    <row r="259" spans="2:18" x14ac:dyDescent="0.2">
      <c r="I259" s="1">
        <v>253</v>
      </c>
      <c r="J259" s="1">
        <f ca="1"/>
        <v>0.11926033580908081</v>
      </c>
      <c r="K259" s="1">
        <v>252</v>
      </c>
      <c r="Q259" s="1">
        <f ca="1">J282</f>
        <v>0</v>
      </c>
      <c r="R259" s="1">
        <f t="shared" ca="1" si="21"/>
        <v>0</v>
      </c>
    </row>
    <row r="260" spans="2:18" x14ac:dyDescent="0.2">
      <c r="I260" s="1">
        <v>254</v>
      </c>
      <c r="J260" s="1">
        <f ca="1"/>
        <v>0.11876321054577925</v>
      </c>
      <c r="K260" s="1">
        <v>253</v>
      </c>
      <c r="Q260" s="1">
        <f t="shared" ref="Q260:Q306" ca="1" si="22">J283</f>
        <v>0</v>
      </c>
      <c r="R260" s="1">
        <f t="shared" ca="1" si="21"/>
        <v>0</v>
      </c>
    </row>
    <row r="261" spans="2:18" x14ac:dyDescent="0.2">
      <c r="I261" s="1">
        <v>255</v>
      </c>
      <c r="J261" s="1">
        <f ca="1"/>
        <v>0.11826929079502087</v>
      </c>
      <c r="K261" s="1">
        <v>254</v>
      </c>
      <c r="Q261" s="1">
        <f t="shared" ca="1" si="22"/>
        <v>0</v>
      </c>
      <c r="R261" s="1">
        <f t="shared" ca="1" si="21"/>
        <v>0</v>
      </c>
    </row>
    <row r="262" spans="2:18" x14ac:dyDescent="0.2">
      <c r="I262" s="1">
        <v>256</v>
      </c>
      <c r="J262" s="1">
        <f ca="1"/>
        <v>0.11777854225504288</v>
      </c>
      <c r="K262" s="1">
        <v>255</v>
      </c>
      <c r="Q262" s="1">
        <f t="shared" ca="1" si="22"/>
        <v>0</v>
      </c>
      <c r="R262" s="1">
        <f t="shared" ca="1" si="21"/>
        <v>0</v>
      </c>
    </row>
    <row r="263" spans="2:18" x14ac:dyDescent="0.2">
      <c r="I263" s="1">
        <v>257</v>
      </c>
      <c r="J263" s="1">
        <f ca="1"/>
        <v>0.11729093113577517</v>
      </c>
      <c r="K263" s="1">
        <v>256</v>
      </c>
      <c r="Q263" s="1">
        <f t="shared" ca="1" si="22"/>
        <v>0</v>
      </c>
      <c r="R263" s="1">
        <f t="shared" ca="1" si="21"/>
        <v>0</v>
      </c>
    </row>
    <row r="264" spans="2:18" x14ac:dyDescent="0.2">
      <c r="I264" s="1">
        <v>258</v>
      </c>
      <c r="J264" s="1">
        <f ca="1"/>
        <v>0.11680642414906818</v>
      </c>
      <c r="K264" s="1">
        <v>257</v>
      </c>
      <c r="Q264" s="1">
        <f t="shared" ca="1" si="22"/>
        <v>0</v>
      </c>
      <c r="R264" s="1">
        <f t="shared" ca="1" si="21"/>
        <v>0</v>
      </c>
    </row>
    <row r="265" spans="2:18" x14ac:dyDescent="0.2">
      <c r="I265" s="1">
        <v>259</v>
      </c>
      <c r="J265" s="1">
        <f ca="1"/>
        <v>0.11632498849914737</v>
      </c>
      <c r="K265" s="1">
        <v>258</v>
      </c>
      <c r="Q265" s="1">
        <f t="shared" ca="1" si="22"/>
        <v>0</v>
      </c>
      <c r="R265" s="1">
        <f t="shared" ref="R265:R307" ca="1" si="23">J588</f>
        <v>0</v>
      </c>
    </row>
    <row r="266" spans="2:18" x14ac:dyDescent="0.2">
      <c r="I266" s="1">
        <v>260</v>
      </c>
      <c r="J266" s="1">
        <f ca="1"/>
        <v>0.11584659187328918</v>
      </c>
      <c r="K266" s="1">
        <v>259</v>
      </c>
      <c r="Q266" s="1">
        <f t="shared" ca="1" si="22"/>
        <v>0</v>
      </c>
      <c r="R266" s="1">
        <f t="shared" ca="1" si="23"/>
        <v>0</v>
      </c>
    </row>
    <row r="267" spans="2:18" x14ac:dyDescent="0.2">
      <c r="I267" s="1">
        <v>261</v>
      </c>
      <c r="J267" s="1">
        <f ca="1"/>
        <v>0.1153712024327115</v>
      </c>
      <c r="K267" s="1">
        <v>260</v>
      </c>
      <c r="Q267" s="1">
        <f t="shared" ca="1" si="22"/>
        <v>0</v>
      </c>
      <c r="R267" s="1">
        <f t="shared" ca="1" si="23"/>
        <v>0</v>
      </c>
    </row>
    <row r="268" spans="2:18" x14ac:dyDescent="0.2">
      <c r="I268" s="1">
        <v>262</v>
      </c>
      <c r="J268" s="1">
        <f ca="1"/>
        <v>0.11489878880367345</v>
      </c>
      <c r="K268" s="1">
        <v>261</v>
      </c>
      <c r="Q268" s="1">
        <f t="shared" ca="1" si="22"/>
        <v>0</v>
      </c>
      <c r="R268" s="1">
        <f t="shared" ca="1" si="23"/>
        <v>0</v>
      </c>
    </row>
    <row r="269" spans="2:18" x14ac:dyDescent="0.2">
      <c r="I269" s="1">
        <v>263</v>
      </c>
      <c r="J269" s="1">
        <f ca="1"/>
        <v>0.11442932006877844</v>
      </c>
      <c r="K269" s="1">
        <v>262</v>
      </c>
      <c r="Q269" s="1">
        <f t="shared" ca="1" si="22"/>
        <v>0</v>
      </c>
      <c r="R269" s="1">
        <f t="shared" ca="1" si="23"/>
        <v>0</v>
      </c>
    </row>
    <row r="270" spans="2:18" x14ac:dyDescent="0.2">
      <c r="I270" s="1">
        <v>264</v>
      </c>
      <c r="J270" s="1">
        <f ca="1"/>
        <v>0.11396276575847518</v>
      </c>
      <c r="K270" s="1">
        <v>263</v>
      </c>
      <c r="Q270" s="1">
        <f t="shared" ca="1" si="22"/>
        <v>0</v>
      </c>
      <c r="R270" s="1">
        <f t="shared" ca="1" si="23"/>
        <v>0</v>
      </c>
    </row>
    <row r="271" spans="2:18" x14ac:dyDescent="0.2">
      <c r="I271" s="1">
        <v>265</v>
      </c>
      <c r="J271" s="1">
        <f ca="1"/>
        <v>0</v>
      </c>
      <c r="K271" s="1">
        <v>264</v>
      </c>
      <c r="Q271" s="1">
        <f ca="1">J294</f>
        <v>0</v>
      </c>
      <c r="R271" s="1">
        <f t="shared" ca="1" si="23"/>
        <v>0</v>
      </c>
    </row>
    <row r="272" spans="2:18" x14ac:dyDescent="0.2">
      <c r="I272" s="1">
        <v>266</v>
      </c>
      <c r="J272" s="1">
        <f ca="1"/>
        <v>0</v>
      </c>
      <c r="K272" s="1">
        <v>265</v>
      </c>
      <c r="Q272" s="1">
        <f t="shared" ca="1" si="22"/>
        <v>0</v>
      </c>
      <c r="R272" s="1">
        <f t="shared" ca="1" si="23"/>
        <v>0</v>
      </c>
    </row>
    <row r="273" spans="9:18" x14ac:dyDescent="0.2">
      <c r="I273" s="1">
        <v>267</v>
      </c>
      <c r="J273" s="1">
        <f ca="1"/>
        <v>0</v>
      </c>
      <c r="K273" s="1">
        <v>266</v>
      </c>
      <c r="Q273" s="1">
        <f t="shared" ca="1" si="22"/>
        <v>0</v>
      </c>
      <c r="R273" s="1">
        <f t="shared" ca="1" si="23"/>
        <v>0</v>
      </c>
    </row>
    <row r="274" spans="9:18" x14ac:dyDescent="0.2">
      <c r="I274" s="1">
        <v>268</v>
      </c>
      <c r="J274" s="1">
        <f ca="1"/>
        <v>0</v>
      </c>
      <c r="K274" s="1">
        <v>267</v>
      </c>
      <c r="Q274" s="1">
        <f t="shared" ca="1" si="22"/>
        <v>0</v>
      </c>
      <c r="R274" s="1">
        <f t="shared" ca="1" si="23"/>
        <v>0</v>
      </c>
    </row>
    <row r="275" spans="9:18" x14ac:dyDescent="0.2">
      <c r="I275" s="1">
        <v>269</v>
      </c>
      <c r="J275" s="1">
        <f ca="1"/>
        <v>0</v>
      </c>
      <c r="K275" s="1">
        <v>268</v>
      </c>
      <c r="Q275" s="1">
        <f t="shared" ca="1" si="22"/>
        <v>0</v>
      </c>
      <c r="R275" s="1">
        <f t="shared" ca="1" si="23"/>
        <v>0</v>
      </c>
    </row>
    <row r="276" spans="9:18" x14ac:dyDescent="0.2">
      <c r="I276" s="1">
        <v>270</v>
      </c>
      <c r="J276" s="1">
        <f ca="1"/>
        <v>0</v>
      </c>
      <c r="K276" s="1">
        <v>269</v>
      </c>
      <c r="Q276" s="1">
        <f t="shared" ca="1" si="22"/>
        <v>0</v>
      </c>
      <c r="R276" s="1">
        <f t="shared" ca="1" si="23"/>
        <v>0</v>
      </c>
    </row>
    <row r="277" spans="9:18" x14ac:dyDescent="0.2">
      <c r="I277" s="1">
        <v>271</v>
      </c>
      <c r="J277" s="1">
        <f ca="1"/>
        <v>0</v>
      </c>
      <c r="K277" s="1">
        <v>270</v>
      </c>
      <c r="Q277" s="1">
        <f t="shared" ca="1" si="22"/>
        <v>0</v>
      </c>
      <c r="R277" s="1">
        <f t="shared" ca="1" si="23"/>
        <v>0</v>
      </c>
    </row>
    <row r="278" spans="9:18" x14ac:dyDescent="0.2">
      <c r="I278" s="1">
        <v>272</v>
      </c>
      <c r="J278" s="1">
        <f ca="1"/>
        <v>0</v>
      </c>
      <c r="K278" s="1">
        <v>271</v>
      </c>
      <c r="Q278" s="1">
        <f t="shared" ca="1" si="22"/>
        <v>0</v>
      </c>
      <c r="R278" s="1">
        <f t="shared" ca="1" si="23"/>
        <v>0</v>
      </c>
    </row>
    <row r="279" spans="9:18" x14ac:dyDescent="0.2">
      <c r="I279" s="1">
        <v>273</v>
      </c>
      <c r="J279" s="1">
        <f ca="1"/>
        <v>0</v>
      </c>
      <c r="K279" s="1">
        <v>272</v>
      </c>
      <c r="Q279" s="1">
        <f t="shared" ca="1" si="22"/>
        <v>0</v>
      </c>
      <c r="R279" s="1">
        <f t="shared" ca="1" si="23"/>
        <v>0</v>
      </c>
    </row>
    <row r="280" spans="9:18" x14ac:dyDescent="0.2">
      <c r="I280" s="1">
        <v>274</v>
      </c>
      <c r="J280" s="1">
        <f ca="1"/>
        <v>0</v>
      </c>
      <c r="K280" s="1">
        <v>273</v>
      </c>
      <c r="Q280" s="1">
        <f t="shared" ca="1" si="22"/>
        <v>0</v>
      </c>
      <c r="R280" s="1">
        <f t="shared" ca="1" si="23"/>
        <v>0</v>
      </c>
    </row>
    <row r="281" spans="9:18" x14ac:dyDescent="0.2">
      <c r="I281" s="1">
        <v>275</v>
      </c>
      <c r="J281" s="1">
        <f ca="1"/>
        <v>0</v>
      </c>
      <c r="K281" s="1">
        <v>274</v>
      </c>
      <c r="Q281" s="1">
        <f t="shared" ca="1" si="22"/>
        <v>0</v>
      </c>
      <c r="R281" s="1">
        <f t="shared" ca="1" si="23"/>
        <v>0</v>
      </c>
    </row>
    <row r="282" spans="9:18" x14ac:dyDescent="0.2">
      <c r="I282" s="1">
        <v>276</v>
      </c>
      <c r="J282" s="1">
        <f ca="1"/>
        <v>0</v>
      </c>
      <c r="K282" s="1">
        <v>275</v>
      </c>
      <c r="Q282" s="1">
        <f t="shared" ca="1" si="22"/>
        <v>0</v>
      </c>
      <c r="R282" s="1">
        <f t="shared" ca="1" si="23"/>
        <v>0</v>
      </c>
    </row>
    <row r="283" spans="9:18" x14ac:dyDescent="0.2">
      <c r="I283" s="1">
        <v>277</v>
      </c>
      <c r="J283" s="1">
        <f ca="1"/>
        <v>0</v>
      </c>
      <c r="K283" s="1">
        <v>276</v>
      </c>
      <c r="Q283" s="1">
        <f t="shared" ca="1" si="22"/>
        <v>0</v>
      </c>
      <c r="R283" s="1">
        <f t="shared" ca="1" si="23"/>
        <v>0</v>
      </c>
    </row>
    <row r="284" spans="9:18" x14ac:dyDescent="0.2">
      <c r="I284" s="1">
        <v>278</v>
      </c>
      <c r="J284" s="1">
        <f ca="1"/>
        <v>0</v>
      </c>
      <c r="K284" s="1">
        <v>277</v>
      </c>
      <c r="Q284" s="1">
        <f t="shared" ca="1" si="22"/>
        <v>0</v>
      </c>
      <c r="R284" s="1">
        <f t="shared" ca="1" si="23"/>
        <v>0</v>
      </c>
    </row>
    <row r="285" spans="9:18" x14ac:dyDescent="0.2">
      <c r="I285" s="1">
        <v>279</v>
      </c>
      <c r="J285" s="1">
        <f ca="1"/>
        <v>0</v>
      </c>
      <c r="K285" s="1">
        <v>278</v>
      </c>
      <c r="Q285" s="1">
        <f t="shared" ca="1" si="22"/>
        <v>0</v>
      </c>
      <c r="R285" s="1">
        <f t="shared" ca="1" si="23"/>
        <v>0</v>
      </c>
    </row>
    <row r="286" spans="9:18" x14ac:dyDescent="0.2">
      <c r="I286" s="1">
        <v>280</v>
      </c>
      <c r="J286" s="1">
        <f ca="1"/>
        <v>0</v>
      </c>
      <c r="K286" s="1">
        <v>279</v>
      </c>
      <c r="Q286" s="1">
        <f t="shared" ca="1" si="22"/>
        <v>0</v>
      </c>
      <c r="R286" s="1">
        <f t="shared" ca="1" si="23"/>
        <v>0</v>
      </c>
    </row>
    <row r="287" spans="9:18" x14ac:dyDescent="0.2">
      <c r="I287" s="1">
        <v>281</v>
      </c>
      <c r="J287" s="1">
        <f ca="1"/>
        <v>0</v>
      </c>
      <c r="K287" s="1">
        <v>280</v>
      </c>
      <c r="Q287" s="1">
        <f t="shared" ca="1" si="22"/>
        <v>0</v>
      </c>
      <c r="R287" s="1">
        <f t="shared" ca="1" si="23"/>
        <v>0</v>
      </c>
    </row>
    <row r="288" spans="9:18" x14ac:dyDescent="0.2">
      <c r="I288" s="1">
        <v>282</v>
      </c>
      <c r="J288" s="1">
        <f ca="1"/>
        <v>0</v>
      </c>
      <c r="K288" s="1">
        <v>281</v>
      </c>
      <c r="Q288" s="1">
        <f t="shared" ca="1" si="22"/>
        <v>0</v>
      </c>
      <c r="R288" s="1">
        <f t="shared" ca="1" si="23"/>
        <v>0</v>
      </c>
    </row>
    <row r="289" spans="9:18" x14ac:dyDescent="0.2">
      <c r="I289" s="1">
        <v>283</v>
      </c>
      <c r="J289" s="1">
        <f ca="1"/>
        <v>0</v>
      </c>
      <c r="K289" s="1">
        <v>282</v>
      </c>
      <c r="Q289" s="1">
        <f t="shared" ca="1" si="22"/>
        <v>0</v>
      </c>
      <c r="R289" s="1">
        <f t="shared" ca="1" si="23"/>
        <v>0</v>
      </c>
    </row>
    <row r="290" spans="9:18" x14ac:dyDescent="0.2">
      <c r="I290" s="1">
        <v>284</v>
      </c>
      <c r="J290" s="1">
        <f ca="1"/>
        <v>0</v>
      </c>
      <c r="K290" s="1">
        <v>283</v>
      </c>
      <c r="Q290" s="1">
        <f t="shared" ca="1" si="22"/>
        <v>0</v>
      </c>
      <c r="R290" s="1">
        <f t="shared" ca="1" si="23"/>
        <v>0</v>
      </c>
    </row>
    <row r="291" spans="9:18" x14ac:dyDescent="0.2">
      <c r="I291" s="1">
        <v>285</v>
      </c>
      <c r="J291" s="1">
        <f ca="1"/>
        <v>0</v>
      </c>
      <c r="K291" s="1">
        <v>284</v>
      </c>
      <c r="Q291" s="1">
        <f t="shared" ca="1" si="22"/>
        <v>0</v>
      </c>
      <c r="R291" s="1">
        <f t="shared" ca="1" si="23"/>
        <v>0</v>
      </c>
    </row>
    <row r="292" spans="9:18" x14ac:dyDescent="0.2">
      <c r="I292" s="1">
        <v>286</v>
      </c>
      <c r="J292" s="1">
        <f ca="1"/>
        <v>0</v>
      </c>
      <c r="K292" s="1">
        <v>285</v>
      </c>
      <c r="Q292" s="1">
        <f t="shared" ca="1" si="22"/>
        <v>0</v>
      </c>
      <c r="R292" s="1">
        <f t="shared" ca="1" si="23"/>
        <v>0</v>
      </c>
    </row>
    <row r="293" spans="9:18" x14ac:dyDescent="0.2">
      <c r="I293" s="1">
        <v>287</v>
      </c>
      <c r="J293" s="1">
        <f ca="1"/>
        <v>0</v>
      </c>
      <c r="K293" s="1">
        <v>286</v>
      </c>
      <c r="Q293" s="1">
        <f t="shared" ca="1" si="22"/>
        <v>0</v>
      </c>
      <c r="R293" s="1">
        <f t="shared" ca="1" si="23"/>
        <v>0</v>
      </c>
    </row>
    <row r="294" spans="9:18" x14ac:dyDescent="0.2">
      <c r="I294" s="1">
        <v>288</v>
      </c>
      <c r="J294" s="1">
        <f ca="1"/>
        <v>0</v>
      </c>
      <c r="K294" s="1">
        <v>287</v>
      </c>
      <c r="Q294" s="1">
        <f t="shared" ca="1" si="22"/>
        <v>0</v>
      </c>
      <c r="R294" s="1">
        <f t="shared" ca="1" si="23"/>
        <v>0</v>
      </c>
    </row>
    <row r="295" spans="9:18" x14ac:dyDescent="0.2">
      <c r="I295" s="1">
        <v>289</v>
      </c>
      <c r="J295" s="1">
        <f ca="1"/>
        <v>0</v>
      </c>
      <c r="K295" s="1">
        <v>288</v>
      </c>
      <c r="Q295" s="1">
        <f t="shared" ca="1" si="22"/>
        <v>0</v>
      </c>
      <c r="R295" s="1">
        <f t="shared" ca="1" si="23"/>
        <v>0</v>
      </c>
    </row>
    <row r="296" spans="9:18" x14ac:dyDescent="0.2">
      <c r="I296" s="1">
        <v>290</v>
      </c>
      <c r="J296" s="1">
        <f ca="1"/>
        <v>0</v>
      </c>
      <c r="K296" s="1">
        <v>289</v>
      </c>
      <c r="Q296" s="1">
        <f t="shared" ca="1" si="22"/>
        <v>0</v>
      </c>
      <c r="R296" s="1">
        <f t="shared" ca="1" si="23"/>
        <v>0</v>
      </c>
    </row>
    <row r="297" spans="9:18" x14ac:dyDescent="0.2">
      <c r="I297" s="1">
        <v>291</v>
      </c>
      <c r="J297" s="1">
        <f ca="1"/>
        <v>0</v>
      </c>
      <c r="K297" s="1">
        <v>290</v>
      </c>
      <c r="Q297" s="1">
        <f t="shared" ca="1" si="22"/>
        <v>0</v>
      </c>
      <c r="R297" s="1">
        <f t="shared" ca="1" si="23"/>
        <v>0</v>
      </c>
    </row>
    <row r="298" spans="9:18" x14ac:dyDescent="0.2">
      <c r="I298" s="1">
        <v>292</v>
      </c>
      <c r="J298" s="1">
        <f ca="1"/>
        <v>0</v>
      </c>
      <c r="K298" s="1">
        <v>291</v>
      </c>
      <c r="Q298" s="1">
        <f t="shared" ca="1" si="22"/>
        <v>0</v>
      </c>
      <c r="R298" s="1">
        <f t="shared" ca="1" si="23"/>
        <v>0</v>
      </c>
    </row>
    <row r="299" spans="9:18" x14ac:dyDescent="0.2">
      <c r="I299" s="1">
        <v>293</v>
      </c>
      <c r="J299" s="1">
        <f ca="1"/>
        <v>0</v>
      </c>
      <c r="K299" s="1">
        <v>292</v>
      </c>
      <c r="Q299" s="1">
        <f t="shared" ca="1" si="22"/>
        <v>0</v>
      </c>
      <c r="R299" s="1">
        <f t="shared" ca="1" si="23"/>
        <v>0</v>
      </c>
    </row>
    <row r="300" spans="9:18" x14ac:dyDescent="0.2">
      <c r="I300" s="1">
        <v>294</v>
      </c>
      <c r="J300" s="1">
        <f ca="1"/>
        <v>0</v>
      </c>
      <c r="K300" s="1">
        <v>293</v>
      </c>
      <c r="Q300" s="1">
        <f t="shared" ca="1" si="22"/>
        <v>0</v>
      </c>
      <c r="R300" s="1">
        <f t="shared" ca="1" si="23"/>
        <v>0</v>
      </c>
    </row>
    <row r="301" spans="9:18" x14ac:dyDescent="0.2">
      <c r="I301" s="1">
        <v>295</v>
      </c>
      <c r="J301" s="1">
        <f ca="1"/>
        <v>0</v>
      </c>
      <c r="K301" s="1">
        <v>294</v>
      </c>
      <c r="Q301" s="1">
        <f t="shared" ca="1" si="22"/>
        <v>0</v>
      </c>
      <c r="R301" s="1">
        <f t="shared" ca="1" si="23"/>
        <v>0</v>
      </c>
    </row>
    <row r="302" spans="9:18" x14ac:dyDescent="0.2">
      <c r="I302" s="1">
        <v>296</v>
      </c>
      <c r="J302" s="1">
        <f ca="1"/>
        <v>0</v>
      </c>
      <c r="K302" s="1">
        <v>295</v>
      </c>
      <c r="Q302" s="1">
        <f t="shared" ca="1" si="22"/>
        <v>0</v>
      </c>
      <c r="R302" s="1">
        <f t="shared" ca="1" si="23"/>
        <v>0</v>
      </c>
    </row>
    <row r="303" spans="9:18" x14ac:dyDescent="0.2">
      <c r="I303" s="1">
        <v>297</v>
      </c>
      <c r="J303" s="1">
        <f ca="1"/>
        <v>0</v>
      </c>
      <c r="K303" s="1">
        <v>296</v>
      </c>
      <c r="Q303" s="1">
        <f t="shared" ca="1" si="22"/>
        <v>0</v>
      </c>
      <c r="R303" s="1">
        <f t="shared" ca="1" si="23"/>
        <v>0</v>
      </c>
    </row>
    <row r="304" spans="9:18" x14ac:dyDescent="0.2">
      <c r="I304" s="1">
        <v>298</v>
      </c>
      <c r="J304" s="1">
        <f ca="1"/>
        <v>0</v>
      </c>
      <c r="K304" s="1">
        <v>297</v>
      </c>
      <c r="Q304" s="1">
        <f t="shared" ca="1" si="22"/>
        <v>0</v>
      </c>
      <c r="R304" s="1">
        <f t="shared" ca="1" si="23"/>
        <v>0</v>
      </c>
    </row>
    <row r="305" spans="9:18" x14ac:dyDescent="0.2">
      <c r="I305" s="1">
        <v>299</v>
      </c>
      <c r="J305" s="1">
        <f ca="1"/>
        <v>0</v>
      </c>
      <c r="K305" s="1">
        <v>298</v>
      </c>
      <c r="Q305" s="1">
        <f t="shared" ca="1" si="22"/>
        <v>0</v>
      </c>
      <c r="R305" s="1">
        <f t="shared" ca="1" si="23"/>
        <v>0</v>
      </c>
    </row>
    <row r="306" spans="9:18" x14ac:dyDescent="0.2">
      <c r="I306" s="1">
        <v>300</v>
      </c>
      <c r="J306" s="1">
        <f ca="1"/>
        <v>0</v>
      </c>
      <c r="K306" s="1">
        <v>299</v>
      </c>
      <c r="Q306" s="1">
        <f t="shared" ca="1" si="22"/>
        <v>0</v>
      </c>
      <c r="R306" s="1">
        <f t="shared" ca="1" si="23"/>
        <v>0</v>
      </c>
    </row>
    <row r="307" spans="9:18" x14ac:dyDescent="0.2">
      <c r="I307" s="1">
        <v>301</v>
      </c>
      <c r="J307" s="1">
        <f ca="1"/>
        <v>0</v>
      </c>
      <c r="K307" s="1">
        <v>300</v>
      </c>
      <c r="Q307" s="1">
        <f ca="1">J330</f>
        <v>0</v>
      </c>
      <c r="R307" s="1">
        <f t="shared" ca="1" si="23"/>
        <v>0</v>
      </c>
    </row>
    <row r="308" spans="9:18" x14ac:dyDescent="0.2">
      <c r="I308" s="1">
        <v>302</v>
      </c>
      <c r="J308" s="1">
        <f ca="1"/>
        <v>0</v>
      </c>
      <c r="K308" s="1">
        <v>301</v>
      </c>
    </row>
    <row r="309" spans="9:18" x14ac:dyDescent="0.2">
      <c r="I309" s="1">
        <v>303</v>
      </c>
      <c r="J309" s="1">
        <f ca="1"/>
        <v>0</v>
      </c>
      <c r="K309" s="1">
        <v>302</v>
      </c>
    </row>
    <row r="310" spans="9:18" x14ac:dyDescent="0.2">
      <c r="I310" s="1">
        <v>304</v>
      </c>
      <c r="J310" s="1">
        <f ca="1"/>
        <v>0</v>
      </c>
      <c r="K310" s="1">
        <v>303</v>
      </c>
    </row>
    <row r="311" spans="9:18" x14ac:dyDescent="0.2">
      <c r="I311" s="1">
        <v>305</v>
      </c>
      <c r="J311" s="1">
        <f ca="1"/>
        <v>0</v>
      </c>
      <c r="K311" s="1">
        <v>304</v>
      </c>
    </row>
    <row r="312" spans="9:18" x14ac:dyDescent="0.2">
      <c r="I312" s="1">
        <v>306</v>
      </c>
      <c r="J312" s="1">
        <f ca="1"/>
        <v>0</v>
      </c>
      <c r="K312" s="1">
        <v>305</v>
      </c>
    </row>
    <row r="313" spans="9:18" x14ac:dyDescent="0.2">
      <c r="I313" s="1">
        <v>307</v>
      </c>
      <c r="J313" s="1">
        <f ca="1"/>
        <v>0</v>
      </c>
      <c r="K313" s="1">
        <v>306</v>
      </c>
    </row>
    <row r="314" spans="9:18" x14ac:dyDescent="0.2">
      <c r="I314" s="1">
        <v>308</v>
      </c>
      <c r="J314" s="1">
        <f ca="1"/>
        <v>0</v>
      </c>
      <c r="K314" s="1">
        <v>307</v>
      </c>
    </row>
    <row r="315" spans="9:18" x14ac:dyDescent="0.2">
      <c r="I315" s="1">
        <v>309</v>
      </c>
      <c r="J315" s="1">
        <f ca="1"/>
        <v>0</v>
      </c>
      <c r="K315" s="1">
        <v>308</v>
      </c>
    </row>
    <row r="316" spans="9:18" x14ac:dyDescent="0.2">
      <c r="I316" s="1">
        <v>310</v>
      </c>
      <c r="J316" s="1">
        <f ca="1"/>
        <v>0</v>
      </c>
      <c r="K316" s="1">
        <v>309</v>
      </c>
    </row>
    <row r="317" spans="9:18" x14ac:dyDescent="0.2">
      <c r="I317" s="1">
        <v>311</v>
      </c>
      <c r="J317" s="1">
        <f ca="1"/>
        <v>0</v>
      </c>
      <c r="K317" s="1">
        <v>310</v>
      </c>
    </row>
    <row r="318" spans="9:18" x14ac:dyDescent="0.2">
      <c r="I318" s="1">
        <v>312</v>
      </c>
      <c r="J318" s="1">
        <f ca="1"/>
        <v>0</v>
      </c>
      <c r="K318" s="1">
        <v>311</v>
      </c>
    </row>
    <row r="319" spans="9:18" x14ac:dyDescent="0.2">
      <c r="I319" s="1">
        <v>313</v>
      </c>
      <c r="J319" s="1">
        <f ca="1"/>
        <v>0</v>
      </c>
      <c r="K319" s="1">
        <v>312</v>
      </c>
    </row>
    <row r="320" spans="9:18" x14ac:dyDescent="0.2">
      <c r="I320" s="1">
        <v>314</v>
      </c>
      <c r="J320" s="1">
        <f ca="1"/>
        <v>0</v>
      </c>
      <c r="K320" s="1">
        <v>313</v>
      </c>
    </row>
    <row r="321" spans="9:11" x14ac:dyDescent="0.2">
      <c r="I321" s="1">
        <v>315</v>
      </c>
      <c r="J321" s="1">
        <f ca="1"/>
        <v>0</v>
      </c>
      <c r="K321" s="1">
        <v>314</v>
      </c>
    </row>
    <row r="322" spans="9:11" x14ac:dyDescent="0.2">
      <c r="I322" s="1">
        <v>316</v>
      </c>
      <c r="J322" s="1">
        <f ca="1"/>
        <v>0</v>
      </c>
      <c r="K322" s="1">
        <v>315</v>
      </c>
    </row>
    <row r="323" spans="9:11" x14ac:dyDescent="0.2">
      <c r="I323" s="1">
        <v>317</v>
      </c>
      <c r="J323" s="1">
        <f ca="1"/>
        <v>0</v>
      </c>
      <c r="K323" s="1">
        <v>316</v>
      </c>
    </row>
    <row r="324" spans="9:11" x14ac:dyDescent="0.2">
      <c r="I324" s="1">
        <v>318</v>
      </c>
      <c r="J324" s="1">
        <f ca="1"/>
        <v>0</v>
      </c>
      <c r="K324" s="1">
        <v>317</v>
      </c>
    </row>
    <row r="325" spans="9:11" x14ac:dyDescent="0.2">
      <c r="I325" s="1">
        <v>319</v>
      </c>
      <c r="J325" s="1">
        <f ca="1"/>
        <v>0</v>
      </c>
      <c r="K325" s="1">
        <v>318</v>
      </c>
    </row>
    <row r="326" spans="9:11" x14ac:dyDescent="0.2">
      <c r="I326" s="1">
        <v>320</v>
      </c>
      <c r="J326" s="1">
        <f ca="1"/>
        <v>0</v>
      </c>
      <c r="K326" s="1">
        <v>319</v>
      </c>
    </row>
    <row r="327" spans="9:11" x14ac:dyDescent="0.2">
      <c r="I327" s="1">
        <v>321</v>
      </c>
      <c r="J327" s="1">
        <f ca="1"/>
        <v>0</v>
      </c>
      <c r="K327" s="1">
        <v>320</v>
      </c>
    </row>
    <row r="328" spans="9:11" x14ac:dyDescent="0.2">
      <c r="I328" s="1">
        <v>322</v>
      </c>
      <c r="J328" s="1">
        <f ca="1"/>
        <v>0</v>
      </c>
      <c r="K328" s="1">
        <v>321</v>
      </c>
    </row>
    <row r="329" spans="9:11" x14ac:dyDescent="0.2">
      <c r="I329" s="1">
        <v>323</v>
      </c>
      <c r="J329" s="1">
        <f ca="1"/>
        <v>0</v>
      </c>
      <c r="K329" s="1">
        <v>322</v>
      </c>
    </row>
    <row r="330" spans="9:11" x14ac:dyDescent="0.2">
      <c r="I330" s="1">
        <v>324</v>
      </c>
      <c r="J330" s="1">
        <f ca="1"/>
        <v>0</v>
      </c>
      <c r="K330" s="1">
        <v>323</v>
      </c>
    </row>
    <row r="331" spans="9:11" x14ac:dyDescent="0.2">
      <c r="I331" s="1">
        <v>325</v>
      </c>
      <c r="J331" s="1">
        <f ca="1"/>
        <v>2.0530545088452339</v>
      </c>
      <c r="K331" s="1">
        <v>324</v>
      </c>
    </row>
    <row r="332" spans="9:11" x14ac:dyDescent="0.2">
      <c r="I332" s="1">
        <v>326</v>
      </c>
      <c r="J332" s="1">
        <f ca="1"/>
        <v>1.3407950907222788</v>
      </c>
      <c r="K332" s="1">
        <v>325</v>
      </c>
    </row>
    <row r="333" spans="9:11" x14ac:dyDescent="0.2">
      <c r="I333" s="1">
        <v>327</v>
      </c>
      <c r="J333" s="1">
        <f ca="1"/>
        <v>1.3088491747012472</v>
      </c>
      <c r="K333" s="1">
        <v>326</v>
      </c>
    </row>
    <row r="334" spans="9:11" x14ac:dyDescent="0.2">
      <c r="I334" s="1">
        <v>328</v>
      </c>
      <c r="J334" s="1">
        <f ca="1"/>
        <v>1.0607597554100172</v>
      </c>
      <c r="K334" s="1">
        <v>327</v>
      </c>
    </row>
    <row r="335" spans="9:11" x14ac:dyDescent="0.2">
      <c r="I335" s="1">
        <v>329</v>
      </c>
      <c r="J335" s="1">
        <f ca="1"/>
        <v>0.65063859358153675</v>
      </c>
      <c r="K335" s="1">
        <v>328</v>
      </c>
    </row>
    <row r="336" spans="9:11" x14ac:dyDescent="0.2">
      <c r="I336" s="1">
        <v>330</v>
      </c>
      <c r="J336" s="1">
        <f ca="1"/>
        <v>0.34412993034626149</v>
      </c>
      <c r="K336" s="1">
        <v>329</v>
      </c>
    </row>
    <row r="337" spans="9:11" x14ac:dyDescent="0.2">
      <c r="I337" s="1">
        <v>331</v>
      </c>
      <c r="J337" s="1">
        <f ca="1"/>
        <v>0.24036029862177707</v>
      </c>
      <c r="K337" s="1">
        <v>330</v>
      </c>
    </row>
    <row r="338" spans="9:11" x14ac:dyDescent="0.2">
      <c r="I338" s="1">
        <v>332</v>
      </c>
      <c r="J338" s="1">
        <f ca="1"/>
        <v>0.20033126340920943</v>
      </c>
      <c r="K338" s="1">
        <v>331</v>
      </c>
    </row>
    <row r="339" spans="9:11" x14ac:dyDescent="0.2">
      <c r="I339" s="1">
        <v>333</v>
      </c>
      <c r="J339" s="1">
        <f ca="1"/>
        <v>0.29146033312774378</v>
      </c>
      <c r="K339" s="1">
        <v>332</v>
      </c>
    </row>
    <row r="340" spans="9:11" x14ac:dyDescent="0.2">
      <c r="I340" s="1">
        <v>334</v>
      </c>
      <c r="J340" s="1">
        <f ca="1"/>
        <v>0.30862670752797106</v>
      </c>
      <c r="K340" s="1">
        <v>333</v>
      </c>
    </row>
    <row r="341" spans="9:11" x14ac:dyDescent="0.2">
      <c r="I341" s="1">
        <v>335</v>
      </c>
      <c r="J341" s="1">
        <f ca="1"/>
        <v>0.23767144423442998</v>
      </c>
      <c r="K341" s="1">
        <v>334</v>
      </c>
    </row>
    <row r="342" spans="9:11" x14ac:dyDescent="0.2">
      <c r="I342" s="1">
        <v>336</v>
      </c>
      <c r="J342" s="1">
        <f ca="1"/>
        <v>0.18220785316624949</v>
      </c>
      <c r="K342" s="1">
        <v>335</v>
      </c>
    </row>
    <row r="343" spans="9:11" x14ac:dyDescent="0.2">
      <c r="I343" s="1">
        <v>337</v>
      </c>
      <c r="J343" s="1">
        <f ca="1"/>
        <v>9.2473972707299026E-2</v>
      </c>
      <c r="K343" s="1">
        <v>336</v>
      </c>
    </row>
    <row r="344" spans="9:11" x14ac:dyDescent="0.2">
      <c r="I344" s="1">
        <v>338</v>
      </c>
      <c r="J344" s="1">
        <f ca="1"/>
        <v>8.0408354332188473E-2</v>
      </c>
      <c r="K344" s="1">
        <v>337</v>
      </c>
    </row>
    <row r="345" spans="9:11" x14ac:dyDescent="0.2">
      <c r="I345" s="1">
        <v>339</v>
      </c>
      <c r="J345" s="1">
        <f ca="1"/>
        <v>9.5086332860235739E-2</v>
      </c>
      <c r="K345" s="1">
        <v>338</v>
      </c>
    </row>
    <row r="346" spans="9:11" x14ac:dyDescent="0.2">
      <c r="I346" s="1">
        <v>340</v>
      </c>
      <c r="J346" s="1">
        <f ca="1"/>
        <v>8.8724683790483219E-2</v>
      </c>
      <c r="K346" s="1">
        <v>339</v>
      </c>
    </row>
    <row r="347" spans="9:11" x14ac:dyDescent="0.2">
      <c r="I347" s="1">
        <v>341</v>
      </c>
      <c r="J347" s="1">
        <f ca="1"/>
        <v>6.0787995863111698E-2</v>
      </c>
      <c r="K347" s="1">
        <v>340</v>
      </c>
    </row>
    <row r="348" spans="9:11" x14ac:dyDescent="0.2">
      <c r="I348" s="1">
        <v>342</v>
      </c>
      <c r="J348" s="1">
        <f ca="1"/>
        <v>3.5261832269853105E-2</v>
      </c>
      <c r="K348" s="1">
        <v>341</v>
      </c>
    </row>
    <row r="349" spans="9:11" x14ac:dyDescent="0.2">
      <c r="I349" s="1">
        <v>343</v>
      </c>
      <c r="J349" s="1">
        <f ca="1"/>
        <v>2.6742380594538907E-2</v>
      </c>
      <c r="K349" s="1">
        <v>342</v>
      </c>
    </row>
    <row r="350" spans="9:11" x14ac:dyDescent="0.2">
      <c r="I350" s="1">
        <v>344</v>
      </c>
      <c r="J350" s="1">
        <f ca="1"/>
        <v>2.4125613116233978E-2</v>
      </c>
      <c r="K350" s="1">
        <v>343</v>
      </c>
    </row>
    <row r="351" spans="9:11" x14ac:dyDescent="0.2">
      <c r="I351" s="1">
        <v>345</v>
      </c>
      <c r="J351" s="1">
        <f ca="1"/>
        <v>3.8142163438889196E-2</v>
      </c>
      <c r="K351" s="1">
        <v>344</v>
      </c>
    </row>
    <row r="352" spans="9:11" x14ac:dyDescent="0.2">
      <c r="I352" s="1">
        <v>346</v>
      </c>
      <c r="J352" s="1">
        <f ca="1"/>
        <v>4.4466880427489697E-2</v>
      </c>
      <c r="K352" s="1">
        <v>345</v>
      </c>
    </row>
    <row r="353" spans="9:11" x14ac:dyDescent="0.2">
      <c r="I353" s="1">
        <v>347</v>
      </c>
      <c r="J353" s="1">
        <f ca="1"/>
        <v>3.8781251785665986E-2</v>
      </c>
      <c r="K353" s="1">
        <v>346</v>
      </c>
    </row>
    <row r="354" spans="9:11" x14ac:dyDescent="0.2">
      <c r="I354" s="1">
        <v>348</v>
      </c>
      <c r="J354" s="1">
        <f ca="1"/>
        <v>3.5805056204712207E-2</v>
      </c>
      <c r="K354" s="1">
        <v>347</v>
      </c>
    </row>
    <row r="355" spans="9:11" x14ac:dyDescent="0.2">
      <c r="I355" s="1">
        <v>349</v>
      </c>
      <c r="J355" s="1">
        <f ca="1"/>
        <v>2.6117381248279118E-2</v>
      </c>
      <c r="K355" s="1">
        <v>348</v>
      </c>
    </row>
    <row r="356" spans="9:11" x14ac:dyDescent="0.2">
      <c r="I356" s="1">
        <v>350</v>
      </c>
      <c r="J356" s="1">
        <f ca="1"/>
        <v>2.2709694243240007E-2</v>
      </c>
      <c r="K356" s="1">
        <v>349</v>
      </c>
    </row>
    <row r="357" spans="9:11" x14ac:dyDescent="0.2">
      <c r="I357" s="1">
        <v>351</v>
      </c>
      <c r="J357" s="1">
        <f ca="1"/>
        <v>2.6855188915394471E-2</v>
      </c>
      <c r="K357" s="1">
        <v>350</v>
      </c>
    </row>
    <row r="358" spans="9:11" x14ac:dyDescent="0.2">
      <c r="I358" s="1">
        <v>352</v>
      </c>
      <c r="J358" s="1">
        <f ca="1"/>
        <v>2.5058471317369473E-2</v>
      </c>
      <c r="K358" s="1">
        <v>351</v>
      </c>
    </row>
    <row r="359" spans="9:11" x14ac:dyDescent="0.2">
      <c r="I359" s="1">
        <v>353</v>
      </c>
      <c r="J359" s="1">
        <f ca="1"/>
        <v>1.7168325495227586E-2</v>
      </c>
      <c r="K359" s="1">
        <v>352</v>
      </c>
    </row>
    <row r="360" spans="9:11" x14ac:dyDescent="0.2">
      <c r="I360" s="1">
        <v>354</v>
      </c>
      <c r="J360" s="1">
        <f ca="1"/>
        <v>9.9589829434453842E-3</v>
      </c>
      <c r="K360" s="1">
        <v>353</v>
      </c>
    </row>
    <row r="361" spans="9:11" x14ac:dyDescent="0.2">
      <c r="I361" s="1">
        <v>355</v>
      </c>
      <c r="J361" s="1">
        <f ca="1"/>
        <v>7.5528381557141153E-3</v>
      </c>
      <c r="K361" s="1">
        <v>354</v>
      </c>
    </row>
    <row r="362" spans="9:11" x14ac:dyDescent="0.2">
      <c r="I362" s="1">
        <v>356</v>
      </c>
      <c r="J362" s="1">
        <f ca="1"/>
        <v>6.8137857297378979E-3</v>
      </c>
      <c r="K362" s="1">
        <v>355</v>
      </c>
    </row>
    <row r="363" spans="9:11" x14ac:dyDescent="0.2">
      <c r="I363" s="1">
        <v>357</v>
      </c>
      <c r="J363" s="1">
        <f ca="1"/>
        <v>1.0772473540428023E-2</v>
      </c>
      <c r="K363" s="1">
        <v>356</v>
      </c>
    </row>
    <row r="364" spans="9:11" x14ac:dyDescent="0.2">
      <c r="I364" s="1">
        <v>358</v>
      </c>
      <c r="J364" s="1">
        <f ca="1"/>
        <v>1.2558760427891967E-2</v>
      </c>
      <c r="K364" s="1">
        <v>357</v>
      </c>
    </row>
    <row r="365" spans="9:11" x14ac:dyDescent="0.2">
      <c r="I365" s="1">
        <v>359</v>
      </c>
      <c r="J365" s="1">
        <f ca="1"/>
        <v>1.09529709659786E-2</v>
      </c>
      <c r="K365" s="1">
        <v>358</v>
      </c>
    </row>
    <row r="366" spans="9:11" x14ac:dyDescent="0.2">
      <c r="I366" s="1">
        <v>360</v>
      </c>
      <c r="J366" s="1">
        <f ca="1"/>
        <v>1.0112405427573024E-2</v>
      </c>
      <c r="K366" s="1">
        <v>359</v>
      </c>
    </row>
    <row r="367" spans="9:11" x14ac:dyDescent="0.2">
      <c r="I367" s="1">
        <v>361</v>
      </c>
      <c r="J367" s="1">
        <f ca="1"/>
        <v>7.3763198800490338E-3</v>
      </c>
      <c r="K367" s="1">
        <v>360</v>
      </c>
    </row>
    <row r="368" spans="9:11" x14ac:dyDescent="0.2">
      <c r="I368" s="1">
        <v>362</v>
      </c>
      <c r="J368" s="1">
        <f ca="1"/>
        <v>6.4138884187435099E-3</v>
      </c>
      <c r="K368" s="1">
        <v>361</v>
      </c>
    </row>
    <row r="369" spans="9:11" x14ac:dyDescent="0.2">
      <c r="I369" s="1">
        <v>363</v>
      </c>
      <c r="J369" s="1">
        <f ca="1"/>
        <v>7.5846985574845498E-3</v>
      </c>
      <c r="K369" s="1">
        <v>362</v>
      </c>
    </row>
    <row r="370" spans="9:11" x14ac:dyDescent="0.2">
      <c r="I370" s="1">
        <v>364</v>
      </c>
      <c r="J370" s="1">
        <f ca="1"/>
        <v>7.0772524390870948E-3</v>
      </c>
      <c r="K370" s="1">
        <v>363</v>
      </c>
    </row>
    <row r="371" spans="9:11" x14ac:dyDescent="0.2">
      <c r="I371" s="1">
        <v>365</v>
      </c>
      <c r="J371" s="1">
        <f ca="1"/>
        <v>4.8488422117720625E-3</v>
      </c>
      <c r="K371" s="1">
        <v>364</v>
      </c>
    </row>
    <row r="372" spans="9:11" x14ac:dyDescent="0.2">
      <c r="I372" s="1">
        <v>366</v>
      </c>
      <c r="J372" s="1">
        <f ca="1"/>
        <v>2.8127109365394649E-3</v>
      </c>
      <c r="K372" s="1">
        <v>365</v>
      </c>
    </row>
    <row r="373" spans="9:11" x14ac:dyDescent="0.2">
      <c r="I373" s="1">
        <v>367</v>
      </c>
      <c r="J373" s="1">
        <f ca="1"/>
        <v>2.1331445794343486E-3</v>
      </c>
      <c r="K373" s="1">
        <v>366</v>
      </c>
    </row>
    <row r="374" spans="9:11" x14ac:dyDescent="0.2">
      <c r="I374" s="1">
        <v>368</v>
      </c>
      <c r="J374" s="1">
        <f ca="1"/>
        <v>1.9244143453307271E-3</v>
      </c>
      <c r="K374" s="1">
        <v>367</v>
      </c>
    </row>
    <row r="375" spans="9:11" x14ac:dyDescent="0.2">
      <c r="I375" s="1">
        <v>369</v>
      </c>
      <c r="J375" s="1">
        <f ca="1"/>
        <v>3.0424647087769238E-3</v>
      </c>
      <c r="K375" s="1">
        <v>368</v>
      </c>
    </row>
    <row r="376" spans="9:11" x14ac:dyDescent="0.2">
      <c r="I376" s="1">
        <v>370</v>
      </c>
      <c r="J376" s="1">
        <f ca="1"/>
        <v>3.546964886425454E-3</v>
      </c>
      <c r="K376" s="1">
        <v>369</v>
      </c>
    </row>
    <row r="377" spans="9:11" x14ac:dyDescent="0.2">
      <c r="I377" s="1">
        <v>371</v>
      </c>
      <c r="J377" s="1">
        <f ca="1"/>
        <v>3.0934425130111874E-3</v>
      </c>
      <c r="K377" s="1">
        <v>370</v>
      </c>
    </row>
    <row r="378" spans="9:11" x14ac:dyDescent="0.2">
      <c r="I378" s="1">
        <v>372</v>
      </c>
      <c r="J378" s="1">
        <f ca="1"/>
        <v>2.8560419776173982E-3</v>
      </c>
      <c r="K378" s="1">
        <v>371</v>
      </c>
    </row>
    <row r="379" spans="9:11" x14ac:dyDescent="0.2">
      <c r="I379" s="1">
        <v>373</v>
      </c>
      <c r="J379" s="1">
        <f ca="1"/>
        <v>2.0716619915581718E-3</v>
      </c>
      <c r="K379" s="1">
        <v>372</v>
      </c>
    </row>
    <row r="380" spans="9:11" x14ac:dyDescent="0.2">
      <c r="I380" s="1">
        <v>374</v>
      </c>
      <c r="J380" s="1">
        <f ca="1"/>
        <v>1.8546230422656735E-3</v>
      </c>
      <c r="K380" s="1">
        <v>373</v>
      </c>
    </row>
    <row r="381" spans="9:11" x14ac:dyDescent="0.2">
      <c r="I381" s="1">
        <v>375</v>
      </c>
      <c r="J381" s="1">
        <f ca="1"/>
        <v>1.7996884781437314E-3</v>
      </c>
      <c r="K381" s="1">
        <v>374</v>
      </c>
    </row>
    <row r="382" spans="9:11" x14ac:dyDescent="0.2">
      <c r="I382" s="1">
        <v>376</v>
      </c>
      <c r="J382" s="1">
        <f ca="1"/>
        <v>1.6523466115953686E-3</v>
      </c>
      <c r="K382" s="1">
        <v>375</v>
      </c>
    </row>
    <row r="383" spans="9:11" x14ac:dyDescent="0.2">
      <c r="I383" s="1">
        <v>377</v>
      </c>
      <c r="J383" s="1">
        <f ca="1"/>
        <v>1.4166090171294657E-3</v>
      </c>
      <c r="K383" s="1">
        <v>376</v>
      </c>
    </row>
    <row r="384" spans="9:11" x14ac:dyDescent="0.2">
      <c r="I384" s="1">
        <v>378</v>
      </c>
      <c r="J384" s="1">
        <f ca="1"/>
        <v>1.0421167485122908E-3</v>
      </c>
      <c r="K384" s="1">
        <v>377</v>
      </c>
    </row>
    <row r="385" spans="9:11" x14ac:dyDescent="0.2">
      <c r="I385" s="1">
        <v>379</v>
      </c>
      <c r="J385" s="1">
        <f ca="1"/>
        <v>7.6171683650664917E-4</v>
      </c>
      <c r="K385" s="1">
        <v>378</v>
      </c>
    </row>
    <row r="386" spans="9:11" x14ac:dyDescent="0.2">
      <c r="I386" s="1">
        <v>380</v>
      </c>
      <c r="J386" s="1">
        <f ca="1"/>
        <v>6.8512060560494141E-4</v>
      </c>
      <c r="K386" s="1">
        <v>379</v>
      </c>
    </row>
    <row r="387" spans="9:11" x14ac:dyDescent="0.2">
      <c r="I387" s="1">
        <v>381</v>
      </c>
      <c r="J387" s="1">
        <f ca="1"/>
        <v>8.719560681253218E-4</v>
      </c>
      <c r="K387" s="1">
        <v>380</v>
      </c>
    </row>
    <row r="388" spans="9:11" x14ac:dyDescent="0.2">
      <c r="I388" s="1">
        <v>382</v>
      </c>
      <c r="J388" s="1">
        <f ca="1"/>
        <v>8.4223868816897453E-4</v>
      </c>
      <c r="K388" s="1">
        <v>381</v>
      </c>
    </row>
    <row r="389" spans="9:11" x14ac:dyDescent="0.2">
      <c r="I389" s="1">
        <v>383</v>
      </c>
      <c r="J389" s="1">
        <f ca="1"/>
        <v>7.593904004244966E-4</v>
      </c>
      <c r="K389" s="1">
        <v>382</v>
      </c>
    </row>
    <row r="390" spans="9:11" x14ac:dyDescent="0.2">
      <c r="I390" s="1">
        <v>384</v>
      </c>
      <c r="J390" s="1">
        <f ca="1"/>
        <v>7.1131460010152013E-4</v>
      </c>
      <c r="K390" s="1">
        <v>383</v>
      </c>
    </row>
    <row r="391" spans="9:11" x14ac:dyDescent="0.2">
      <c r="I391" s="1">
        <v>385</v>
      </c>
      <c r="J391" s="1">
        <f ca="1"/>
        <v>5.8509853602107989E-4</v>
      </c>
      <c r="K391" s="1">
        <v>384</v>
      </c>
    </row>
    <row r="392" spans="9:11" x14ac:dyDescent="0.2">
      <c r="I392" s="1">
        <v>386</v>
      </c>
      <c r="J392" s="1">
        <f ca="1"/>
        <v>5.2380032617407629E-4</v>
      </c>
      <c r="K392" s="1">
        <v>385</v>
      </c>
    </row>
    <row r="393" spans="9:11" x14ac:dyDescent="0.2">
      <c r="I393" s="1">
        <v>387</v>
      </c>
      <c r="J393" s="1">
        <f ca="1"/>
        <v>5.0828518269233037E-4</v>
      </c>
      <c r="K393" s="1">
        <v>386</v>
      </c>
    </row>
    <row r="394" spans="9:11" x14ac:dyDescent="0.2">
      <c r="I394" s="1">
        <v>388</v>
      </c>
      <c r="J394" s="1">
        <f ca="1"/>
        <v>4.6667148761883094E-4</v>
      </c>
      <c r="K394" s="1">
        <v>387</v>
      </c>
    </row>
    <row r="395" spans="9:11" x14ac:dyDescent="0.2">
      <c r="I395" s="1">
        <v>389</v>
      </c>
      <c r="J395" s="1">
        <f ca="1"/>
        <v>4.0009222808268008E-4</v>
      </c>
      <c r="K395" s="1">
        <v>388</v>
      </c>
    </row>
    <row r="396" spans="9:11" x14ac:dyDescent="0.2">
      <c r="I396" s="1">
        <v>390</v>
      </c>
      <c r="J396" s="1">
        <f ca="1"/>
        <v>2.9432455024141325E-4</v>
      </c>
      <c r="K396" s="1">
        <v>389</v>
      </c>
    </row>
    <row r="397" spans="9:11" x14ac:dyDescent="0.2">
      <c r="I397" s="1">
        <v>391</v>
      </c>
      <c r="J397" s="1">
        <f ca="1"/>
        <v>2.1513133306434663E-4</v>
      </c>
      <c r="K397" s="1">
        <v>390</v>
      </c>
    </row>
    <row r="398" spans="9:11" x14ac:dyDescent="0.2">
      <c r="I398" s="1">
        <v>392</v>
      </c>
      <c r="J398" s="1">
        <f ca="1"/>
        <v>1.9349829507458563E-4</v>
      </c>
      <c r="K398" s="1">
        <v>391</v>
      </c>
    </row>
    <row r="399" spans="9:11" x14ac:dyDescent="0.2">
      <c r="I399" s="1">
        <v>393</v>
      </c>
      <c r="J399" s="1">
        <f ca="1"/>
        <v>2.4626614815242997E-4</v>
      </c>
      <c r="K399" s="1">
        <v>392</v>
      </c>
    </row>
    <row r="400" spans="9:11" x14ac:dyDescent="0.2">
      <c r="I400" s="1">
        <v>394</v>
      </c>
      <c r="J400" s="1">
        <f ca="1"/>
        <v>2.3787308230592904E-4</v>
      </c>
      <c r="K400" s="1">
        <v>393</v>
      </c>
    </row>
    <row r="401" spans="9:11" x14ac:dyDescent="0.2">
      <c r="I401" s="1">
        <v>395</v>
      </c>
      <c r="J401" s="1">
        <f ca="1"/>
        <v>2.1447427880001159E-4</v>
      </c>
      <c r="K401" s="1">
        <v>394</v>
      </c>
    </row>
    <row r="402" spans="9:11" x14ac:dyDescent="0.2">
      <c r="I402" s="1">
        <v>396</v>
      </c>
      <c r="J402" s="1">
        <f ca="1"/>
        <v>2.0089625279884023E-4</v>
      </c>
      <c r="K402" s="1">
        <v>395</v>
      </c>
    </row>
    <row r="403" spans="9:11" x14ac:dyDescent="0.2">
      <c r="I403" s="1">
        <v>397</v>
      </c>
      <c r="J403" s="1">
        <f ca="1"/>
        <v>1.6524910832414532E-4</v>
      </c>
      <c r="K403" s="1">
        <v>396</v>
      </c>
    </row>
    <row r="404" spans="9:11" x14ac:dyDescent="0.2">
      <c r="I404" s="1">
        <v>398</v>
      </c>
      <c r="J404" s="1">
        <f ca="1"/>
        <v>1.4793668332994104E-4</v>
      </c>
      <c r="K404" s="1">
        <v>397</v>
      </c>
    </row>
    <row r="405" spans="9:11" x14ac:dyDescent="0.2">
      <c r="I405" s="1">
        <v>399</v>
      </c>
      <c r="J405" s="1">
        <f ca="1"/>
        <v>1.4355474854795534E-4</v>
      </c>
      <c r="K405" s="1">
        <v>398</v>
      </c>
    </row>
    <row r="406" spans="9:11" x14ac:dyDescent="0.2">
      <c r="I406" s="1">
        <v>400</v>
      </c>
      <c r="J406" s="1">
        <f ca="1"/>
        <v>1.3180181193708521E-4</v>
      </c>
      <c r="K406" s="1">
        <v>399</v>
      </c>
    </row>
    <row r="407" spans="9:11" x14ac:dyDescent="0.2">
      <c r="I407" s="1">
        <v>401</v>
      </c>
      <c r="J407" s="1">
        <f ca="1"/>
        <v>1.1299786252704191E-4</v>
      </c>
      <c r="K407" s="1">
        <v>400</v>
      </c>
    </row>
    <row r="408" spans="9:11" x14ac:dyDescent="0.2">
      <c r="I408" s="1">
        <v>402</v>
      </c>
      <c r="J408" s="1">
        <f ca="1"/>
        <v>8.3125946299661164E-5</v>
      </c>
      <c r="K408" s="1">
        <v>401</v>
      </c>
    </row>
    <row r="409" spans="9:11" x14ac:dyDescent="0.2">
      <c r="I409" s="1">
        <v>403</v>
      </c>
      <c r="J409" s="1">
        <f ca="1"/>
        <v>6.0759442679903068E-5</v>
      </c>
      <c r="K409" s="1">
        <v>402</v>
      </c>
    </row>
    <row r="410" spans="9:11" x14ac:dyDescent="0.2">
      <c r="I410" s="1">
        <v>404</v>
      </c>
      <c r="J410" s="1">
        <f ca="1"/>
        <v>5.4649633787779004E-5</v>
      </c>
      <c r="K410" s="1">
        <v>403</v>
      </c>
    </row>
    <row r="411" spans="9:11" x14ac:dyDescent="0.2">
      <c r="I411" s="1">
        <v>405</v>
      </c>
      <c r="J411" s="1">
        <f ca="1"/>
        <v>6.9552834073652078E-5</v>
      </c>
      <c r="K411" s="1">
        <v>404</v>
      </c>
    </row>
    <row r="412" spans="9:11" x14ac:dyDescent="0.2">
      <c r="I412" s="1">
        <v>406</v>
      </c>
      <c r="J412" s="1">
        <f ca="1"/>
        <v>6.7182384376970311E-5</v>
      </c>
      <c r="K412" s="1">
        <v>405</v>
      </c>
    </row>
    <row r="413" spans="9:11" x14ac:dyDescent="0.2">
      <c r="I413" s="1">
        <v>407</v>
      </c>
      <c r="J413" s="1">
        <f ca="1"/>
        <v>6.0573871148584053E-5</v>
      </c>
      <c r="K413" s="1">
        <v>406</v>
      </c>
    </row>
    <row r="414" spans="9:11" x14ac:dyDescent="0.2">
      <c r="I414" s="1">
        <v>408</v>
      </c>
      <c r="J414" s="1">
        <f ca="1"/>
        <v>5.6739035558746262E-5</v>
      </c>
      <c r="K414" s="1">
        <v>407</v>
      </c>
    </row>
    <row r="415" spans="9:11" x14ac:dyDescent="0.2">
      <c r="I415" s="1">
        <v>409</v>
      </c>
      <c r="J415" s="1">
        <f ca="1"/>
        <v>4.6671229067886927E-5</v>
      </c>
      <c r="K415" s="1">
        <v>408</v>
      </c>
    </row>
    <row r="416" spans="9:11" x14ac:dyDescent="0.2">
      <c r="I416" s="1">
        <v>410</v>
      </c>
      <c r="J416" s="1">
        <f ca="1"/>
        <v>4.1781688901411731E-5</v>
      </c>
      <c r="K416" s="1">
        <v>409</v>
      </c>
    </row>
    <row r="417" spans="9:11" x14ac:dyDescent="0.2">
      <c r="I417" s="1">
        <v>411</v>
      </c>
      <c r="J417" s="1">
        <f ca="1"/>
        <v>4.0544101092045532E-5</v>
      </c>
      <c r="K417" s="1">
        <v>410</v>
      </c>
    </row>
    <row r="418" spans="9:11" x14ac:dyDescent="0.2">
      <c r="I418" s="1">
        <v>412</v>
      </c>
      <c r="J418" s="1">
        <f ca="1"/>
        <v>3.7224724652746908E-5</v>
      </c>
      <c r="K418" s="1">
        <v>411</v>
      </c>
    </row>
    <row r="419" spans="9:11" x14ac:dyDescent="0.2">
      <c r="I419" s="1">
        <v>413</v>
      </c>
      <c r="J419" s="1">
        <f ca="1"/>
        <v>3.1913933936856207E-5</v>
      </c>
      <c r="K419" s="1">
        <v>412</v>
      </c>
    </row>
    <row r="420" spans="9:11" x14ac:dyDescent="0.2">
      <c r="I420" s="1">
        <v>414</v>
      </c>
      <c r="J420" s="1">
        <f ca="1"/>
        <v>2.34772224829578E-5</v>
      </c>
      <c r="K420" s="1">
        <v>413</v>
      </c>
    </row>
    <row r="421" spans="9:11" x14ac:dyDescent="0.2">
      <c r="I421" s="1">
        <v>415</v>
      </c>
      <c r="J421" s="1">
        <f ca="1"/>
        <v>1.7160261232928913E-5</v>
      </c>
      <c r="K421" s="1">
        <v>414</v>
      </c>
    </row>
    <row r="422" spans="9:11" x14ac:dyDescent="0.2">
      <c r="I422" s="1">
        <v>416</v>
      </c>
      <c r="J422" s="1">
        <f ca="1"/>
        <v>1.5434670739538823E-5</v>
      </c>
      <c r="K422" s="1">
        <v>415</v>
      </c>
    </row>
    <row r="423" spans="9:11" x14ac:dyDescent="0.2">
      <c r="I423" s="1">
        <v>417</v>
      </c>
      <c r="J423" s="1">
        <f ca="1"/>
        <v>1.9643774688361462E-5</v>
      </c>
      <c r="K423" s="1">
        <v>416</v>
      </c>
    </row>
    <row r="424" spans="9:11" x14ac:dyDescent="0.2">
      <c r="I424" s="1">
        <v>418</v>
      </c>
      <c r="J424" s="1">
        <f ca="1"/>
        <v>1.8974289679276106E-5</v>
      </c>
      <c r="K424" s="1">
        <v>417</v>
      </c>
    </row>
    <row r="425" spans="9:11" x14ac:dyDescent="0.2">
      <c r="I425" s="1">
        <v>419</v>
      </c>
      <c r="J425" s="1">
        <f ca="1"/>
        <v>1.7107850351354416E-5</v>
      </c>
      <c r="K425" s="1">
        <v>418</v>
      </c>
    </row>
    <row r="426" spans="9:11" x14ac:dyDescent="0.2">
      <c r="I426" s="1">
        <v>420</v>
      </c>
      <c r="J426" s="1">
        <f ca="1"/>
        <v>1.6024779513235686E-5</v>
      </c>
      <c r="K426" s="1">
        <v>419</v>
      </c>
    </row>
    <row r="427" spans="9:11" x14ac:dyDescent="0.2">
      <c r="I427" s="1">
        <v>421</v>
      </c>
      <c r="J427" s="1">
        <f ca="1"/>
        <v>1.3181333592641883E-5</v>
      </c>
      <c r="K427" s="1">
        <v>420</v>
      </c>
    </row>
    <row r="428" spans="9:11" x14ac:dyDescent="0.2">
      <c r="I428" s="1">
        <v>422</v>
      </c>
      <c r="J428" s="1">
        <f ca="1"/>
        <v>1.1800383029819061E-5</v>
      </c>
      <c r="K428" s="1">
        <v>421</v>
      </c>
    </row>
    <row r="429" spans="9:11" x14ac:dyDescent="0.2">
      <c r="I429" s="1">
        <v>423</v>
      </c>
      <c r="J429" s="1">
        <f ca="1"/>
        <v>1.145085167846523E-5</v>
      </c>
      <c r="K429" s="1">
        <v>422</v>
      </c>
    </row>
    <row r="430" spans="9:11" x14ac:dyDescent="0.2">
      <c r="I430" s="1">
        <v>424</v>
      </c>
      <c r="J430" s="1">
        <f ca="1"/>
        <v>1.0513361729308168E-5</v>
      </c>
      <c r="K430" s="1">
        <v>423</v>
      </c>
    </row>
    <row r="431" spans="9:11" x14ac:dyDescent="0.2">
      <c r="I431" s="1">
        <v>425</v>
      </c>
      <c r="J431" s="1">
        <f ca="1"/>
        <v>9.0134375690715575E-6</v>
      </c>
      <c r="K431" s="1">
        <v>424</v>
      </c>
    </row>
    <row r="432" spans="9:11" x14ac:dyDescent="0.2">
      <c r="I432" s="1">
        <v>426</v>
      </c>
      <c r="J432" s="1">
        <f ca="1"/>
        <v>6.6306610637230864E-6</v>
      </c>
      <c r="K432" s="1">
        <v>425</v>
      </c>
    </row>
    <row r="433" spans="9:11" x14ac:dyDescent="0.2">
      <c r="I433" s="1">
        <v>427</v>
      </c>
      <c r="J433" s="1">
        <f ca="1"/>
        <v>4.8465646259089877E-6</v>
      </c>
      <c r="K433" s="1">
        <v>426</v>
      </c>
    </row>
    <row r="434" spans="9:11" x14ac:dyDescent="0.2">
      <c r="I434" s="1">
        <v>428</v>
      </c>
      <c r="J434" s="1">
        <f ca="1"/>
        <v>4.3592069027048046E-6</v>
      </c>
      <c r="K434" s="1">
        <v>427</v>
      </c>
    </row>
    <row r="435" spans="9:11" x14ac:dyDescent="0.2">
      <c r="I435" s="1">
        <v>429</v>
      </c>
      <c r="J435" s="1">
        <f ca="1"/>
        <v>5.54798217997113E-6</v>
      </c>
      <c r="K435" s="1">
        <v>428</v>
      </c>
    </row>
    <row r="436" spans="9:11" x14ac:dyDescent="0.2">
      <c r="I436" s="1">
        <v>430</v>
      </c>
      <c r="J436" s="1">
        <f ca="1"/>
        <v>5.3588998391741741E-6</v>
      </c>
      <c r="K436" s="1">
        <v>429</v>
      </c>
    </row>
    <row r="437" spans="9:11" x14ac:dyDescent="0.2">
      <c r="I437" s="1">
        <v>431</v>
      </c>
      <c r="J437" s="1">
        <f ca="1"/>
        <v>4.8317622449193423E-6</v>
      </c>
      <c r="K437" s="1">
        <v>430</v>
      </c>
    </row>
    <row r="438" spans="9:11" x14ac:dyDescent="0.2">
      <c r="I438" s="1">
        <v>432</v>
      </c>
      <c r="J438" s="1">
        <f ca="1"/>
        <v>4.5258710501333814E-6</v>
      </c>
      <c r="K438" s="1">
        <v>431</v>
      </c>
    </row>
    <row r="439" spans="9:11" x14ac:dyDescent="0.2">
      <c r="I439" s="1">
        <v>433</v>
      </c>
      <c r="J439" s="1">
        <f ca="1"/>
        <v>3.7227979367712827E-6</v>
      </c>
      <c r="K439" s="1">
        <v>432</v>
      </c>
    </row>
    <row r="440" spans="9:11" x14ac:dyDescent="0.2">
      <c r="I440" s="1">
        <v>434</v>
      </c>
      <c r="J440" s="1">
        <f ca="1"/>
        <v>3.3327767094100569E-6</v>
      </c>
      <c r="K440" s="1">
        <v>433</v>
      </c>
    </row>
    <row r="441" spans="9:11" x14ac:dyDescent="0.2">
      <c r="I441" s="1">
        <v>435</v>
      </c>
      <c r="J441" s="1">
        <f ca="1"/>
        <v>3.2340587318616172E-6</v>
      </c>
      <c r="K441" s="1">
        <v>434</v>
      </c>
    </row>
    <row r="442" spans="9:11" x14ac:dyDescent="0.2">
      <c r="I442" s="1">
        <v>436</v>
      </c>
      <c r="J442" s="1">
        <f ca="1"/>
        <v>2.9692838800655913E-6</v>
      </c>
      <c r="K442" s="1">
        <v>435</v>
      </c>
    </row>
    <row r="443" spans="9:11" x14ac:dyDescent="0.2">
      <c r="I443" s="1">
        <v>437</v>
      </c>
      <c r="J443" s="1">
        <f ca="1"/>
        <v>2.5456609947333122E-6</v>
      </c>
      <c r="K443" s="1">
        <v>436</v>
      </c>
    </row>
    <row r="444" spans="9:11" x14ac:dyDescent="0.2">
      <c r="I444" s="1">
        <v>438</v>
      </c>
      <c r="J444" s="1">
        <f ca="1"/>
        <v>1.8726945307899259E-6</v>
      </c>
      <c r="K444" s="1">
        <v>437</v>
      </c>
    </row>
    <row r="445" spans="9:11" x14ac:dyDescent="0.2">
      <c r="I445" s="1">
        <v>439</v>
      </c>
      <c r="J445" s="1">
        <f ca="1"/>
        <v>1.3688130008206869E-6</v>
      </c>
      <c r="K445" s="1">
        <v>438</v>
      </c>
    </row>
    <row r="446" spans="9:11" x14ac:dyDescent="0.2">
      <c r="I446" s="1">
        <v>440</v>
      </c>
      <c r="J446" s="1">
        <f ca="1"/>
        <v>1.2311687849556937E-6</v>
      </c>
      <c r="K446" s="1">
        <v>439</v>
      </c>
    </row>
    <row r="447" spans="9:11" x14ac:dyDescent="0.2">
      <c r="I447" s="1">
        <v>441</v>
      </c>
      <c r="J447" s="1">
        <f ca="1"/>
        <v>1.5669140354940946E-6</v>
      </c>
      <c r="K447" s="1">
        <v>440</v>
      </c>
    </row>
    <row r="448" spans="9:11" x14ac:dyDescent="0.2">
      <c r="I448" s="1">
        <v>442</v>
      </c>
      <c r="J448" s="1">
        <f ca="1"/>
        <v>1.5135115976260679E-6</v>
      </c>
      <c r="K448" s="1">
        <v>441</v>
      </c>
    </row>
    <row r="449" spans="9:11" x14ac:dyDescent="0.2">
      <c r="I449" s="1">
        <v>443</v>
      </c>
      <c r="J449" s="1">
        <f ca="1"/>
        <v>1.3646323712189663E-6</v>
      </c>
      <c r="K449" s="1">
        <v>442</v>
      </c>
    </row>
    <row r="450" spans="9:11" x14ac:dyDescent="0.2">
      <c r="I450" s="1">
        <v>444</v>
      </c>
      <c r="J450" s="1">
        <f ca="1"/>
        <v>1.2782396628619481E-6</v>
      </c>
      <c r="K450" s="1">
        <v>443</v>
      </c>
    </row>
    <row r="451" spans="9:11" x14ac:dyDescent="0.2">
      <c r="I451" s="1">
        <v>445</v>
      </c>
      <c r="J451" s="1">
        <f ca="1"/>
        <v>1.0514280956947366E-6</v>
      </c>
      <c r="K451" s="1">
        <v>444</v>
      </c>
    </row>
    <row r="452" spans="9:11" x14ac:dyDescent="0.2">
      <c r="I452" s="1">
        <v>446</v>
      </c>
      <c r="J452" s="1">
        <f ca="1"/>
        <v>9.4127458123335494E-7</v>
      </c>
      <c r="K452" s="1">
        <v>445</v>
      </c>
    </row>
    <row r="453" spans="9:11" x14ac:dyDescent="0.2">
      <c r="I453" s="1">
        <v>447</v>
      </c>
      <c r="J453" s="1">
        <f ca="1"/>
        <v>9.1339370859200727E-7</v>
      </c>
      <c r="K453" s="1">
        <v>446</v>
      </c>
    </row>
    <row r="454" spans="9:11" x14ac:dyDescent="0.2">
      <c r="I454" s="1">
        <v>448</v>
      </c>
      <c r="J454" s="1">
        <f ca="1"/>
        <v>8.386134699274303E-7</v>
      </c>
      <c r="K454" s="1">
        <v>447</v>
      </c>
    </row>
    <row r="455" spans="9:11" x14ac:dyDescent="0.2">
      <c r="I455" s="1">
        <v>449</v>
      </c>
      <c r="J455" s="1">
        <f ca="1"/>
        <v>7.1896985478029092E-7</v>
      </c>
      <c r="K455" s="1">
        <v>448</v>
      </c>
    </row>
    <row r="456" spans="9:11" x14ac:dyDescent="0.2">
      <c r="I456" s="1">
        <v>450</v>
      </c>
      <c r="J456" s="1">
        <f ca="1"/>
        <v>5.2890424830150274E-7</v>
      </c>
      <c r="K456" s="1">
        <v>449</v>
      </c>
    </row>
    <row r="457" spans="9:11" x14ac:dyDescent="0.2">
      <c r="I457" s="1">
        <v>451</v>
      </c>
      <c r="J457" s="1">
        <f ca="1"/>
        <v>3.8659322135095339E-7</v>
      </c>
      <c r="K457" s="1">
        <v>450</v>
      </c>
    </row>
    <row r="458" spans="9:11" x14ac:dyDescent="0.2">
      <c r="I458" s="1">
        <v>452</v>
      </c>
      <c r="J458" s="1">
        <f ca="1"/>
        <v>3.4771842926491269E-7</v>
      </c>
      <c r="K458" s="1">
        <v>451</v>
      </c>
    </row>
    <row r="459" spans="9:11" x14ac:dyDescent="0.2">
      <c r="I459" s="1">
        <v>453</v>
      </c>
      <c r="J459" s="1">
        <f ca="1"/>
        <v>4.4254280475017044E-7</v>
      </c>
      <c r="K459" s="1">
        <v>452</v>
      </c>
    </row>
    <row r="460" spans="9:11" x14ac:dyDescent="0.2">
      <c r="I460" s="1">
        <v>454</v>
      </c>
      <c r="J460" s="1">
        <f ca="1"/>
        <v>4.2746037897614828E-7</v>
      </c>
      <c r="K460" s="1">
        <v>453</v>
      </c>
    </row>
    <row r="461" spans="9:11" x14ac:dyDescent="0.2">
      <c r="I461" s="1">
        <v>455</v>
      </c>
      <c r="J461" s="1">
        <f ca="1"/>
        <v>3.8541248807034072E-7</v>
      </c>
      <c r="K461" s="1">
        <v>454</v>
      </c>
    </row>
    <row r="462" spans="9:11" x14ac:dyDescent="0.2">
      <c r="I462" s="1">
        <v>456</v>
      </c>
      <c r="J462" s="1">
        <f ca="1"/>
        <v>3.6101263549372984E-7</v>
      </c>
      <c r="K462" s="1">
        <v>455</v>
      </c>
    </row>
    <row r="463" spans="9:11" x14ac:dyDescent="0.2">
      <c r="I463" s="1">
        <v>457</v>
      </c>
      <c r="J463" s="1">
        <f ca="1"/>
        <v>2.969543497101651E-7</v>
      </c>
      <c r="K463" s="1">
        <v>456</v>
      </c>
    </row>
    <row r="464" spans="9:11" x14ac:dyDescent="0.2">
      <c r="I464" s="1">
        <v>458</v>
      </c>
      <c r="J464" s="1">
        <f ca="1"/>
        <v>2.6584374367908392E-7</v>
      </c>
      <c r="K464" s="1">
        <v>457</v>
      </c>
    </row>
    <row r="465" spans="9:11" x14ac:dyDescent="0.2">
      <c r="I465" s="1">
        <v>459</v>
      </c>
      <c r="J465" s="1">
        <f ca="1"/>
        <v>2.5796936174230234E-7</v>
      </c>
      <c r="K465" s="1">
        <v>458</v>
      </c>
    </row>
    <row r="466" spans="9:11" x14ac:dyDescent="0.2">
      <c r="I466" s="1">
        <v>460</v>
      </c>
      <c r="J466" s="1">
        <f ca="1"/>
        <v>2.3684921359832725E-7</v>
      </c>
      <c r="K466" s="1">
        <v>459</v>
      </c>
    </row>
    <row r="467" spans="9:11" x14ac:dyDescent="0.2">
      <c r="I467" s="1">
        <v>461</v>
      </c>
      <c r="J467" s="1">
        <f ca="1"/>
        <v>2.0305832282940952E-7</v>
      </c>
      <c r="K467" s="1">
        <v>460</v>
      </c>
    </row>
    <row r="468" spans="9:11" x14ac:dyDescent="0.2">
      <c r="I468" s="1">
        <v>462</v>
      </c>
      <c r="J468" s="1">
        <f ca="1"/>
        <v>1.4937818169062521E-7</v>
      </c>
      <c r="K468" s="1">
        <v>461</v>
      </c>
    </row>
    <row r="469" spans="9:11" x14ac:dyDescent="0.2">
      <c r="I469" s="1">
        <v>463</v>
      </c>
      <c r="J469" s="1">
        <f ca="1"/>
        <v>1.0918534431284644E-7</v>
      </c>
      <c r="K469" s="1">
        <v>462</v>
      </c>
    </row>
    <row r="470" spans="9:11" x14ac:dyDescent="0.2">
      <c r="I470" s="1">
        <v>464</v>
      </c>
      <c r="J470" s="1">
        <f ca="1"/>
        <v>9.8205954803190725E-8</v>
      </c>
      <c r="K470" s="1">
        <v>463</v>
      </c>
    </row>
    <row r="471" spans="9:11" x14ac:dyDescent="0.2">
      <c r="I471" s="1">
        <v>465</v>
      </c>
      <c r="J471" s="1">
        <f ca="1"/>
        <v>1.2498715921859239E-7</v>
      </c>
      <c r="K471" s="1">
        <v>464</v>
      </c>
    </row>
    <row r="472" spans="9:11" x14ac:dyDescent="0.2">
      <c r="I472" s="1">
        <v>466</v>
      </c>
      <c r="J472" s="1">
        <f ca="1"/>
        <v>1.2072743669822621E-7</v>
      </c>
      <c r="K472" s="1">
        <v>465</v>
      </c>
    </row>
    <row r="473" spans="9:11" x14ac:dyDescent="0.2">
      <c r="I473" s="1">
        <v>467</v>
      </c>
      <c r="J473" s="1">
        <f ca="1"/>
        <v>1.0885187035969533E-7</v>
      </c>
      <c r="K473" s="1">
        <v>466</v>
      </c>
    </row>
    <row r="474" spans="9:11" x14ac:dyDescent="0.2">
      <c r="I474" s="1">
        <v>468</v>
      </c>
      <c r="J474" s="1">
        <f ca="1"/>
        <v>1.0196063130627836E-7</v>
      </c>
      <c r="K474" s="1">
        <v>467</v>
      </c>
    </row>
    <row r="475" spans="9:11" x14ac:dyDescent="0.2">
      <c r="I475" s="1">
        <v>469</v>
      </c>
      <c r="J475" s="1">
        <f ca="1"/>
        <v>8.3868679344658747E-8</v>
      </c>
      <c r="K475" s="1">
        <v>468</v>
      </c>
    </row>
    <row r="476" spans="9:11" x14ac:dyDescent="0.2">
      <c r="I476" s="1">
        <v>470</v>
      </c>
      <c r="J476" s="1">
        <f ca="1"/>
        <v>7.5082125303657487E-8</v>
      </c>
      <c r="K476" s="1">
        <v>469</v>
      </c>
    </row>
    <row r="477" spans="9:11" x14ac:dyDescent="0.2">
      <c r="I477" s="1">
        <v>471</v>
      </c>
      <c r="J477" s="1">
        <f ca="1"/>
        <v>7.2858167263177888E-8</v>
      </c>
      <c r="K477" s="1">
        <v>470</v>
      </c>
    </row>
    <row r="478" spans="9:11" x14ac:dyDescent="0.2">
      <c r="I478" s="1">
        <v>472</v>
      </c>
      <c r="J478" s="1">
        <f ca="1"/>
        <v>6.6893213612464967E-8</v>
      </c>
      <c r="K478" s="1">
        <v>471</v>
      </c>
    </row>
    <row r="479" spans="9:11" x14ac:dyDescent="0.2">
      <c r="I479" s="1">
        <v>473</v>
      </c>
      <c r="J479" s="1">
        <f ca="1"/>
        <v>5.7349667995319409E-8</v>
      </c>
      <c r="K479" s="1">
        <v>472</v>
      </c>
    </row>
    <row r="480" spans="9:11" x14ac:dyDescent="0.2">
      <c r="I480" s="1">
        <v>474</v>
      </c>
      <c r="J480" s="1">
        <f ca="1"/>
        <v>4.2188810615257893E-8</v>
      </c>
      <c r="K480" s="1">
        <v>473</v>
      </c>
    </row>
    <row r="481" spans="9:11" x14ac:dyDescent="0.2">
      <c r="I481" s="1">
        <v>475</v>
      </c>
      <c r="J481" s="1">
        <f ca="1"/>
        <v>3.0837166184795623E-8</v>
      </c>
      <c r="K481" s="1">
        <v>474</v>
      </c>
    </row>
    <row r="482" spans="9:11" x14ac:dyDescent="0.2">
      <c r="I482" s="1">
        <v>476</v>
      </c>
      <c r="J482" s="1">
        <f ca="1"/>
        <v>2.7736262294739201E-8</v>
      </c>
      <c r="K482" s="1">
        <v>475</v>
      </c>
    </row>
    <row r="483" spans="9:11" x14ac:dyDescent="0.2">
      <c r="I483" s="1">
        <v>477</v>
      </c>
      <c r="J483" s="1">
        <f ca="1"/>
        <v>3.5300065444184007E-8</v>
      </c>
      <c r="K483" s="1">
        <v>476</v>
      </c>
    </row>
    <row r="484" spans="9:11" x14ac:dyDescent="0.2">
      <c r="I484" s="1">
        <v>478</v>
      </c>
      <c r="J484" s="1">
        <f ca="1"/>
        <v>3.4096993987219307E-8</v>
      </c>
      <c r="K484" s="1">
        <v>477</v>
      </c>
    </row>
    <row r="485" spans="9:11" x14ac:dyDescent="0.2">
      <c r="I485" s="1">
        <v>479</v>
      </c>
      <c r="J485" s="1">
        <f ca="1"/>
        <v>3.0742983290778659E-8</v>
      </c>
      <c r="K485" s="1">
        <v>478</v>
      </c>
    </row>
    <row r="486" spans="9:11" x14ac:dyDescent="0.2">
      <c r="I486" s="1">
        <v>480</v>
      </c>
      <c r="J486" s="1">
        <f ca="1"/>
        <v>2.8796693839142347E-8</v>
      </c>
      <c r="K486" s="1">
        <v>479</v>
      </c>
    </row>
    <row r="487" spans="9:11" x14ac:dyDescent="0.2">
      <c r="I487" s="1">
        <v>481</v>
      </c>
      <c r="J487" s="1">
        <f ca="1"/>
        <v>2.3686992232585595E-8</v>
      </c>
      <c r="K487" s="1">
        <v>480</v>
      </c>
    </row>
    <row r="488" spans="9:11" x14ac:dyDescent="0.2">
      <c r="I488" s="1">
        <v>482</v>
      </c>
      <c r="J488" s="1">
        <f ca="1"/>
        <v>2.120540984752035E-8</v>
      </c>
      <c r="K488" s="1">
        <v>481</v>
      </c>
    </row>
    <row r="489" spans="9:11" x14ac:dyDescent="0.2">
      <c r="I489" s="1">
        <v>483</v>
      </c>
      <c r="J489" s="1">
        <f ca="1"/>
        <v>2.0577298408994503E-8</v>
      </c>
      <c r="K489" s="1">
        <v>482</v>
      </c>
    </row>
    <row r="490" spans="9:11" x14ac:dyDescent="0.2">
      <c r="I490" s="1">
        <v>484</v>
      </c>
      <c r="J490" s="1">
        <f ca="1"/>
        <v>1.8892619314293001E-8</v>
      </c>
      <c r="K490" s="1">
        <v>483</v>
      </c>
    </row>
    <row r="491" spans="9:11" x14ac:dyDescent="0.2">
      <c r="I491" s="1">
        <v>485</v>
      </c>
      <c r="J491" s="1">
        <f ca="1"/>
        <v>1.6197240149257307E-8</v>
      </c>
      <c r="K491" s="1">
        <v>484</v>
      </c>
    </row>
    <row r="492" spans="9:11" x14ac:dyDescent="0.2">
      <c r="I492" s="1">
        <v>486</v>
      </c>
      <c r="J492" s="1">
        <f ca="1"/>
        <v>1.1915366226751983E-8</v>
      </c>
      <c r="K492" s="1">
        <v>485</v>
      </c>
    </row>
    <row r="493" spans="9:11" x14ac:dyDescent="0.2">
      <c r="I493" s="1">
        <v>487</v>
      </c>
      <c r="J493" s="1">
        <f ca="1"/>
        <v>8.7093265519593984E-9</v>
      </c>
      <c r="K493" s="1">
        <v>486</v>
      </c>
    </row>
    <row r="494" spans="9:11" x14ac:dyDescent="0.2">
      <c r="I494" s="1">
        <v>488</v>
      </c>
      <c r="J494" s="1">
        <f ca="1"/>
        <v>7.833539703618632E-9</v>
      </c>
      <c r="K494" s="1">
        <v>487</v>
      </c>
    </row>
    <row r="495" spans="9:11" x14ac:dyDescent="0.2">
      <c r="I495" s="1">
        <v>489</v>
      </c>
      <c r="J495" s="1">
        <f ca="1"/>
        <v>9.9697811211498575E-9</v>
      </c>
      <c r="K495" s="1">
        <v>488</v>
      </c>
    </row>
    <row r="496" spans="9:11" x14ac:dyDescent="0.2">
      <c r="I496" s="1">
        <v>490</v>
      </c>
      <c r="J496" s="1">
        <f ca="1"/>
        <v>9.6299982072057956E-9</v>
      </c>
      <c r="K496" s="1">
        <v>489</v>
      </c>
    </row>
    <row r="497" spans="9:11" x14ac:dyDescent="0.2">
      <c r="I497" s="1">
        <v>491</v>
      </c>
      <c r="J497" s="1">
        <f ca="1"/>
        <v>8.6827265208577475E-9</v>
      </c>
      <c r="K497" s="1">
        <v>490</v>
      </c>
    </row>
    <row r="498" spans="9:11" x14ac:dyDescent="0.2">
      <c r="I498" s="1">
        <v>492</v>
      </c>
      <c r="J498" s="1">
        <f ca="1"/>
        <v>8.1330368931742422E-9</v>
      </c>
      <c r="K498" s="1">
        <v>491</v>
      </c>
    </row>
    <row r="499" spans="9:11" x14ac:dyDescent="0.2">
      <c r="I499" s="1">
        <v>493</v>
      </c>
      <c r="J499" s="1">
        <f ca="1"/>
        <v>6.6899062368781988E-9</v>
      </c>
      <c r="K499" s="1">
        <v>492</v>
      </c>
    </row>
    <row r="500" spans="9:11" x14ac:dyDescent="0.2">
      <c r="I500" s="1">
        <v>494</v>
      </c>
      <c r="J500" s="1">
        <f ca="1"/>
        <v>5.9890340741248069E-9</v>
      </c>
      <c r="K500" s="1">
        <v>493</v>
      </c>
    </row>
    <row r="501" spans="9:11" x14ac:dyDescent="0.2">
      <c r="I501" s="1">
        <v>495</v>
      </c>
      <c r="J501" s="1">
        <f ca="1"/>
        <v>5.8116368516835386E-9</v>
      </c>
      <c r="K501" s="1">
        <v>494</v>
      </c>
    </row>
    <row r="502" spans="9:11" x14ac:dyDescent="0.2">
      <c r="I502" s="1">
        <v>496</v>
      </c>
      <c r="J502" s="1">
        <f ca="1"/>
        <v>5.335833715847762E-9</v>
      </c>
      <c r="K502" s="1">
        <v>495</v>
      </c>
    </row>
    <row r="503" spans="9:11" x14ac:dyDescent="0.2">
      <c r="I503" s="1">
        <v>497</v>
      </c>
      <c r="J503" s="1">
        <f ca="1"/>
        <v>4.5745790276261858E-9</v>
      </c>
      <c r="K503" s="1">
        <v>496</v>
      </c>
    </row>
    <row r="504" spans="9:11" x14ac:dyDescent="0.2">
      <c r="I504" s="1">
        <v>498</v>
      </c>
      <c r="J504" s="1">
        <f ca="1"/>
        <v>3.3652513604229254E-9</v>
      </c>
      <c r="K504" s="1">
        <v>497</v>
      </c>
    </row>
    <row r="505" spans="9:11" x14ac:dyDescent="0.2">
      <c r="I505" s="1">
        <v>499</v>
      </c>
      <c r="J505" s="1">
        <f ca="1"/>
        <v>2.4597710611315593E-9</v>
      </c>
      <c r="K505" s="1">
        <v>498</v>
      </c>
    </row>
    <row r="506" spans="9:11" x14ac:dyDescent="0.2">
      <c r="I506" s="1">
        <v>500</v>
      </c>
      <c r="J506" s="1">
        <f ca="1"/>
        <v>2.212422987498521E-9</v>
      </c>
      <c r="K506" s="1">
        <v>499</v>
      </c>
    </row>
    <row r="507" spans="9:11" x14ac:dyDescent="0.2">
      <c r="I507" s="1">
        <v>501</v>
      </c>
      <c r="J507" s="1">
        <f ca="1"/>
        <v>2.8157606608633791E-9</v>
      </c>
      <c r="K507" s="1">
        <v>500</v>
      </c>
    </row>
    <row r="508" spans="9:11" x14ac:dyDescent="0.2">
      <c r="I508" s="1">
        <v>502</v>
      </c>
      <c r="J508" s="1">
        <f ca="1"/>
        <v>2.7197959299739946E-9</v>
      </c>
      <c r="K508" s="1">
        <v>501</v>
      </c>
    </row>
    <row r="509" spans="9:11" x14ac:dyDescent="0.2">
      <c r="I509" s="1">
        <v>503</v>
      </c>
      <c r="J509" s="1">
        <f ca="1"/>
        <v>2.45225842667714E-9</v>
      </c>
      <c r="K509" s="1">
        <v>502</v>
      </c>
    </row>
    <row r="510" spans="9:11" x14ac:dyDescent="0.2">
      <c r="I510" s="1">
        <v>504</v>
      </c>
      <c r="J510" s="1">
        <f ca="1"/>
        <v>2.2970098399220744E-9</v>
      </c>
      <c r="K510" s="1">
        <v>503</v>
      </c>
    </row>
    <row r="511" spans="9:11" x14ac:dyDescent="0.2">
      <c r="I511" s="1">
        <v>505</v>
      </c>
      <c r="J511" s="1">
        <f ca="1"/>
        <v>1.8894271175828614E-9</v>
      </c>
      <c r="K511" s="1">
        <v>504</v>
      </c>
    </row>
    <row r="512" spans="9:11" x14ac:dyDescent="0.2">
      <c r="I512" s="1">
        <v>506</v>
      </c>
      <c r="J512" s="1">
        <f ca="1"/>
        <v>1.6914801175239847E-9</v>
      </c>
      <c r="K512" s="1">
        <v>505</v>
      </c>
    </row>
    <row r="513" spans="9:11" x14ac:dyDescent="0.2">
      <c r="I513" s="1">
        <v>507</v>
      </c>
      <c r="J513" s="1">
        <f ca="1"/>
        <v>1.6413779022168804E-9</v>
      </c>
      <c r="K513" s="1">
        <v>506</v>
      </c>
    </row>
    <row r="514" spans="9:11" x14ac:dyDescent="0.2">
      <c r="I514" s="1">
        <v>508</v>
      </c>
      <c r="J514" s="1">
        <f ca="1"/>
        <v>1.5069970431065758E-9</v>
      </c>
      <c r="K514" s="1">
        <v>507</v>
      </c>
    </row>
    <row r="515" spans="9:11" x14ac:dyDescent="0.2">
      <c r="I515" s="1">
        <v>509</v>
      </c>
      <c r="J515" s="1">
        <f ca="1"/>
        <v>1.2919962343681676E-9</v>
      </c>
      <c r="K515" s="1">
        <v>508</v>
      </c>
    </row>
    <row r="516" spans="9:11" x14ac:dyDescent="0.2">
      <c r="I516" s="1">
        <v>510</v>
      </c>
      <c r="J516" s="1">
        <f ca="1"/>
        <v>9.5044638186630161E-10</v>
      </c>
      <c r="K516" s="1">
        <v>509</v>
      </c>
    </row>
    <row r="517" spans="9:11" x14ac:dyDescent="0.2">
      <c r="I517" s="1">
        <v>511</v>
      </c>
      <c r="J517" s="1">
        <f ca="1"/>
        <v>6.9471200064476401E-10</v>
      </c>
      <c r="K517" s="1">
        <v>510</v>
      </c>
    </row>
    <row r="518" spans="9:11" x14ac:dyDescent="0.2">
      <c r="I518" s="1">
        <v>512</v>
      </c>
      <c r="J518" s="1">
        <f ca="1"/>
        <v>6.248535988591167E-10</v>
      </c>
      <c r="K518" s="1">
        <v>511</v>
      </c>
    </row>
    <row r="519" spans="9:11" x14ac:dyDescent="0.2">
      <c r="I519" s="1">
        <v>513</v>
      </c>
      <c r="J519" s="1">
        <f ca="1"/>
        <v>7.9525397828907861E-10</v>
      </c>
      <c r="K519" s="1">
        <v>512</v>
      </c>
    </row>
    <row r="520" spans="9:11" x14ac:dyDescent="0.2">
      <c r="I520" s="1">
        <v>514</v>
      </c>
      <c r="J520" s="1">
        <f ca="1"/>
        <v>7.6815070382546579E-10</v>
      </c>
      <c r="K520" s="1">
        <v>513</v>
      </c>
    </row>
    <row r="521" spans="9:11" x14ac:dyDescent="0.2">
      <c r="I521" s="1">
        <v>515</v>
      </c>
      <c r="J521" s="1">
        <f ca="1"/>
        <v>6.9259021077805114E-10</v>
      </c>
      <c r="K521" s="1">
        <v>514</v>
      </c>
    </row>
    <row r="522" spans="9:11" x14ac:dyDescent="0.2">
      <c r="I522" s="1">
        <v>516</v>
      </c>
      <c r="J522" s="1">
        <f ca="1"/>
        <v>6.4874342438148762E-10</v>
      </c>
      <c r="K522" s="1">
        <v>515</v>
      </c>
    </row>
    <row r="523" spans="9:11" x14ac:dyDescent="0.2">
      <c r="I523" s="1">
        <v>517</v>
      </c>
      <c r="J523" s="1">
        <f ca="1"/>
        <v>5.336300250335595E-10</v>
      </c>
      <c r="K523" s="1">
        <v>516</v>
      </c>
    </row>
    <row r="524" spans="9:11" x14ac:dyDescent="0.2">
      <c r="I524" s="1">
        <v>518</v>
      </c>
      <c r="J524" s="1">
        <f ca="1"/>
        <v>4.7772394555912651E-10</v>
      </c>
      <c r="K524" s="1">
        <v>517</v>
      </c>
    </row>
    <row r="525" spans="9:11" x14ac:dyDescent="0.2">
      <c r="I525" s="1">
        <v>519</v>
      </c>
      <c r="J525" s="1">
        <f ca="1"/>
        <v>4.6357360011326976E-10</v>
      </c>
      <c r="K525" s="1">
        <v>518</v>
      </c>
    </row>
    <row r="526" spans="9:11" x14ac:dyDescent="0.2">
      <c r="I526" s="1">
        <v>520</v>
      </c>
      <c r="J526" s="1">
        <f ca="1"/>
        <v>4.2562047636282785E-10</v>
      </c>
      <c r="K526" s="1">
        <v>519</v>
      </c>
    </row>
    <row r="527" spans="9:11" x14ac:dyDescent="0.2">
      <c r="I527" s="1">
        <v>521</v>
      </c>
      <c r="J527" s="1">
        <f ca="1"/>
        <v>3.648978976077991E-10</v>
      </c>
      <c r="K527" s="1">
        <v>520</v>
      </c>
    </row>
    <row r="528" spans="9:11" x14ac:dyDescent="0.2">
      <c r="I528" s="1">
        <v>522</v>
      </c>
      <c r="J528" s="1">
        <f ca="1"/>
        <v>2.6843413108054321E-10</v>
      </c>
      <c r="K528" s="1">
        <v>521</v>
      </c>
    </row>
    <row r="529" spans="9:11" x14ac:dyDescent="0.2">
      <c r="I529" s="1">
        <v>523</v>
      </c>
      <c r="J529" s="1">
        <f ca="1"/>
        <v>1.9620718832988893E-10</v>
      </c>
      <c r="K529" s="1">
        <v>522</v>
      </c>
    </row>
    <row r="530" spans="9:11" x14ac:dyDescent="0.2">
      <c r="I530" s="1">
        <v>524</v>
      </c>
      <c r="J530" s="1">
        <f ca="1"/>
        <v>1.7647711229426509E-10</v>
      </c>
      <c r="K530" s="1">
        <v>523</v>
      </c>
    </row>
    <row r="531" spans="9:11" x14ac:dyDescent="0.2">
      <c r="I531" s="1">
        <v>525</v>
      </c>
      <c r="J531" s="1">
        <f ca="1"/>
        <v>2.246032124728558E-10</v>
      </c>
      <c r="K531" s="1">
        <v>524</v>
      </c>
    </row>
    <row r="532" spans="9:11" x14ac:dyDescent="0.2">
      <c r="I532" s="1">
        <v>526</v>
      </c>
      <c r="J532" s="1">
        <f ca="1"/>
        <v>2.1694844722898032E-10</v>
      </c>
      <c r="K532" s="1">
        <v>525</v>
      </c>
    </row>
    <row r="533" spans="9:11" x14ac:dyDescent="0.2">
      <c r="I533" s="1">
        <v>527</v>
      </c>
      <c r="J533" s="1">
        <f ca="1"/>
        <v>1.9560793220132315E-10</v>
      </c>
      <c r="K533" s="1">
        <v>526</v>
      </c>
    </row>
    <row r="534" spans="9:11" x14ac:dyDescent="0.2">
      <c r="I534" s="1">
        <v>528</v>
      </c>
      <c r="J534" s="1">
        <f ca="1"/>
        <v>1.8322430464316029E-10</v>
      </c>
      <c r="K534" s="1">
        <v>527</v>
      </c>
    </row>
    <row r="535" spans="9:11" x14ac:dyDescent="0.2">
      <c r="I535" s="1">
        <v>529</v>
      </c>
      <c r="J535" s="1">
        <f ca="1"/>
        <v>1.507128806225727E-10</v>
      </c>
      <c r="K535" s="1">
        <v>528</v>
      </c>
    </row>
    <row r="536" spans="9:11" x14ac:dyDescent="0.2">
      <c r="I536" s="1">
        <v>530</v>
      </c>
      <c r="J536" s="1">
        <f ca="1"/>
        <v>1.3492335251013865E-10</v>
      </c>
      <c r="K536" s="1">
        <v>529</v>
      </c>
    </row>
    <row r="537" spans="9:11" x14ac:dyDescent="0.2">
      <c r="I537" s="1">
        <v>531</v>
      </c>
      <c r="J537" s="1">
        <f ca="1"/>
        <v>1.3092687700481929E-10</v>
      </c>
      <c r="K537" s="1">
        <v>530</v>
      </c>
    </row>
    <row r="538" spans="9:11" x14ac:dyDescent="0.2">
      <c r="I538" s="1">
        <v>532</v>
      </c>
      <c r="J538" s="1">
        <f ca="1"/>
        <v>1.2020779385597594E-10</v>
      </c>
      <c r="K538" s="1">
        <v>531</v>
      </c>
    </row>
    <row r="539" spans="9:11" x14ac:dyDescent="0.2">
      <c r="I539" s="1">
        <v>533</v>
      </c>
      <c r="J539" s="1">
        <f ca="1"/>
        <v>1.0305794408426216E-10</v>
      </c>
      <c r="K539" s="1">
        <v>532</v>
      </c>
    </row>
    <row r="540" spans="9:11" x14ac:dyDescent="0.2">
      <c r="I540" s="1">
        <v>534</v>
      </c>
      <c r="J540" s="1">
        <f ca="1"/>
        <v>7.581372721675784E-11</v>
      </c>
      <c r="K540" s="1">
        <v>533</v>
      </c>
    </row>
    <row r="541" spans="9:11" x14ac:dyDescent="0.2">
      <c r="I541" s="1">
        <v>535</v>
      </c>
      <c r="J541" s="1">
        <f ca="1"/>
        <v>5.5414705254250823E-11</v>
      </c>
      <c r="K541" s="1">
        <v>534</v>
      </c>
    </row>
    <row r="542" spans="9:11" x14ac:dyDescent="0.2">
      <c r="I542" s="1">
        <v>536</v>
      </c>
      <c r="J542" s="1">
        <f ca="1"/>
        <v>4.9842349024774697E-11</v>
      </c>
      <c r="K542" s="1">
        <v>535</v>
      </c>
    </row>
    <row r="543" spans="9:11" x14ac:dyDescent="0.2">
      <c r="I543" s="1">
        <v>537</v>
      </c>
      <c r="J543" s="1">
        <f ca="1"/>
        <v>6.3434581190852238E-11</v>
      </c>
      <c r="K543" s="1">
        <v>536</v>
      </c>
    </row>
    <row r="544" spans="9:11" x14ac:dyDescent="0.2">
      <c r="I544" s="1">
        <v>538</v>
      </c>
      <c r="J544" s="1">
        <f ca="1"/>
        <v>6.1272649391153623E-11</v>
      </c>
      <c r="K544" s="1">
        <v>537</v>
      </c>
    </row>
    <row r="545" spans="9:11" x14ac:dyDescent="0.2">
      <c r="I545" s="1">
        <v>539</v>
      </c>
      <c r="J545" s="1">
        <f ca="1"/>
        <v>5.524545762362659E-11</v>
      </c>
      <c r="K545" s="1">
        <v>538</v>
      </c>
    </row>
    <row r="546" spans="9:11" x14ac:dyDescent="0.2">
      <c r="I546" s="1">
        <v>540</v>
      </c>
      <c r="J546" s="1">
        <f ca="1"/>
        <v>5.1747955432421316E-11</v>
      </c>
      <c r="K546" s="1">
        <v>539</v>
      </c>
    </row>
    <row r="547" spans="9:11" x14ac:dyDescent="0.2">
      <c r="I547" s="1">
        <v>541</v>
      </c>
      <c r="J547" s="1">
        <f ca="1"/>
        <v>4.2565769015949504E-11</v>
      </c>
      <c r="K547" s="1">
        <v>540</v>
      </c>
    </row>
    <row r="548" spans="9:11" x14ac:dyDescent="0.2">
      <c r="I548" s="1">
        <v>542</v>
      </c>
      <c r="J548" s="1">
        <f ca="1"/>
        <v>3.8106339909901031E-11</v>
      </c>
      <c r="K548" s="1">
        <v>541</v>
      </c>
    </row>
    <row r="549" spans="9:11" x14ac:dyDescent="0.2">
      <c r="I549" s="1">
        <v>543</v>
      </c>
      <c r="J549" s="1">
        <f ca="1"/>
        <v>3.6977617185376021E-11</v>
      </c>
      <c r="K549" s="1">
        <v>542</v>
      </c>
    </row>
    <row r="550" spans="9:11" x14ac:dyDescent="0.2">
      <c r="I550" s="1">
        <v>544</v>
      </c>
      <c r="J550" s="1">
        <f ca="1"/>
        <v>3.3950231500146893E-11</v>
      </c>
      <c r="K550" s="1">
        <v>543</v>
      </c>
    </row>
    <row r="551" spans="9:11" x14ac:dyDescent="0.2">
      <c r="I551" s="1">
        <v>545</v>
      </c>
      <c r="J551" s="1">
        <f ca="1"/>
        <v>2.9106607378402976E-11</v>
      </c>
      <c r="K551" s="1">
        <v>544</v>
      </c>
    </row>
    <row r="552" spans="9:11" x14ac:dyDescent="0.2">
      <c r="I552" s="1">
        <v>546</v>
      </c>
      <c r="J552" s="1">
        <f ca="1"/>
        <v>2.1412035836725898E-11</v>
      </c>
      <c r="K552" s="1">
        <v>545</v>
      </c>
    </row>
    <row r="553" spans="9:11" x14ac:dyDescent="0.2">
      <c r="I553" s="1">
        <v>547</v>
      </c>
      <c r="J553" s="1">
        <f ca="1"/>
        <v>1.56507495191893E-11</v>
      </c>
      <c r="K553" s="1">
        <v>546</v>
      </c>
    </row>
    <row r="554" spans="9:11" x14ac:dyDescent="0.2">
      <c r="I554" s="1">
        <v>548</v>
      </c>
      <c r="J554" s="1">
        <f ca="1"/>
        <v>1.4076951532191342E-11</v>
      </c>
      <c r="K554" s="1">
        <v>547</v>
      </c>
    </row>
    <row r="555" spans="9:11" x14ac:dyDescent="0.2">
      <c r="I555" s="1">
        <v>549</v>
      </c>
      <c r="J555" s="1">
        <f ca="1"/>
        <v>1.7915799362598763E-11</v>
      </c>
      <c r="K555" s="1">
        <v>548</v>
      </c>
    </row>
    <row r="556" spans="9:11" x14ac:dyDescent="0.2">
      <c r="I556" s="1">
        <v>550</v>
      </c>
      <c r="J556" s="1">
        <f ca="1"/>
        <v>1.7305205966506347E-11</v>
      </c>
      <c r="K556" s="1">
        <v>549</v>
      </c>
    </row>
    <row r="557" spans="9:11" x14ac:dyDescent="0.2">
      <c r="I557" s="1">
        <v>551</v>
      </c>
      <c r="J557" s="1">
        <f ca="1"/>
        <v>1.5602948989321589E-11</v>
      </c>
      <c r="K557" s="1">
        <v>550</v>
      </c>
    </row>
    <row r="558" spans="9:11" x14ac:dyDescent="0.2">
      <c r="I558" s="1">
        <v>552</v>
      </c>
      <c r="J558" s="1">
        <f ca="1"/>
        <v>1.4615151066618198E-11</v>
      </c>
      <c r="K558" s="1">
        <v>551</v>
      </c>
    </row>
    <row r="559" spans="9:11" x14ac:dyDescent="0.2">
      <c r="I559" s="1">
        <v>553</v>
      </c>
      <c r="J559" s="1">
        <f ca="1"/>
        <v>1.2021830413131933E-11</v>
      </c>
      <c r="K559" s="1">
        <v>552</v>
      </c>
    </row>
    <row r="560" spans="9:11" x14ac:dyDescent="0.2">
      <c r="I560" s="1">
        <v>554</v>
      </c>
      <c r="J560" s="1">
        <f ca="1"/>
        <v>1.0762355917740782E-11</v>
      </c>
      <c r="K560" s="1">
        <v>553</v>
      </c>
    </row>
    <row r="561" spans="9:11" x14ac:dyDescent="0.2">
      <c r="I561" s="1">
        <v>555</v>
      </c>
      <c r="J561" s="1">
        <f ca="1"/>
        <v>1.0443571281837611E-11</v>
      </c>
      <c r="K561" s="1">
        <v>554</v>
      </c>
    </row>
    <row r="562" spans="9:11" x14ac:dyDescent="0.2">
      <c r="I562" s="1">
        <v>556</v>
      </c>
      <c r="J562" s="1">
        <f ca="1"/>
        <v>9.5885481460091344E-12</v>
      </c>
      <c r="K562" s="1">
        <v>555</v>
      </c>
    </row>
    <row r="563" spans="9:11" x14ac:dyDescent="0.2">
      <c r="I563" s="1">
        <v>557</v>
      </c>
      <c r="J563" s="1">
        <f ca="1"/>
        <v>8.2205656304168111E-12</v>
      </c>
      <c r="K563" s="1">
        <v>556</v>
      </c>
    </row>
    <row r="564" spans="9:11" x14ac:dyDescent="0.2">
      <c r="I564" s="1">
        <v>558</v>
      </c>
      <c r="J564" s="1">
        <f ca="1"/>
        <v>6.047391356481058E-12</v>
      </c>
      <c r="K564" s="1">
        <v>557</v>
      </c>
    </row>
    <row r="565" spans="9:11" x14ac:dyDescent="0.2">
      <c r="I565" s="1">
        <v>559</v>
      </c>
      <c r="J565" s="1">
        <f ca="1"/>
        <v>4.4202339322848685E-12</v>
      </c>
      <c r="K565" s="1">
        <v>558</v>
      </c>
    </row>
    <row r="566" spans="9:11" x14ac:dyDescent="0.2">
      <c r="I566" s="1">
        <v>560</v>
      </c>
      <c r="J566" s="1">
        <f ca="1"/>
        <v>3.9757468963023049E-12</v>
      </c>
      <c r="K566" s="1">
        <v>559</v>
      </c>
    </row>
    <row r="567" spans="9:11" x14ac:dyDescent="0.2">
      <c r="I567" s="1">
        <v>561</v>
      </c>
      <c r="J567" s="1">
        <f ca="1"/>
        <v>5.0599509096653661E-12</v>
      </c>
      <c r="K567" s="1">
        <v>560</v>
      </c>
    </row>
    <row r="568" spans="9:11" x14ac:dyDescent="0.2">
      <c r="I568" s="1">
        <v>562</v>
      </c>
      <c r="J568" s="1">
        <f ca="1"/>
        <v>4.8875012998286248E-12</v>
      </c>
      <c r="K568" s="1">
        <v>561</v>
      </c>
    </row>
    <row r="569" spans="9:11" x14ac:dyDescent="0.2">
      <c r="I569" s="1">
        <v>563</v>
      </c>
      <c r="J569" s="1">
        <f ca="1"/>
        <v>4.4067336507907853E-12</v>
      </c>
      <c r="K569" s="1">
        <v>562</v>
      </c>
    </row>
    <row r="570" spans="9:11" x14ac:dyDescent="0.2">
      <c r="I570" s="1">
        <v>564</v>
      </c>
      <c r="J570" s="1">
        <f ca="1"/>
        <v>4.1277503413447729E-12</v>
      </c>
      <c r="K570" s="1">
        <v>563</v>
      </c>
    </row>
    <row r="571" spans="9:11" x14ac:dyDescent="0.2">
      <c r="I571" s="1">
        <v>565</v>
      </c>
      <c r="J571" s="1">
        <f ca="1"/>
        <v>0</v>
      </c>
      <c r="K571" s="1">
        <v>564</v>
      </c>
    </row>
    <row r="572" spans="9:11" x14ac:dyDescent="0.2">
      <c r="I572" s="1">
        <v>566</v>
      </c>
      <c r="J572" s="1">
        <f ca="1"/>
        <v>0</v>
      </c>
      <c r="K572" s="1">
        <v>565</v>
      </c>
    </row>
    <row r="573" spans="9:11" x14ac:dyDescent="0.2">
      <c r="I573" s="1">
        <v>567</v>
      </c>
      <c r="J573" s="1">
        <f ca="1"/>
        <v>0</v>
      </c>
      <c r="K573" s="1">
        <v>566</v>
      </c>
    </row>
    <row r="574" spans="9:11" x14ac:dyDescent="0.2">
      <c r="I574" s="1">
        <v>568</v>
      </c>
      <c r="J574" s="1">
        <f ca="1"/>
        <v>0</v>
      </c>
      <c r="K574" s="1">
        <v>567</v>
      </c>
    </row>
    <row r="575" spans="9:11" x14ac:dyDescent="0.2">
      <c r="I575" s="1">
        <v>569</v>
      </c>
      <c r="J575" s="1">
        <f ca="1"/>
        <v>0</v>
      </c>
      <c r="K575" s="1">
        <v>568</v>
      </c>
    </row>
    <row r="576" spans="9:11" x14ac:dyDescent="0.2">
      <c r="I576" s="1">
        <v>570</v>
      </c>
      <c r="J576" s="1">
        <f ca="1"/>
        <v>0</v>
      </c>
      <c r="K576" s="1">
        <v>569</v>
      </c>
    </row>
    <row r="577" spans="9:11" x14ac:dyDescent="0.2">
      <c r="I577" s="1">
        <v>571</v>
      </c>
      <c r="J577" s="1">
        <f ca="1"/>
        <v>0</v>
      </c>
      <c r="K577" s="1">
        <v>570</v>
      </c>
    </row>
    <row r="578" spans="9:11" x14ac:dyDescent="0.2">
      <c r="I578" s="1">
        <v>572</v>
      </c>
      <c r="J578" s="1">
        <f ca="1"/>
        <v>0</v>
      </c>
      <c r="K578" s="1">
        <v>571</v>
      </c>
    </row>
    <row r="579" spans="9:11" x14ac:dyDescent="0.2">
      <c r="I579" s="1">
        <v>573</v>
      </c>
      <c r="J579" s="1">
        <f ca="1"/>
        <v>0</v>
      </c>
      <c r="K579" s="1">
        <v>572</v>
      </c>
    </row>
    <row r="580" spans="9:11" x14ac:dyDescent="0.2">
      <c r="I580" s="1">
        <v>574</v>
      </c>
      <c r="J580" s="1">
        <f ca="1"/>
        <v>0</v>
      </c>
      <c r="K580" s="1">
        <v>573</v>
      </c>
    </row>
    <row r="581" spans="9:11" x14ac:dyDescent="0.2">
      <c r="I581" s="1">
        <v>575</v>
      </c>
      <c r="J581" s="1">
        <f ca="1"/>
        <v>0</v>
      </c>
      <c r="K581" s="1">
        <v>574</v>
      </c>
    </row>
    <row r="582" spans="9:11" x14ac:dyDescent="0.2">
      <c r="I582" s="1">
        <v>576</v>
      </c>
      <c r="J582" s="1">
        <f ca="1"/>
        <v>0</v>
      </c>
      <c r="K582" s="1">
        <v>575</v>
      </c>
    </row>
    <row r="583" spans="9:11" x14ac:dyDescent="0.2">
      <c r="I583" s="1">
        <v>577</v>
      </c>
      <c r="J583" s="1">
        <f ca="1"/>
        <v>0</v>
      </c>
      <c r="K583" s="1">
        <v>576</v>
      </c>
    </row>
    <row r="584" spans="9:11" x14ac:dyDescent="0.2">
      <c r="I584" s="1">
        <v>578</v>
      </c>
      <c r="J584" s="1">
        <f ca="1"/>
        <v>0</v>
      </c>
      <c r="K584" s="1">
        <v>577</v>
      </c>
    </row>
    <row r="585" spans="9:11" x14ac:dyDescent="0.2">
      <c r="I585" s="1">
        <v>579</v>
      </c>
      <c r="J585" s="1">
        <f ca="1"/>
        <v>0</v>
      </c>
      <c r="K585" s="1">
        <v>578</v>
      </c>
    </row>
    <row r="586" spans="9:11" x14ac:dyDescent="0.2">
      <c r="I586" s="1">
        <v>580</v>
      </c>
      <c r="J586" s="1">
        <f ca="1"/>
        <v>0</v>
      </c>
      <c r="K586" s="1">
        <v>579</v>
      </c>
    </row>
    <row r="587" spans="9:11" x14ac:dyDescent="0.2">
      <c r="I587" s="1">
        <v>581</v>
      </c>
      <c r="J587" s="1">
        <f ca="1"/>
        <v>0</v>
      </c>
      <c r="K587" s="1">
        <v>580</v>
      </c>
    </row>
    <row r="588" spans="9:11" x14ac:dyDescent="0.2">
      <c r="I588" s="1">
        <v>582</v>
      </c>
      <c r="J588" s="1">
        <f ca="1"/>
        <v>0</v>
      </c>
      <c r="K588" s="1">
        <v>581</v>
      </c>
    </row>
    <row r="589" spans="9:11" x14ac:dyDescent="0.2">
      <c r="I589" s="1">
        <v>583</v>
      </c>
      <c r="J589" s="1">
        <f ca="1"/>
        <v>0</v>
      </c>
      <c r="K589" s="1">
        <v>582</v>
      </c>
    </row>
    <row r="590" spans="9:11" x14ac:dyDescent="0.2">
      <c r="I590" s="1">
        <v>584</v>
      </c>
      <c r="J590" s="1">
        <f ca="1"/>
        <v>0</v>
      </c>
      <c r="K590" s="1">
        <v>583</v>
      </c>
    </row>
    <row r="591" spans="9:11" x14ac:dyDescent="0.2">
      <c r="I591" s="1">
        <v>585</v>
      </c>
      <c r="J591" s="1">
        <f ca="1"/>
        <v>0</v>
      </c>
      <c r="K591" s="1">
        <v>584</v>
      </c>
    </row>
    <row r="592" spans="9:11" x14ac:dyDescent="0.2">
      <c r="I592" s="1">
        <v>586</v>
      </c>
      <c r="J592" s="1">
        <f ca="1"/>
        <v>0</v>
      </c>
      <c r="K592" s="1">
        <v>585</v>
      </c>
    </row>
    <row r="593" spans="9:11" x14ac:dyDescent="0.2">
      <c r="I593" s="1">
        <v>587</v>
      </c>
      <c r="J593" s="1">
        <f ca="1"/>
        <v>0</v>
      </c>
      <c r="K593" s="1">
        <v>586</v>
      </c>
    </row>
    <row r="594" spans="9:11" x14ac:dyDescent="0.2">
      <c r="I594" s="1">
        <v>588</v>
      </c>
      <c r="J594" s="1">
        <f ca="1"/>
        <v>0</v>
      </c>
      <c r="K594" s="1">
        <v>587</v>
      </c>
    </row>
    <row r="595" spans="9:11" x14ac:dyDescent="0.2">
      <c r="I595" s="1">
        <v>589</v>
      </c>
      <c r="J595" s="1">
        <f ca="1"/>
        <v>0</v>
      </c>
      <c r="K595" s="1">
        <v>588</v>
      </c>
    </row>
    <row r="596" spans="9:11" x14ac:dyDescent="0.2">
      <c r="I596" s="1">
        <v>590</v>
      </c>
      <c r="J596" s="1">
        <f ca="1"/>
        <v>0</v>
      </c>
      <c r="K596" s="1">
        <v>589</v>
      </c>
    </row>
    <row r="597" spans="9:11" x14ac:dyDescent="0.2">
      <c r="I597" s="1">
        <v>591</v>
      </c>
      <c r="J597" s="1">
        <f ca="1"/>
        <v>0</v>
      </c>
      <c r="K597" s="1">
        <v>590</v>
      </c>
    </row>
    <row r="598" spans="9:11" x14ac:dyDescent="0.2">
      <c r="I598" s="1">
        <v>592</v>
      </c>
      <c r="J598" s="1">
        <f ca="1"/>
        <v>0</v>
      </c>
      <c r="K598" s="1">
        <v>591</v>
      </c>
    </row>
    <row r="599" spans="9:11" x14ac:dyDescent="0.2">
      <c r="I599" s="1">
        <v>593</v>
      </c>
      <c r="J599" s="1">
        <f ca="1"/>
        <v>0</v>
      </c>
      <c r="K599" s="1">
        <v>592</v>
      </c>
    </row>
    <row r="600" spans="9:11" x14ac:dyDescent="0.2">
      <c r="I600" s="1">
        <v>594</v>
      </c>
      <c r="J600" s="1">
        <f ca="1"/>
        <v>0</v>
      </c>
      <c r="K600" s="1">
        <v>593</v>
      </c>
    </row>
    <row r="601" spans="9:11" x14ac:dyDescent="0.2">
      <c r="I601" s="1">
        <v>595</v>
      </c>
      <c r="J601" s="1">
        <f ca="1"/>
        <v>0</v>
      </c>
      <c r="K601" s="1">
        <v>594</v>
      </c>
    </row>
    <row r="602" spans="9:11" x14ac:dyDescent="0.2">
      <c r="I602" s="1">
        <v>596</v>
      </c>
      <c r="J602" s="1">
        <f ca="1"/>
        <v>0</v>
      </c>
      <c r="K602" s="1">
        <v>595</v>
      </c>
    </row>
    <row r="603" spans="9:11" x14ac:dyDescent="0.2">
      <c r="I603" s="1">
        <v>597</v>
      </c>
      <c r="J603" s="1">
        <f ca="1"/>
        <v>0</v>
      </c>
      <c r="K603" s="1">
        <v>596</v>
      </c>
    </row>
    <row r="604" spans="9:11" x14ac:dyDescent="0.2">
      <c r="I604" s="1">
        <v>598</v>
      </c>
      <c r="J604" s="1">
        <f ca="1"/>
        <v>0</v>
      </c>
      <c r="K604" s="1">
        <v>597</v>
      </c>
    </row>
    <row r="605" spans="9:11" x14ac:dyDescent="0.2">
      <c r="I605" s="1">
        <v>599</v>
      </c>
      <c r="J605" s="1">
        <f ca="1"/>
        <v>0</v>
      </c>
      <c r="K605" s="1">
        <v>598</v>
      </c>
    </row>
    <row r="606" spans="9:11" x14ac:dyDescent="0.2">
      <c r="I606" s="1">
        <v>600</v>
      </c>
      <c r="J606" s="1">
        <f ca="1"/>
        <v>0</v>
      </c>
      <c r="K606" s="1">
        <v>599</v>
      </c>
    </row>
    <row r="607" spans="9:11" x14ac:dyDescent="0.2">
      <c r="I607" s="1">
        <v>601</v>
      </c>
      <c r="J607" s="1">
        <f ca="1"/>
        <v>0</v>
      </c>
      <c r="K607" s="1">
        <v>600</v>
      </c>
    </row>
    <row r="608" spans="9:11" x14ac:dyDescent="0.2">
      <c r="I608" s="1">
        <v>602</v>
      </c>
      <c r="J608" s="1">
        <f ca="1"/>
        <v>0</v>
      </c>
      <c r="K608" s="1">
        <v>601</v>
      </c>
    </row>
    <row r="609" spans="9:11" x14ac:dyDescent="0.2">
      <c r="I609" s="1">
        <v>603</v>
      </c>
      <c r="J609" s="1">
        <f ca="1"/>
        <v>0</v>
      </c>
      <c r="K609" s="1">
        <v>602</v>
      </c>
    </row>
    <row r="610" spans="9:11" x14ac:dyDescent="0.2">
      <c r="I610" s="1">
        <v>604</v>
      </c>
      <c r="J610" s="1">
        <f ca="1"/>
        <v>0</v>
      </c>
      <c r="K610" s="1">
        <v>603</v>
      </c>
    </row>
    <row r="611" spans="9:11" x14ac:dyDescent="0.2">
      <c r="I611" s="1">
        <v>605</v>
      </c>
      <c r="J611" s="1">
        <f ca="1"/>
        <v>0</v>
      </c>
      <c r="K611" s="1">
        <v>604</v>
      </c>
    </row>
    <row r="612" spans="9:11" x14ac:dyDescent="0.2">
      <c r="I612" s="1">
        <v>606</v>
      </c>
      <c r="J612" s="1">
        <f ca="1"/>
        <v>0</v>
      </c>
      <c r="K612" s="1">
        <v>605</v>
      </c>
    </row>
    <row r="613" spans="9:11" x14ac:dyDescent="0.2">
      <c r="I613" s="1">
        <v>607</v>
      </c>
      <c r="J613" s="1">
        <f ca="1"/>
        <v>0</v>
      </c>
      <c r="K613" s="1">
        <v>606</v>
      </c>
    </row>
    <row r="614" spans="9:11" x14ac:dyDescent="0.2">
      <c r="I614" s="1">
        <v>608</v>
      </c>
      <c r="J614" s="1">
        <f ca="1"/>
        <v>0</v>
      </c>
      <c r="K614" s="1">
        <v>607</v>
      </c>
    </row>
    <row r="615" spans="9:11" x14ac:dyDescent="0.2">
      <c r="I615" s="1">
        <v>609</v>
      </c>
      <c r="J615" s="1">
        <f ca="1"/>
        <v>0</v>
      </c>
      <c r="K615" s="1">
        <v>608</v>
      </c>
    </row>
    <row r="616" spans="9:11" x14ac:dyDescent="0.2">
      <c r="I616" s="1">
        <v>610</v>
      </c>
      <c r="J616" s="1">
        <f ca="1"/>
        <v>0</v>
      </c>
      <c r="K616" s="1">
        <v>609</v>
      </c>
    </row>
    <row r="617" spans="9:11" x14ac:dyDescent="0.2">
      <c r="I617" s="1">
        <v>611</v>
      </c>
      <c r="J617" s="1">
        <f ca="1"/>
        <v>0</v>
      </c>
      <c r="K617" s="1">
        <v>610</v>
      </c>
    </row>
    <row r="618" spans="9:11" x14ac:dyDescent="0.2">
      <c r="I618" s="1">
        <v>612</v>
      </c>
      <c r="J618" s="1">
        <f ca="1"/>
        <v>0</v>
      </c>
      <c r="K618" s="1">
        <v>611</v>
      </c>
    </row>
    <row r="619" spans="9:11" x14ac:dyDescent="0.2">
      <c r="I619" s="1">
        <v>613</v>
      </c>
      <c r="J619" s="1">
        <f ca="1"/>
        <v>0</v>
      </c>
      <c r="K619" s="1">
        <v>612</v>
      </c>
    </row>
    <row r="620" spans="9:11" x14ac:dyDescent="0.2">
      <c r="I620" s="1">
        <v>614</v>
      </c>
      <c r="J620" s="1">
        <f ca="1"/>
        <v>0</v>
      </c>
      <c r="K620" s="1">
        <v>613</v>
      </c>
    </row>
    <row r="621" spans="9:11" x14ac:dyDescent="0.2">
      <c r="I621" s="1">
        <v>615</v>
      </c>
      <c r="J621" s="1">
        <f ca="1"/>
        <v>0</v>
      </c>
      <c r="K621" s="1">
        <v>614</v>
      </c>
    </row>
    <row r="622" spans="9:11" x14ac:dyDescent="0.2">
      <c r="I622" s="1">
        <v>616</v>
      </c>
      <c r="J622" s="1">
        <f ca="1"/>
        <v>0</v>
      </c>
      <c r="K622" s="1">
        <v>615</v>
      </c>
    </row>
    <row r="623" spans="9:11" x14ac:dyDescent="0.2">
      <c r="I623" s="1">
        <v>617</v>
      </c>
      <c r="J623" s="1">
        <f ca="1"/>
        <v>0</v>
      </c>
      <c r="K623" s="1">
        <v>616</v>
      </c>
    </row>
    <row r="624" spans="9:11" x14ac:dyDescent="0.2">
      <c r="I624" s="1">
        <v>618</v>
      </c>
      <c r="J624" s="1">
        <f ca="1"/>
        <v>0</v>
      </c>
      <c r="K624" s="1">
        <v>617</v>
      </c>
    </row>
    <row r="625" spans="9:11" x14ac:dyDescent="0.2">
      <c r="I625" s="1">
        <v>619</v>
      </c>
      <c r="J625" s="1">
        <f ca="1"/>
        <v>0</v>
      </c>
      <c r="K625" s="1">
        <v>618</v>
      </c>
    </row>
    <row r="626" spans="9:11" x14ac:dyDescent="0.2">
      <c r="I626" s="1">
        <v>620</v>
      </c>
      <c r="J626" s="1">
        <f ca="1"/>
        <v>0</v>
      </c>
      <c r="K626" s="1">
        <v>619</v>
      </c>
    </row>
    <row r="627" spans="9:11" x14ac:dyDescent="0.2">
      <c r="I627" s="1">
        <v>621</v>
      </c>
      <c r="J627" s="1">
        <f ca="1"/>
        <v>0</v>
      </c>
      <c r="K627" s="1">
        <v>620</v>
      </c>
    </row>
    <row r="628" spans="9:11" x14ac:dyDescent="0.2">
      <c r="I628" s="1">
        <v>622</v>
      </c>
      <c r="J628" s="1">
        <f ca="1"/>
        <v>0</v>
      </c>
      <c r="K628" s="1">
        <v>621</v>
      </c>
    </row>
    <row r="629" spans="9:11" x14ac:dyDescent="0.2">
      <c r="I629" s="1">
        <v>623</v>
      </c>
      <c r="J629" s="1">
        <f ca="1"/>
        <v>0</v>
      </c>
      <c r="K629" s="1">
        <v>622</v>
      </c>
    </row>
    <row r="630" spans="9:11" x14ac:dyDescent="0.2">
      <c r="I630" s="1">
        <v>624</v>
      </c>
      <c r="J630" s="1">
        <f ca="1"/>
        <v>0</v>
      </c>
      <c r="K630" s="1">
        <v>623</v>
      </c>
    </row>
  </sheetData>
  <mergeCells count="1">
    <mergeCell ref="B5:D5"/>
  </mergeCells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ThisWorkbook.OpenXLL">
                <anchor moveWithCells="1">
                  <from>
                    <xdr:col>5</xdr:col>
                    <xdr:colOff>438150</xdr:colOff>
                    <xdr:row>16</xdr:row>
                    <xdr:rowOff>38100</xdr:rowOff>
                  </from>
                  <to>
                    <xdr:col>6</xdr:col>
                    <xdr:colOff>342900</xdr:colOff>
                    <xdr:row>17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Main</vt:lpstr>
      <vt:lpstr>ReadData</vt:lpstr>
      <vt:lpstr>breakpoint</vt:lpstr>
      <vt:lpstr>cycle</vt:lpstr>
      <vt:lpstr>npoint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ahuang2</dc:creator>
  <cp:lastModifiedBy>Jan Havlíček</cp:lastModifiedBy>
  <cp:lastPrinted>2000-12-28T15:55:21Z</cp:lastPrinted>
  <dcterms:created xsi:type="dcterms:W3CDTF">2000-12-21T19:41:24Z</dcterms:created>
  <dcterms:modified xsi:type="dcterms:W3CDTF">2023-09-13T16:29:33Z</dcterms:modified>
</cp:coreProperties>
</file>