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E1830FF-F163-4E97-86C7-A940B7EB92A3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definedNames>
    <definedName name="_xlnm.Print_Area" localSheetId="0">Sheet1!$A$1:$K$41</definedName>
  </definedNames>
  <calcPr calcId="92512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  <c r="I10" i="1"/>
  <c r="I12" i="1"/>
  <c r="I13" i="1"/>
  <c r="I15" i="1"/>
  <c r="I16" i="1"/>
  <c r="I18" i="1"/>
  <c r="I19" i="1"/>
</calcChain>
</file>

<file path=xl/sharedStrings.xml><?xml version="1.0" encoding="utf-8"?>
<sst xmlns="http://schemas.openxmlformats.org/spreadsheetml/2006/main" count="240" uniqueCount="85">
  <si>
    <t>NI3785.3</t>
  </si>
  <si>
    <t>Forward</t>
  </si>
  <si>
    <t>Charlie Otto</t>
  </si>
  <si>
    <t>Daily Volume</t>
  </si>
  <si>
    <t>Mmbtu</t>
  </si>
  <si>
    <t>Price</t>
  </si>
  <si>
    <t>IF-NGPL Midcon</t>
  </si>
  <si>
    <t>TERM</t>
  </si>
  <si>
    <t>Type</t>
  </si>
  <si>
    <t>TAGG</t>
  </si>
  <si>
    <t>Deal #</t>
  </si>
  <si>
    <t>Originator</t>
  </si>
  <si>
    <t>Physical</t>
  </si>
  <si>
    <t>P/F</t>
  </si>
  <si>
    <t>Date</t>
  </si>
  <si>
    <t>Done</t>
  </si>
  <si>
    <t>NX9523.2</t>
  </si>
  <si>
    <t>Call Swaption (European)</t>
  </si>
  <si>
    <t>Financial</t>
  </si>
  <si>
    <t>Fred Lagrasta</t>
  </si>
  <si>
    <t>NX9523.4</t>
  </si>
  <si>
    <t>Swap</t>
  </si>
  <si>
    <t>QY1180.1</t>
  </si>
  <si>
    <t>QY1180.2</t>
  </si>
  <si>
    <t>Put Option (European)</t>
  </si>
  <si>
    <t>Call Option (European)</t>
  </si>
  <si>
    <t>Buyer</t>
  </si>
  <si>
    <t>Seller</t>
  </si>
  <si>
    <t>KCS Energy Marketing Inc.</t>
  </si>
  <si>
    <t>V01178.1</t>
  </si>
  <si>
    <t>V01178.2</t>
  </si>
  <si>
    <t>V01178.3</t>
  </si>
  <si>
    <t>V01178.4</t>
  </si>
  <si>
    <t>V49091.1</t>
  </si>
  <si>
    <t>ENA Upstream Company LLC</t>
  </si>
  <si>
    <t>IF-TETCO East Tx</t>
  </si>
  <si>
    <t>John Grass</t>
  </si>
  <si>
    <t>V12495.1</t>
  </si>
  <si>
    <t>KCS Medallion Resources, Inc.</t>
  </si>
  <si>
    <t>ENA Corp.</t>
  </si>
  <si>
    <t>IF-ANR/LA</t>
  </si>
  <si>
    <t>Summary of KCS Deals</t>
  </si>
  <si>
    <t>EN8202.1</t>
  </si>
  <si>
    <t>HPL</t>
  </si>
  <si>
    <t>KCS Resources</t>
  </si>
  <si>
    <t>IF-HPL/SHPCHAN</t>
  </si>
  <si>
    <t>Jill Zivley</t>
  </si>
  <si>
    <t>EN8202.3</t>
  </si>
  <si>
    <t>EN8202.4</t>
  </si>
  <si>
    <t>EN8202.5</t>
  </si>
  <si>
    <t>IF-KATY/WOFLEX</t>
  </si>
  <si>
    <t>Q42270.1</t>
  </si>
  <si>
    <t>Q42270.2</t>
  </si>
  <si>
    <t>IF-A/S E.BEAUM</t>
  </si>
  <si>
    <t>IF-AGUA DULCE</t>
  </si>
  <si>
    <t>V93274.1</t>
  </si>
  <si>
    <t>ERAC</t>
  </si>
  <si>
    <t>Physical - Oil</t>
  </si>
  <si>
    <t>KOCHWTIP</t>
  </si>
  <si>
    <t>Don Schroeder</t>
  </si>
  <si>
    <t>925 (Bbl/day)</t>
  </si>
  <si>
    <t>VC0917.1</t>
  </si>
  <si>
    <t>Oil-Price</t>
  </si>
  <si>
    <t>VC0975.1</t>
  </si>
  <si>
    <t>Various</t>
  </si>
  <si>
    <t>NG-P</t>
  </si>
  <si>
    <t>VE8668.1</t>
  </si>
  <si>
    <t>VE8676.1</t>
  </si>
  <si>
    <t>500 (Bbl/day)</t>
  </si>
  <si>
    <t>VE8676.2</t>
  </si>
  <si>
    <t>`</t>
  </si>
  <si>
    <t>VG5766.1</t>
  </si>
  <si>
    <t>EN8202.6</t>
  </si>
  <si>
    <t>Unwinds 8202.1</t>
  </si>
  <si>
    <t>EN8202.7</t>
  </si>
  <si>
    <t>Unwinds 8202.5</t>
  </si>
  <si>
    <t>Q42270.3</t>
  </si>
  <si>
    <t>Unwinds Q42270.1</t>
  </si>
  <si>
    <t>Q42270.4</t>
  </si>
  <si>
    <t>Unwinds Q42270.2</t>
  </si>
  <si>
    <t>V39899.1</t>
  </si>
  <si>
    <t>Enron Reserve Acquisition Corp.</t>
  </si>
  <si>
    <t>Phy-Oil</t>
  </si>
  <si>
    <t>V39899.2</t>
  </si>
  <si>
    <t>As of 7/5/01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</si>
</sst>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6" formatCode="&quot;$&quot;#,##0.000"/>
  </numFmts>
  <fonts count="5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0" xfId="0" applyNumberFormat="1"/>
    <xf numFmtId="1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3" fontId="0" fillId="0" borderId="0" xfId="0" applyNumberForma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  <xf numFmtId="0" fontId="4" fillId="0" borderId="0" xfId="0" applyFont="1"/>
    <xf numFmtId="166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/>
    <xf numFmtId="14" fontId="0" fillId="2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/>
    </xf>
    <xf numFmtId="0" fontId="0" fillId="2" borderId="0" xfId="0" applyFill="1"/>
    <xf numFmtId="17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4" fontId="0" fillId="3" borderId="0" xfId="0" applyNumberFormat="1" applyFill="1"/>
    <xf numFmtId="14" fontId="0" fillId="3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0" fontId="0" fillId="3" borderId="0" xfId="0" applyFill="1"/>
    <xf numFmtId="17" fontId="0" fillId="3" borderId="0" xfId="0" applyNumberForma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8"/>
  <sheetViews>
    <sheetView tabSelected="1" zoomScale="85" workbookViewId="0">
      <pane xSplit="1" ySplit="5" topLeftCell="B6" activePane="bottomRight" state="frozenSplit"/>
      <selection pane="topRight" activeCell="B1" sqref="B1"/>
      <selection pane="bottomLeft" activeCell="A6" sqref="A6"/>
      <selection pane="bottomRight" activeCell="A3" sqref="A3"/>
    </sheetView>
  </sheetViews>
  <sheetFormatPr defaultRowHeight="12.75" x14ac:dyDescent="0.2"/>
  <cols>
    <col min="1" max="1" width="11.85546875" customWidth="1"/>
    <col min="2" max="2" width="28.140625" customWidth="1"/>
    <col min="3" max="3" width="27.42578125" bestFit="1" customWidth="1"/>
    <col min="4" max="4" width="22.28515625" bestFit="1" customWidth="1"/>
    <col min="5" max="5" width="13" style="3" customWidth="1"/>
    <col min="6" max="6" width="10.140625" bestFit="1" customWidth="1"/>
    <col min="8" max="8" width="10.28515625" bestFit="1" customWidth="1"/>
    <col min="9" max="9" width="16.42578125" customWidth="1"/>
    <col min="10" max="10" width="16.28515625" bestFit="1" customWidth="1"/>
    <col min="11" max="11" width="15.85546875" customWidth="1"/>
  </cols>
  <sheetData>
    <row r="1" spans="1:11" ht="20.25" x14ac:dyDescent="0.3">
      <c r="A1" s="10" t="s">
        <v>41</v>
      </c>
    </row>
    <row r="2" spans="1:11" x14ac:dyDescent="0.2">
      <c r="A2" s="8" t="s">
        <v>84</v>
      </c>
    </row>
    <row r="4" spans="1:11" x14ac:dyDescent="0.2">
      <c r="A4" s="4" t="s">
        <v>9</v>
      </c>
      <c r="B4" s="4"/>
      <c r="C4" s="4"/>
      <c r="F4" s="4" t="s">
        <v>14</v>
      </c>
      <c r="I4" s="4" t="s">
        <v>3</v>
      </c>
    </row>
    <row r="5" spans="1:11" x14ac:dyDescent="0.2">
      <c r="A5" s="5" t="s">
        <v>10</v>
      </c>
      <c r="B5" s="5" t="s">
        <v>26</v>
      </c>
      <c r="C5" s="5" t="s">
        <v>27</v>
      </c>
      <c r="D5" s="5" t="s">
        <v>8</v>
      </c>
      <c r="E5" s="5" t="s">
        <v>13</v>
      </c>
      <c r="F5" s="5" t="s">
        <v>15</v>
      </c>
      <c r="G5" s="25" t="s">
        <v>7</v>
      </c>
      <c r="H5" s="26"/>
      <c r="I5" s="5" t="s">
        <v>4</v>
      </c>
      <c r="J5" s="5" t="s">
        <v>5</v>
      </c>
      <c r="K5" s="5" t="s">
        <v>11</v>
      </c>
    </row>
    <row r="7" spans="1:11" x14ac:dyDescent="0.2">
      <c r="A7" s="3" t="s">
        <v>0</v>
      </c>
      <c r="B7" s="3" t="s">
        <v>39</v>
      </c>
      <c r="C7" t="s">
        <v>28</v>
      </c>
      <c r="D7" s="3" t="s">
        <v>1</v>
      </c>
      <c r="E7" s="3" t="s">
        <v>12</v>
      </c>
      <c r="F7" s="1">
        <v>36662</v>
      </c>
      <c r="G7" s="2">
        <v>36861</v>
      </c>
      <c r="H7" s="2">
        <v>37043</v>
      </c>
      <c r="I7" s="7">
        <v>2495</v>
      </c>
      <c r="J7" t="s">
        <v>6</v>
      </c>
      <c r="K7" s="6" t="s">
        <v>2</v>
      </c>
    </row>
    <row r="8" spans="1:11" x14ac:dyDescent="0.2">
      <c r="A8" s="3"/>
      <c r="D8" s="3"/>
      <c r="F8" s="1"/>
      <c r="G8" s="2"/>
      <c r="H8" s="2"/>
      <c r="I8" s="7"/>
      <c r="K8" s="6"/>
    </row>
    <row r="9" spans="1:11" x14ac:dyDescent="0.2">
      <c r="A9" s="3" t="s">
        <v>16</v>
      </c>
      <c r="B9" s="3" t="s">
        <v>39</v>
      </c>
      <c r="C9" t="s">
        <v>28</v>
      </c>
      <c r="D9" s="3" t="s">
        <v>17</v>
      </c>
      <c r="E9" s="3" t="s">
        <v>18</v>
      </c>
      <c r="F9" s="1">
        <v>36770</v>
      </c>
      <c r="G9" s="2">
        <v>36982</v>
      </c>
      <c r="H9" s="2">
        <v>37135</v>
      </c>
      <c r="I9" s="7">
        <f>30000/30</f>
        <v>1000</v>
      </c>
      <c r="J9" s="9">
        <v>5.04</v>
      </c>
      <c r="K9" s="6" t="s">
        <v>19</v>
      </c>
    </row>
    <row r="10" spans="1:11" x14ac:dyDescent="0.2">
      <c r="A10" s="3" t="s">
        <v>20</v>
      </c>
      <c r="B10" s="3" t="s">
        <v>39</v>
      </c>
      <c r="C10" t="s">
        <v>28</v>
      </c>
      <c r="D10" s="3" t="s">
        <v>21</v>
      </c>
      <c r="E10" s="3" t="s">
        <v>18</v>
      </c>
      <c r="F10" s="1">
        <v>36978</v>
      </c>
      <c r="G10" s="2">
        <v>36982</v>
      </c>
      <c r="H10" s="2">
        <v>37135</v>
      </c>
      <c r="I10" s="7">
        <f>30000/30</f>
        <v>1000</v>
      </c>
      <c r="J10" s="9">
        <v>5.04</v>
      </c>
      <c r="K10" s="6" t="s">
        <v>19</v>
      </c>
    </row>
    <row r="11" spans="1:11" x14ac:dyDescent="0.2">
      <c r="A11" s="3"/>
      <c r="D11" s="3"/>
      <c r="F11" s="1"/>
      <c r="G11" s="2"/>
      <c r="H11" s="2"/>
      <c r="I11" s="7"/>
      <c r="J11" s="9"/>
      <c r="K11" s="6"/>
    </row>
    <row r="12" spans="1:11" x14ac:dyDescent="0.2">
      <c r="A12" s="3" t="s">
        <v>22</v>
      </c>
      <c r="B12" s="3" t="s">
        <v>39</v>
      </c>
      <c r="C12" t="s">
        <v>28</v>
      </c>
      <c r="D12" s="3" t="s">
        <v>25</v>
      </c>
      <c r="E12" s="3" t="s">
        <v>18</v>
      </c>
      <c r="F12" s="1">
        <v>36970</v>
      </c>
      <c r="G12" s="2">
        <v>36982</v>
      </c>
      <c r="H12" s="2">
        <v>37043</v>
      </c>
      <c r="I12" s="7">
        <f>200000/30</f>
        <v>6666.666666666667</v>
      </c>
      <c r="J12" s="9">
        <v>6.23</v>
      </c>
      <c r="K12" s="6" t="s">
        <v>19</v>
      </c>
    </row>
    <row r="13" spans="1:11" x14ac:dyDescent="0.2">
      <c r="A13" s="3" t="s">
        <v>23</v>
      </c>
      <c r="B13" t="s">
        <v>28</v>
      </c>
      <c r="C13" s="3" t="s">
        <v>39</v>
      </c>
      <c r="D13" s="3" t="s">
        <v>24</v>
      </c>
      <c r="E13" s="3" t="s">
        <v>18</v>
      </c>
      <c r="F13" s="1">
        <v>36970</v>
      </c>
      <c r="G13" s="2">
        <v>36982</v>
      </c>
      <c r="H13" s="2">
        <v>37043</v>
      </c>
      <c r="I13" s="7">
        <f>200000/30</f>
        <v>6666.666666666667</v>
      </c>
      <c r="J13" s="9">
        <v>4.25</v>
      </c>
      <c r="K13" s="6" t="s">
        <v>19</v>
      </c>
    </row>
    <row r="14" spans="1:11" x14ac:dyDescent="0.2">
      <c r="A14" s="3"/>
      <c r="D14" s="3"/>
      <c r="G14" s="2"/>
      <c r="H14" s="2"/>
      <c r="I14" s="7"/>
      <c r="K14" s="6"/>
    </row>
    <row r="15" spans="1:11" x14ac:dyDescent="0.2">
      <c r="A15" s="3" t="s">
        <v>29</v>
      </c>
      <c r="B15" s="3" t="s">
        <v>39</v>
      </c>
      <c r="C15" t="s">
        <v>28</v>
      </c>
      <c r="D15" s="3" t="s">
        <v>25</v>
      </c>
      <c r="E15" s="3" t="s">
        <v>18</v>
      </c>
      <c r="F15" s="1">
        <v>36978</v>
      </c>
      <c r="G15" s="2">
        <v>37012</v>
      </c>
      <c r="H15" s="2">
        <v>37043</v>
      </c>
      <c r="I15" s="7">
        <f>200000/30</f>
        <v>6666.666666666667</v>
      </c>
      <c r="J15" s="9">
        <v>7.26</v>
      </c>
      <c r="K15" s="6" t="s">
        <v>19</v>
      </c>
    </row>
    <row r="16" spans="1:11" x14ac:dyDescent="0.2">
      <c r="A16" s="3" t="s">
        <v>30</v>
      </c>
      <c r="B16" t="s">
        <v>28</v>
      </c>
      <c r="C16" s="3" t="s">
        <v>39</v>
      </c>
      <c r="D16" s="3" t="s">
        <v>24</v>
      </c>
      <c r="E16" s="3" t="s">
        <v>18</v>
      </c>
      <c r="F16" s="1">
        <v>36978</v>
      </c>
      <c r="G16" s="2">
        <v>37012</v>
      </c>
      <c r="H16" s="2">
        <v>37043</v>
      </c>
      <c r="I16" s="7">
        <f>200000/30</f>
        <v>6666.666666666667</v>
      </c>
      <c r="J16" s="9">
        <v>4.5</v>
      </c>
      <c r="K16" s="6" t="s">
        <v>19</v>
      </c>
    </row>
    <row r="17" spans="1:11" x14ac:dyDescent="0.2">
      <c r="A17" s="3"/>
      <c r="C17" s="3"/>
      <c r="D17" s="3"/>
      <c r="F17" s="1"/>
      <c r="G17" s="2"/>
      <c r="H17" s="2"/>
      <c r="I17" s="7"/>
      <c r="J17" s="9"/>
      <c r="K17" s="6"/>
    </row>
    <row r="18" spans="1:11" x14ac:dyDescent="0.2">
      <c r="A18" s="3" t="s">
        <v>31</v>
      </c>
      <c r="B18" s="3" t="s">
        <v>39</v>
      </c>
      <c r="C18" t="s">
        <v>28</v>
      </c>
      <c r="D18" s="3" t="s">
        <v>25</v>
      </c>
      <c r="E18" s="3" t="s">
        <v>18</v>
      </c>
      <c r="F18" s="1">
        <v>36978</v>
      </c>
      <c r="G18" s="2">
        <v>37073</v>
      </c>
      <c r="H18" s="2">
        <v>37135</v>
      </c>
      <c r="I18" s="7">
        <f>200000/30</f>
        <v>6666.666666666667</v>
      </c>
      <c r="J18" s="9">
        <v>7.9</v>
      </c>
      <c r="K18" s="6" t="s">
        <v>19</v>
      </c>
    </row>
    <row r="19" spans="1:11" x14ac:dyDescent="0.2">
      <c r="A19" s="3" t="s">
        <v>32</v>
      </c>
      <c r="B19" t="s">
        <v>28</v>
      </c>
      <c r="C19" s="3" t="s">
        <v>39</v>
      </c>
      <c r="D19" s="3" t="s">
        <v>24</v>
      </c>
      <c r="E19" s="3" t="s">
        <v>18</v>
      </c>
      <c r="F19" s="1">
        <v>36978</v>
      </c>
      <c r="G19" s="2">
        <v>37073</v>
      </c>
      <c r="H19" s="2">
        <v>37135</v>
      </c>
      <c r="I19" s="7">
        <f>200000/30</f>
        <v>6666.666666666667</v>
      </c>
      <c r="J19" s="9">
        <v>4.5</v>
      </c>
      <c r="K19" s="6" t="s">
        <v>19</v>
      </c>
    </row>
    <row r="20" spans="1:11" x14ac:dyDescent="0.2">
      <c r="A20" s="3"/>
      <c r="D20" s="3"/>
    </row>
    <row r="21" spans="1:11" x14ac:dyDescent="0.2">
      <c r="A21" s="3" t="s">
        <v>33</v>
      </c>
      <c r="B21" t="s">
        <v>34</v>
      </c>
      <c r="C21" t="s">
        <v>28</v>
      </c>
      <c r="D21" s="3" t="s">
        <v>1</v>
      </c>
      <c r="E21" s="3" t="s">
        <v>12</v>
      </c>
      <c r="F21" s="1">
        <v>37004</v>
      </c>
      <c r="G21" s="2">
        <v>37012</v>
      </c>
      <c r="H21" s="2">
        <v>37012</v>
      </c>
      <c r="I21" s="7">
        <v>3420</v>
      </c>
      <c r="J21" t="s">
        <v>35</v>
      </c>
      <c r="K21" t="s">
        <v>36</v>
      </c>
    </row>
    <row r="22" spans="1:11" x14ac:dyDescent="0.2">
      <c r="A22" s="3"/>
      <c r="D22" s="3"/>
    </row>
    <row r="23" spans="1:11" x14ac:dyDescent="0.2">
      <c r="A23" s="3" t="s">
        <v>37</v>
      </c>
      <c r="B23" t="s">
        <v>34</v>
      </c>
      <c r="C23" t="s">
        <v>38</v>
      </c>
      <c r="D23" s="3" t="s">
        <v>1</v>
      </c>
      <c r="E23" s="3" t="s">
        <v>12</v>
      </c>
      <c r="F23" s="1">
        <v>36984</v>
      </c>
      <c r="G23" s="2">
        <v>37012</v>
      </c>
      <c r="H23" s="2">
        <v>37165</v>
      </c>
      <c r="I23" s="7">
        <v>960</v>
      </c>
      <c r="J23" t="s">
        <v>40</v>
      </c>
      <c r="K23" t="s">
        <v>36</v>
      </c>
    </row>
    <row r="24" spans="1:11" x14ac:dyDescent="0.2">
      <c r="A24" s="3"/>
      <c r="D24" s="3"/>
    </row>
    <row r="25" spans="1:11" x14ac:dyDescent="0.2">
      <c r="A25" s="3" t="s">
        <v>42</v>
      </c>
      <c r="B25" s="3" t="s">
        <v>43</v>
      </c>
      <c r="C25" s="3" t="s">
        <v>44</v>
      </c>
      <c r="D25" s="3" t="s">
        <v>1</v>
      </c>
      <c r="E25" s="3" t="s">
        <v>12</v>
      </c>
      <c r="F25" s="1">
        <v>36007</v>
      </c>
      <c r="G25" s="2">
        <v>36008</v>
      </c>
      <c r="H25" s="2">
        <v>37073</v>
      </c>
      <c r="I25" s="7">
        <v>4800</v>
      </c>
      <c r="J25" t="s">
        <v>45</v>
      </c>
      <c r="K25" t="s">
        <v>46</v>
      </c>
    </row>
    <row r="26" spans="1:11" x14ac:dyDescent="0.2">
      <c r="A26" s="3" t="s">
        <v>47</v>
      </c>
      <c r="B26" s="3" t="s">
        <v>44</v>
      </c>
      <c r="C26" s="3" t="s">
        <v>43</v>
      </c>
      <c r="D26" s="3" t="s">
        <v>1</v>
      </c>
      <c r="E26" s="3" t="s">
        <v>12</v>
      </c>
      <c r="F26" s="1">
        <v>36471</v>
      </c>
      <c r="G26" s="2">
        <v>36526</v>
      </c>
      <c r="H26" s="2">
        <v>37073</v>
      </c>
      <c r="I26" s="7">
        <v>5000</v>
      </c>
      <c r="J26" t="s">
        <v>45</v>
      </c>
      <c r="K26" t="s">
        <v>46</v>
      </c>
    </row>
    <row r="27" spans="1:11" s="23" customFormat="1" x14ac:dyDescent="0.2">
      <c r="A27" s="19" t="s">
        <v>48</v>
      </c>
      <c r="B27" s="19" t="s">
        <v>43</v>
      </c>
      <c r="C27" s="19" t="s">
        <v>44</v>
      </c>
      <c r="D27" s="19" t="s">
        <v>1</v>
      </c>
      <c r="E27" s="19" t="s">
        <v>12</v>
      </c>
      <c r="F27" s="20">
        <v>36471</v>
      </c>
      <c r="G27" s="24">
        <v>36526</v>
      </c>
      <c r="H27" s="24">
        <v>37073</v>
      </c>
      <c r="I27" s="22">
        <v>5000</v>
      </c>
      <c r="J27" s="23" t="s">
        <v>50</v>
      </c>
      <c r="K27" s="23" t="s">
        <v>46</v>
      </c>
    </row>
    <row r="28" spans="1:11" s="23" customFormat="1" x14ac:dyDescent="0.2">
      <c r="A28" s="19" t="s">
        <v>49</v>
      </c>
      <c r="B28" s="19" t="s">
        <v>43</v>
      </c>
      <c r="C28" s="19" t="s">
        <v>44</v>
      </c>
      <c r="D28" s="19" t="s">
        <v>1</v>
      </c>
      <c r="E28" s="19" t="s">
        <v>12</v>
      </c>
      <c r="F28" s="20">
        <v>36756</v>
      </c>
      <c r="G28" s="24">
        <v>36770</v>
      </c>
      <c r="H28" s="24">
        <v>37103</v>
      </c>
      <c r="I28" s="22">
        <v>1500</v>
      </c>
      <c r="J28" s="23" t="s">
        <v>45</v>
      </c>
      <c r="K28" s="23" t="s">
        <v>46</v>
      </c>
    </row>
    <row r="29" spans="1:11" x14ac:dyDescent="0.2">
      <c r="A29" s="3"/>
      <c r="D29" s="3"/>
    </row>
    <row r="30" spans="1:11" s="17" customFormat="1" x14ac:dyDescent="0.2">
      <c r="A30" s="13" t="s">
        <v>51</v>
      </c>
      <c r="B30" s="13" t="s">
        <v>43</v>
      </c>
      <c r="C30" s="13" t="s">
        <v>44</v>
      </c>
      <c r="D30" s="13" t="s">
        <v>1</v>
      </c>
      <c r="E30" s="13" t="s">
        <v>12</v>
      </c>
      <c r="F30" s="14">
        <v>36815</v>
      </c>
      <c r="G30" s="18">
        <v>36831</v>
      </c>
      <c r="H30" s="18">
        <v>37072</v>
      </c>
      <c r="I30" s="16">
        <v>800</v>
      </c>
      <c r="J30" s="17" t="s">
        <v>53</v>
      </c>
      <c r="K30" s="17" t="s">
        <v>46</v>
      </c>
    </row>
    <row r="31" spans="1:11" s="17" customFormat="1" x14ac:dyDescent="0.2">
      <c r="A31" s="13" t="s">
        <v>52</v>
      </c>
      <c r="B31" s="13" t="s">
        <v>44</v>
      </c>
      <c r="C31" s="13" t="s">
        <v>43</v>
      </c>
      <c r="D31" s="13" t="s">
        <v>1</v>
      </c>
      <c r="E31" s="13" t="s">
        <v>12</v>
      </c>
      <c r="F31" s="14">
        <v>36815</v>
      </c>
      <c r="G31" s="18">
        <v>36831</v>
      </c>
      <c r="H31" s="18">
        <v>37072</v>
      </c>
      <c r="I31" s="16">
        <v>800</v>
      </c>
      <c r="J31" s="17" t="s">
        <v>54</v>
      </c>
      <c r="K31" s="17" t="s">
        <v>46</v>
      </c>
    </row>
    <row r="32" spans="1:11" x14ac:dyDescent="0.2">
      <c r="A32" s="3"/>
      <c r="B32" s="3" t="s">
        <v>70</v>
      </c>
    </row>
    <row r="33" spans="1:12" x14ac:dyDescent="0.2">
      <c r="A33" s="3" t="s">
        <v>55</v>
      </c>
      <c r="B33" s="3" t="s">
        <v>56</v>
      </c>
      <c r="C33" s="3" t="s">
        <v>44</v>
      </c>
      <c r="D33" s="3" t="s">
        <v>1</v>
      </c>
      <c r="E33" s="3" t="s">
        <v>57</v>
      </c>
      <c r="F33" s="1">
        <v>37022</v>
      </c>
      <c r="G33" s="2">
        <v>37012</v>
      </c>
      <c r="H33" s="2">
        <v>37072</v>
      </c>
      <c r="I33" s="3" t="s">
        <v>60</v>
      </c>
      <c r="J33" s="3" t="s">
        <v>58</v>
      </c>
      <c r="K33" t="s">
        <v>59</v>
      </c>
    </row>
    <row r="34" spans="1:12" x14ac:dyDescent="0.2">
      <c r="A34" s="3"/>
    </row>
    <row r="35" spans="1:12" x14ac:dyDescent="0.2">
      <c r="A35" s="3"/>
      <c r="B35" s="3"/>
      <c r="D35" s="3"/>
      <c r="F35" s="1"/>
      <c r="G35" s="2"/>
      <c r="H35" s="2"/>
      <c r="I35" s="7"/>
      <c r="J35" s="3"/>
      <c r="K35" s="6"/>
    </row>
    <row r="36" spans="1:12" x14ac:dyDescent="0.2">
      <c r="A36" s="3" t="s">
        <v>61</v>
      </c>
      <c r="B36" s="3" t="s">
        <v>39</v>
      </c>
      <c r="C36" t="s">
        <v>28</v>
      </c>
      <c r="D36" s="3" t="s">
        <v>1</v>
      </c>
      <c r="E36" s="3" t="s">
        <v>18</v>
      </c>
      <c r="F36" s="1">
        <v>37035</v>
      </c>
      <c r="G36" s="2">
        <v>37043</v>
      </c>
      <c r="H36" s="2">
        <v>37772</v>
      </c>
      <c r="I36" s="7"/>
      <c r="J36" s="9">
        <v>0</v>
      </c>
      <c r="K36" s="6" t="s">
        <v>19</v>
      </c>
      <c r="L36" t="s">
        <v>62</v>
      </c>
    </row>
    <row r="37" spans="1:12" x14ac:dyDescent="0.2">
      <c r="A37" s="3"/>
      <c r="G37" s="2"/>
      <c r="H37" s="2"/>
      <c r="I37" s="7"/>
    </row>
    <row r="38" spans="1:12" x14ac:dyDescent="0.2">
      <c r="A38" s="3" t="s">
        <v>63</v>
      </c>
      <c r="B38" s="3" t="s">
        <v>39</v>
      </c>
      <c r="C38" t="s">
        <v>28</v>
      </c>
      <c r="D38" s="3" t="s">
        <v>1</v>
      </c>
      <c r="E38" s="3" t="s">
        <v>18</v>
      </c>
      <c r="F38" s="1">
        <v>37035</v>
      </c>
      <c r="G38" s="2">
        <v>37043</v>
      </c>
      <c r="H38" s="2">
        <v>37772</v>
      </c>
      <c r="I38" s="7" t="s">
        <v>64</v>
      </c>
      <c r="J38" s="11">
        <v>4.2549999999999999</v>
      </c>
      <c r="K38" s="6" t="s">
        <v>19</v>
      </c>
      <c r="L38" t="s">
        <v>65</v>
      </c>
    </row>
    <row r="39" spans="1:12" x14ac:dyDescent="0.2">
      <c r="A39" s="3"/>
      <c r="G39" s="2"/>
      <c r="H39" s="2"/>
      <c r="J39" s="9"/>
    </row>
    <row r="40" spans="1:12" x14ac:dyDescent="0.2">
      <c r="A40" s="3" t="s">
        <v>66</v>
      </c>
      <c r="B40" t="s">
        <v>28</v>
      </c>
      <c r="C40" s="3" t="s">
        <v>39</v>
      </c>
      <c r="D40" s="3" t="s">
        <v>1</v>
      </c>
      <c r="E40" s="3" t="s">
        <v>18</v>
      </c>
      <c r="F40" s="1">
        <v>37047</v>
      </c>
      <c r="G40" s="2">
        <v>37043</v>
      </c>
      <c r="H40" s="2">
        <v>37772</v>
      </c>
      <c r="I40" s="7" t="s">
        <v>64</v>
      </c>
      <c r="J40" s="11">
        <v>4.2350000000000003</v>
      </c>
      <c r="K40" s="6" t="s">
        <v>19</v>
      </c>
      <c r="L40" t="s">
        <v>65</v>
      </c>
    </row>
    <row r="41" spans="1:12" x14ac:dyDescent="0.2">
      <c r="A41" s="3"/>
      <c r="G41" s="2"/>
      <c r="H41" s="2"/>
      <c r="I41" s="7"/>
      <c r="J41" s="9"/>
    </row>
    <row r="42" spans="1:12" x14ac:dyDescent="0.2">
      <c r="A42" s="3" t="s">
        <v>67</v>
      </c>
      <c r="B42" s="3" t="s">
        <v>39</v>
      </c>
      <c r="C42" t="s">
        <v>28</v>
      </c>
      <c r="D42" s="3" t="s">
        <v>1</v>
      </c>
      <c r="E42" s="3" t="s">
        <v>18</v>
      </c>
      <c r="F42" s="1">
        <v>37047</v>
      </c>
      <c r="G42" s="12">
        <v>37057</v>
      </c>
      <c r="H42" s="12">
        <v>37072</v>
      </c>
      <c r="I42" s="7" t="s">
        <v>68</v>
      </c>
      <c r="J42" s="11">
        <v>28.3</v>
      </c>
      <c r="K42" s="6" t="s">
        <v>19</v>
      </c>
      <c r="L42" t="s">
        <v>62</v>
      </c>
    </row>
    <row r="43" spans="1:12" x14ac:dyDescent="0.2">
      <c r="A43" s="3" t="s">
        <v>69</v>
      </c>
      <c r="B43" s="3" t="s">
        <v>39</v>
      </c>
      <c r="C43" t="s">
        <v>28</v>
      </c>
      <c r="D43" s="3" t="s">
        <v>1</v>
      </c>
      <c r="E43" s="3" t="s">
        <v>18</v>
      </c>
      <c r="F43" s="1">
        <v>37047</v>
      </c>
      <c r="G43" s="12">
        <v>37073</v>
      </c>
      <c r="H43" s="12">
        <v>37256</v>
      </c>
      <c r="I43" s="7" t="s">
        <v>68</v>
      </c>
      <c r="J43" s="11">
        <v>28.15</v>
      </c>
      <c r="K43" s="6" t="s">
        <v>19</v>
      </c>
      <c r="L43" t="s">
        <v>62</v>
      </c>
    </row>
    <row r="44" spans="1:12" x14ac:dyDescent="0.2">
      <c r="A44" s="3"/>
      <c r="G44" s="2"/>
      <c r="H44" s="2"/>
      <c r="I44" s="7"/>
      <c r="J44" s="9"/>
    </row>
    <row r="45" spans="1:12" x14ac:dyDescent="0.2">
      <c r="A45" s="3" t="s">
        <v>71</v>
      </c>
      <c r="B45" s="3" t="s">
        <v>39</v>
      </c>
      <c r="C45" t="s">
        <v>28</v>
      </c>
      <c r="D45" s="3" t="s">
        <v>1</v>
      </c>
      <c r="E45" s="3" t="s">
        <v>18</v>
      </c>
      <c r="F45" s="1">
        <v>37054</v>
      </c>
      <c r="G45" s="12">
        <v>37073</v>
      </c>
      <c r="H45" s="12">
        <v>37103</v>
      </c>
      <c r="I45" s="7">
        <v>10000</v>
      </c>
      <c r="J45" s="11">
        <v>4.2</v>
      </c>
      <c r="K45" s="6" t="s">
        <v>19</v>
      </c>
    </row>
    <row r="46" spans="1:12" x14ac:dyDescent="0.2">
      <c r="A46" s="3"/>
      <c r="G46" s="2"/>
      <c r="H46" s="2"/>
      <c r="I46" s="7"/>
      <c r="J46" s="9"/>
    </row>
    <row r="47" spans="1:12" s="23" customFormat="1" x14ac:dyDescent="0.2">
      <c r="A47" s="19" t="s">
        <v>72</v>
      </c>
      <c r="B47" s="19" t="s">
        <v>44</v>
      </c>
      <c r="C47" s="19" t="s">
        <v>43</v>
      </c>
      <c r="D47" s="19" t="s">
        <v>1</v>
      </c>
      <c r="E47" s="19" t="s">
        <v>18</v>
      </c>
      <c r="F47" s="20">
        <v>37041</v>
      </c>
      <c r="G47" s="21">
        <v>37043</v>
      </c>
      <c r="H47" s="21">
        <v>37103</v>
      </c>
      <c r="I47" s="22">
        <v>4800</v>
      </c>
      <c r="J47" s="23" t="s">
        <v>45</v>
      </c>
      <c r="K47" s="23" t="s">
        <v>46</v>
      </c>
      <c r="L47" s="23" t="s">
        <v>73</v>
      </c>
    </row>
    <row r="48" spans="1:12" s="23" customFormat="1" x14ac:dyDescent="0.2">
      <c r="A48" s="19" t="s">
        <v>74</v>
      </c>
      <c r="B48" s="19" t="s">
        <v>44</v>
      </c>
      <c r="C48" s="19" t="s">
        <v>43</v>
      </c>
      <c r="D48" s="19" t="s">
        <v>1</v>
      </c>
      <c r="E48" s="19" t="s">
        <v>12</v>
      </c>
      <c r="F48" s="20">
        <v>37041</v>
      </c>
      <c r="G48" s="21">
        <v>37043</v>
      </c>
      <c r="H48" s="21">
        <v>37103</v>
      </c>
      <c r="I48" s="22">
        <v>1500</v>
      </c>
      <c r="J48" s="23" t="s">
        <v>45</v>
      </c>
      <c r="K48" s="23" t="s">
        <v>46</v>
      </c>
      <c r="L48" s="23" t="s">
        <v>75</v>
      </c>
    </row>
    <row r="49" spans="1:12" x14ac:dyDescent="0.2">
      <c r="A49" s="3"/>
      <c r="G49" s="2"/>
      <c r="H49" s="2"/>
    </row>
    <row r="50" spans="1:12" s="17" customFormat="1" x14ac:dyDescent="0.2">
      <c r="A50" s="13" t="s">
        <v>76</v>
      </c>
      <c r="B50" s="13" t="s">
        <v>44</v>
      </c>
      <c r="C50" s="13" t="s">
        <v>43</v>
      </c>
      <c r="D50" s="13" t="s">
        <v>1</v>
      </c>
      <c r="E50" s="13" t="s">
        <v>12</v>
      </c>
      <c r="F50" s="14">
        <v>37042</v>
      </c>
      <c r="G50" s="15">
        <v>37043</v>
      </c>
      <c r="H50" s="15">
        <v>37072</v>
      </c>
      <c r="I50" s="16">
        <v>730</v>
      </c>
      <c r="J50" s="17" t="s">
        <v>54</v>
      </c>
      <c r="K50" s="17" t="s">
        <v>46</v>
      </c>
      <c r="L50" s="17" t="s">
        <v>77</v>
      </c>
    </row>
    <row r="51" spans="1:12" s="17" customFormat="1" x14ac:dyDescent="0.2">
      <c r="A51" s="13" t="s">
        <v>78</v>
      </c>
      <c r="B51" s="13" t="s">
        <v>43</v>
      </c>
      <c r="C51" s="13" t="s">
        <v>44</v>
      </c>
      <c r="D51" s="13" t="s">
        <v>1</v>
      </c>
      <c r="E51" s="13" t="s">
        <v>12</v>
      </c>
      <c r="F51" s="14">
        <v>37042</v>
      </c>
      <c r="G51" s="15">
        <v>37043</v>
      </c>
      <c r="H51" s="15">
        <v>37072</v>
      </c>
      <c r="I51" s="16">
        <v>730</v>
      </c>
      <c r="J51" s="17" t="s">
        <v>54</v>
      </c>
      <c r="K51" s="17" t="s">
        <v>46</v>
      </c>
      <c r="L51" s="17" t="s">
        <v>79</v>
      </c>
    </row>
    <row r="52" spans="1:12" x14ac:dyDescent="0.2">
      <c r="A52" s="3"/>
      <c r="G52" s="2"/>
      <c r="H52" s="2"/>
    </row>
    <row r="53" spans="1:12" x14ac:dyDescent="0.2">
      <c r="A53" s="3" t="s">
        <v>80</v>
      </c>
      <c r="B53" s="3" t="s">
        <v>81</v>
      </c>
      <c r="C53" s="3" t="s">
        <v>44</v>
      </c>
      <c r="D53" s="3" t="s">
        <v>1</v>
      </c>
      <c r="E53" s="3" t="s">
        <v>12</v>
      </c>
      <c r="F53" s="1">
        <v>36998</v>
      </c>
      <c r="G53" s="12">
        <v>36982</v>
      </c>
      <c r="H53" s="12">
        <v>37103</v>
      </c>
      <c r="I53" s="7">
        <v>220</v>
      </c>
      <c r="J53" s="11">
        <v>2.25</v>
      </c>
      <c r="K53" s="6" t="s">
        <v>59</v>
      </c>
      <c r="L53" t="s">
        <v>82</v>
      </c>
    </row>
    <row r="54" spans="1:12" x14ac:dyDescent="0.2">
      <c r="A54" s="3" t="s">
        <v>83</v>
      </c>
      <c r="B54" s="3" t="s">
        <v>81</v>
      </c>
      <c r="C54" s="3" t="s">
        <v>44</v>
      </c>
      <c r="D54" s="3" t="s">
        <v>1</v>
      </c>
      <c r="E54" s="3" t="s">
        <v>12</v>
      </c>
      <c r="F54" s="1">
        <v>36998</v>
      </c>
      <c r="G54" s="12">
        <v>37104</v>
      </c>
      <c r="H54" s="12">
        <v>37195</v>
      </c>
      <c r="I54" s="7">
        <v>220</v>
      </c>
      <c r="J54" s="11">
        <v>2.25</v>
      </c>
      <c r="K54" s="6" t="s">
        <v>59</v>
      </c>
      <c r="L54" t="s">
        <v>82</v>
      </c>
    </row>
    <row r="56" spans="1:12" x14ac:dyDescent="0.2">
      <c r="A56" s="3" t="s">
        <v>55</v>
      </c>
      <c r="B56" s="3" t="s">
        <v>81</v>
      </c>
      <c r="C56" s="3" t="s">
        <v>44</v>
      </c>
      <c r="D56" s="3" t="s">
        <v>1</v>
      </c>
      <c r="E56" s="3" t="s">
        <v>12</v>
      </c>
      <c r="F56" s="1">
        <v>37022</v>
      </c>
      <c r="G56" s="12">
        <v>37012</v>
      </c>
      <c r="H56" s="12">
        <v>37072</v>
      </c>
      <c r="I56" s="7">
        <v>925</v>
      </c>
      <c r="J56" s="11">
        <v>0</v>
      </c>
      <c r="K56" s="6" t="s">
        <v>59</v>
      </c>
      <c r="L56" t="s">
        <v>82</v>
      </c>
    </row>
    <row r="58" spans="1:12" x14ac:dyDescent="0.2">
      <c r="A58" s="3" t="s">
        <v>55</v>
      </c>
      <c r="B58" s="3" t="s">
        <v>81</v>
      </c>
      <c r="C58" s="3" t="s">
        <v>44</v>
      </c>
      <c r="D58" s="3" t="s">
        <v>1</v>
      </c>
      <c r="E58" s="3" t="s">
        <v>12</v>
      </c>
      <c r="F58" s="1">
        <v>37042</v>
      </c>
      <c r="G58" s="12">
        <v>37043</v>
      </c>
      <c r="H58" s="12">
        <v>37225</v>
      </c>
      <c r="I58" s="7">
        <v>150</v>
      </c>
      <c r="J58" s="11">
        <v>1.1599999999999999</v>
      </c>
      <c r="K58" s="6" t="s">
        <v>59</v>
      </c>
      <c r="L58" t="s">
        <v>82</v>
      </c>
    </row>
  </sheetData>
  <mergeCells count="1">
    <mergeCell ref="G5:H5"/>
  </mergeCells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Boyt</dc:creator>
  <cp:lastModifiedBy>Jan Havlíček</cp:lastModifiedBy>
  <cp:lastPrinted>2001-05-16T22:50:20Z</cp:lastPrinted>
  <dcterms:created xsi:type="dcterms:W3CDTF">2001-04-27T15:26:20Z</dcterms:created>
  <dcterms:modified xsi:type="dcterms:W3CDTF">2023-09-13T16:31:58Z</dcterms:modified>
</cp:coreProperties>
</file>