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A85D03-14B4-4E69-9CA2-EADF8AEC30BE}" xr6:coauthVersionLast="47" xr6:coauthVersionMax="47" xr10:uidLastSave="{00000000-0000-0000-0000-000000000000}"/>
  <bookViews>
    <workbookView xWindow="-120" yWindow="-120" windowWidth="38640" windowHeight="15720"/>
  </bookViews>
  <sheets>
    <sheet name="La Gloria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1" l="1"/>
  <c r="B37" i="1"/>
  <c r="B55" i="1"/>
</calcChain>
</file>

<file path=xl/sharedStrings.xml><?xml version="1.0" encoding="utf-8"?>
<sst xmlns="http://schemas.openxmlformats.org/spreadsheetml/2006/main" count="64" uniqueCount="50">
  <si>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</si>
  <si>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</si>
  <si>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</si>
  <si>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</si>
  <si>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</si>
  <si>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</si>
  <si>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</si>
  <si>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</si>
  <si>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</si>
  <si>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</si>
  <si>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</si>
  <si>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</si>
  <si>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Location:  </t>
  </si>
  <si>
    <t xml:space="preserve">Term:  </t>
  </si>
  <si>
    <t xml:space="preserve">Project Type:  </t>
  </si>
  <si>
    <t xml:space="preserve">Horsepower: </t>
  </si>
  <si>
    <t xml:space="preserve">Deal Name:  </t>
  </si>
  <si>
    <t>Transaction Information</t>
  </si>
  <si>
    <t>Swap</t>
  </si>
  <si>
    <t>Bid</t>
  </si>
  <si>
    <t>ECS Structurer Name:</t>
  </si>
  <si>
    <t>Request Date:</t>
  </si>
  <si>
    <t>Swing Band:</t>
  </si>
  <si>
    <t>Annual Total</t>
  </si>
  <si>
    <t>Put Option Volumes:</t>
  </si>
  <si>
    <t>Embedded Option Type:</t>
  </si>
  <si>
    <t>Embedded Option (Yes/No):</t>
  </si>
  <si>
    <t>Notes:</t>
  </si>
  <si>
    <t>Enron Compression Services</t>
  </si>
  <si>
    <t>Commodity Pricing Request Form</t>
  </si>
  <si>
    <t>ENA Gas Structuring</t>
  </si>
  <si>
    <t>Enron Entity (ENA, EES, etc.)</t>
  </si>
  <si>
    <t>Commodity Type:</t>
  </si>
  <si>
    <t>Natural Gas</t>
  </si>
  <si>
    <t>Pricing Type (Bid/Offer):</t>
  </si>
  <si>
    <t>Location/Delivery Point:</t>
  </si>
  <si>
    <t>Contract Term:</t>
  </si>
  <si>
    <t>Pricing Information</t>
  </si>
  <si>
    <t>(In MMBTUs)</t>
  </si>
  <si>
    <t>Monthly Volumes</t>
  </si>
  <si>
    <t>Contract/Derivative Type:</t>
  </si>
  <si>
    <t>New Construction</t>
  </si>
  <si>
    <t>Maria Tefel</t>
  </si>
  <si>
    <t>Unocal</t>
  </si>
  <si>
    <t>Kermit, TX</t>
  </si>
  <si>
    <t>7,000 HP</t>
  </si>
  <si>
    <t>Waha</t>
  </si>
  <si>
    <t>May 2002 - April 2012 (10 Years)</t>
  </si>
  <si>
    <t>Yes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</si>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</sst>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left"/>
    </xf>
    <xf numFmtId="0" fontId="4" fillId="0" borderId="0" xfId="0" applyFont="1"/>
    <xf numFmtId="0" fontId="3" fillId="0" borderId="1" xfId="0" applyFont="1" applyBorder="1"/>
    <xf numFmtId="0" fontId="0" fillId="0" borderId="2" xfId="0" applyBorder="1"/>
    <xf numFmtId="0" fontId="4" fillId="0" borderId="3" xfId="0" quotePrefix="1" applyFont="1" applyBorder="1" applyAlignment="1">
      <alignment horizontal="left"/>
    </xf>
    <xf numFmtId="0" fontId="6" fillId="0" borderId="4" xfId="0" applyFont="1" applyBorder="1"/>
    <xf numFmtId="0" fontId="4" fillId="0" borderId="5" xfId="0" quotePrefix="1" applyFont="1" applyBorder="1" applyAlignment="1">
      <alignment horizontal="left"/>
    </xf>
    <xf numFmtId="0" fontId="6" fillId="0" borderId="6" xfId="0" applyFont="1" applyBorder="1"/>
    <xf numFmtId="0" fontId="3" fillId="0" borderId="1" xfId="0" quotePrefix="1" applyFont="1" applyBorder="1" applyAlignment="1">
      <alignment horizontal="left"/>
    </xf>
    <xf numFmtId="0" fontId="4" fillId="0" borderId="2" xfId="0" applyFont="1" applyBorder="1"/>
    <xf numFmtId="0" fontId="4" fillId="0" borderId="5" xfId="0" applyFont="1" applyBorder="1" applyAlignment="1">
      <alignment horizontal="left"/>
    </xf>
    <xf numFmtId="0" fontId="3" fillId="0" borderId="2" xfId="0" applyFont="1" applyBorder="1"/>
    <xf numFmtId="0" fontId="0" fillId="0" borderId="4" xfId="0" applyBorder="1"/>
    <xf numFmtId="0" fontId="2" fillId="0" borderId="3" xfId="0" applyFont="1" applyBorder="1" applyAlignment="1">
      <alignment horizontal="left"/>
    </xf>
    <xf numFmtId="165" fontId="6" fillId="0" borderId="4" xfId="1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65" fontId="6" fillId="0" borderId="6" xfId="1" applyNumberFormat="1" applyFont="1" applyBorder="1" applyAlignment="1">
      <alignment horizontal="left"/>
    </xf>
    <xf numFmtId="0" fontId="2" fillId="0" borderId="7" xfId="0" applyFont="1" applyBorder="1"/>
    <xf numFmtId="165" fontId="2" fillId="0" borderId="8" xfId="0" applyNumberFormat="1" applyFont="1" applyBorder="1"/>
    <xf numFmtId="0" fontId="2" fillId="0" borderId="1" xfId="0" quotePrefix="1" applyFont="1" applyBorder="1" applyAlignment="1">
      <alignment horizontal="left"/>
    </xf>
    <xf numFmtId="0" fontId="6" fillId="0" borderId="2" xfId="0" applyFont="1" applyBorder="1"/>
    <xf numFmtId="0" fontId="5" fillId="0" borderId="3" xfId="0" applyFont="1" applyBorder="1" applyAlignment="1">
      <alignment horizontal="left"/>
    </xf>
    <xf numFmtId="0" fontId="7" fillId="0" borderId="4" xfId="0" applyFont="1" applyBorder="1"/>
    <xf numFmtId="0" fontId="2" fillId="0" borderId="1" xfId="0" applyFont="1" applyBorder="1" applyAlignment="1">
      <alignment horizontal="left"/>
    </xf>
    <xf numFmtId="14" fontId="6" fillId="0" borderId="6" xfId="0" applyNumberFormat="1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14" fontId="6" fillId="0" borderId="4" xfId="0" applyNumberFormat="1" applyFont="1" applyBorder="1" applyAlignment="1">
      <alignment horizontal="left"/>
    </xf>
    <xf numFmtId="0" fontId="2" fillId="0" borderId="5" xfId="0" quotePrefix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9" fillId="0" borderId="0" xfId="0" quotePrefix="1" applyFont="1" applyAlignment="1">
      <alignment horizontal="left"/>
    </xf>
    <xf numFmtId="0" fontId="6" fillId="0" borderId="4" xfId="0" applyFont="1" applyBorder="1" applyAlignment="1">
      <alignment horizontal="left"/>
    </xf>
    <xf numFmtId="14" fontId="0" fillId="0" borderId="0" xfId="0" applyNumberFormat="1"/>
    <xf numFmtId="0" fontId="6" fillId="0" borderId="6" xfId="0" applyFont="1" applyBorder="1" applyAlignment="1">
      <alignment horizontal="left"/>
    </xf>
    <xf numFmtId="0" fontId="6" fillId="0" borderId="2" xfId="0" applyFont="1" applyBorder="1" applyAlignment="1">
      <alignment horizontal="right"/>
    </xf>
    <xf numFmtId="165" fontId="6" fillId="0" borderId="4" xfId="1" applyNumberFormat="1" applyFont="1" applyBorder="1" applyAlignment="1">
      <alignment horizontal="right"/>
    </xf>
    <xf numFmtId="165" fontId="2" fillId="0" borderId="8" xfId="0" applyNumberFormat="1" applyFont="1" applyBorder="1" applyAlignment="1">
      <alignment horizontal="right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6"/>
  <sheetViews>
    <sheetView tabSelected="1" topLeftCell="A14" zoomScale="90" workbookViewId="0">
      <selection activeCell="D42" sqref="D42"/>
    </sheetView>
  </sheetViews>
  <sheetFormatPr defaultRowHeight="12.75" x14ac:dyDescent="0.2"/>
  <cols>
    <col min="1" max="1" width="31.28515625" customWidth="1"/>
    <col min="2" max="2" width="47.140625" customWidth="1"/>
    <col min="3" max="3" width="11" customWidth="1"/>
    <col min="10" max="10" width="11.42578125" customWidth="1"/>
    <col min="11" max="11" width="11" bestFit="1" customWidth="1"/>
    <col min="12" max="14" width="10.28515625" bestFit="1" customWidth="1"/>
  </cols>
  <sheetData>
    <row r="1" spans="1:4" ht="16.5" customHeight="1" x14ac:dyDescent="0.25">
      <c r="A1" s="36" t="s">
        <v>28</v>
      </c>
    </row>
    <row r="2" spans="1:4" ht="16.5" customHeight="1" x14ac:dyDescent="0.25">
      <c r="A2" s="36" t="s">
        <v>29</v>
      </c>
    </row>
    <row r="3" spans="1:4" ht="15.75" customHeight="1" x14ac:dyDescent="0.2">
      <c r="A3" s="2"/>
    </row>
    <row r="4" spans="1:4" ht="15.75" customHeight="1" x14ac:dyDescent="0.2">
      <c r="A4" s="25" t="s">
        <v>20</v>
      </c>
      <c r="B4" s="22" t="s">
        <v>42</v>
      </c>
    </row>
    <row r="5" spans="1:4" ht="15.75" customHeight="1" x14ac:dyDescent="0.2">
      <c r="A5" s="15" t="s">
        <v>21</v>
      </c>
      <c r="B5" s="31">
        <v>37013</v>
      </c>
    </row>
    <row r="6" spans="1:4" ht="15.75" customHeight="1" x14ac:dyDescent="0.2">
      <c r="A6" s="32" t="s">
        <v>31</v>
      </c>
      <c r="B6" s="26" t="s">
        <v>30</v>
      </c>
    </row>
    <row r="7" spans="1:4" ht="15.75" customHeight="1" x14ac:dyDescent="0.2">
      <c r="A7" s="2"/>
    </row>
    <row r="8" spans="1:4" ht="14.1" customHeight="1" x14ac:dyDescent="0.2">
      <c r="A8" s="4" t="s">
        <v>17</v>
      </c>
      <c r="B8" s="5"/>
      <c r="D8" s="1"/>
    </row>
    <row r="9" spans="1:4" ht="14.1" customHeight="1" x14ac:dyDescent="0.2">
      <c r="A9" s="6" t="s">
        <v>16</v>
      </c>
      <c r="B9" s="7" t="s">
        <v>43</v>
      </c>
    </row>
    <row r="10" spans="1:4" ht="14.1" customHeight="1" x14ac:dyDescent="0.2">
      <c r="A10" s="6" t="s">
        <v>12</v>
      </c>
      <c r="B10" s="37" t="s">
        <v>44</v>
      </c>
    </row>
    <row r="11" spans="1:4" ht="14.1" customHeight="1" x14ac:dyDescent="0.2">
      <c r="A11" s="6" t="s">
        <v>13</v>
      </c>
      <c r="B11" s="7" t="s">
        <v>47</v>
      </c>
    </row>
    <row r="12" spans="1:4" ht="14.1" customHeight="1" x14ac:dyDescent="0.2">
      <c r="A12" s="6" t="s">
        <v>14</v>
      </c>
      <c r="B12" s="7" t="s">
        <v>41</v>
      </c>
    </row>
    <row r="13" spans="1:4" ht="14.1" customHeight="1" x14ac:dyDescent="0.2">
      <c r="A13" s="8" t="s">
        <v>15</v>
      </c>
      <c r="B13" s="9" t="s">
        <v>45</v>
      </c>
    </row>
    <row r="14" spans="1:4" ht="14.1" customHeight="1" x14ac:dyDescent="0.2">
      <c r="A14" s="2"/>
      <c r="B14" s="3"/>
    </row>
    <row r="15" spans="1:4" ht="14.1" customHeight="1" x14ac:dyDescent="0.2">
      <c r="A15" s="34" t="s">
        <v>37</v>
      </c>
      <c r="B15" s="11"/>
    </row>
    <row r="16" spans="1:4" ht="14.1" customHeight="1" x14ac:dyDescent="0.2">
      <c r="A16" s="6" t="s">
        <v>32</v>
      </c>
      <c r="B16" s="7" t="s">
        <v>33</v>
      </c>
    </row>
    <row r="17" spans="1:4" ht="14.1" customHeight="1" x14ac:dyDescent="0.2">
      <c r="A17" s="6" t="s">
        <v>40</v>
      </c>
      <c r="B17" s="7" t="s">
        <v>18</v>
      </c>
    </row>
    <row r="18" spans="1:4" ht="14.1" customHeight="1" x14ac:dyDescent="0.2">
      <c r="A18" s="6" t="s">
        <v>34</v>
      </c>
      <c r="B18" s="7" t="s">
        <v>19</v>
      </c>
    </row>
    <row r="19" spans="1:4" ht="14.1" customHeight="1" x14ac:dyDescent="0.2">
      <c r="A19" s="33" t="s">
        <v>35</v>
      </c>
      <c r="B19" s="37" t="s">
        <v>46</v>
      </c>
    </row>
    <row r="20" spans="1:4" ht="14.1" customHeight="1" x14ac:dyDescent="0.2">
      <c r="A20" s="6" t="s">
        <v>36</v>
      </c>
      <c r="B20" s="7" t="s">
        <v>47</v>
      </c>
      <c r="D20" s="38"/>
    </row>
    <row r="21" spans="1:4" ht="14.1" customHeight="1" x14ac:dyDescent="0.2">
      <c r="A21" s="12" t="s">
        <v>22</v>
      </c>
      <c r="B21" s="39"/>
      <c r="D21" s="38"/>
    </row>
    <row r="22" spans="1:4" ht="14.1" customHeight="1" x14ac:dyDescent="0.2"/>
    <row r="23" spans="1:4" ht="15" customHeight="1" x14ac:dyDescent="0.2">
      <c r="A23" s="10" t="str">
        <f>B17&amp;" "&amp;"Contract Volumes"</f>
        <v>Swap Contract Volumes</v>
      </c>
      <c r="B23" s="13"/>
    </row>
    <row r="24" spans="1:4" ht="15.75" customHeight="1" x14ac:dyDescent="0.2">
      <c r="A24" s="23" t="s">
        <v>39</v>
      </c>
      <c r="B24" s="35" t="s">
        <v>38</v>
      </c>
    </row>
    <row r="25" spans="1:4" ht="16.5" customHeight="1" x14ac:dyDescent="0.2">
      <c r="A25" s="15" t="s">
        <v>0</v>
      </c>
      <c r="B25" s="16">
        <v>18623.553317430873</v>
      </c>
    </row>
    <row r="26" spans="1:4" ht="14.1" customHeight="1" x14ac:dyDescent="0.2">
      <c r="A26" s="15" t="s">
        <v>1</v>
      </c>
      <c r="B26" s="16">
        <v>16821.273964131113</v>
      </c>
    </row>
    <row r="27" spans="1:4" ht="14.1" customHeight="1" x14ac:dyDescent="0.2">
      <c r="A27" s="15" t="s">
        <v>2</v>
      </c>
      <c r="B27" s="16">
        <v>18623.553317430873</v>
      </c>
    </row>
    <row r="28" spans="1:4" ht="14.1" customHeight="1" x14ac:dyDescent="0.2">
      <c r="A28" s="15" t="s">
        <v>3</v>
      </c>
      <c r="B28" s="16">
        <v>18022.793532997617</v>
      </c>
    </row>
    <row r="29" spans="1:4" ht="14.1" customHeight="1" x14ac:dyDescent="0.2">
      <c r="A29" s="15" t="s">
        <v>4</v>
      </c>
      <c r="B29" s="16">
        <v>18623.553317430873</v>
      </c>
    </row>
    <row r="30" spans="1:4" ht="14.1" customHeight="1" x14ac:dyDescent="0.2">
      <c r="A30" s="15" t="s">
        <v>5</v>
      </c>
      <c r="B30" s="16">
        <v>18022.793532997617</v>
      </c>
    </row>
    <row r="31" spans="1:4" ht="14.1" customHeight="1" x14ac:dyDescent="0.2">
      <c r="A31" s="15" t="s">
        <v>6</v>
      </c>
      <c r="B31" s="16">
        <v>18623.553317430873</v>
      </c>
    </row>
    <row r="32" spans="1:4" ht="14.1" customHeight="1" x14ac:dyDescent="0.2">
      <c r="A32" s="15" t="s">
        <v>7</v>
      </c>
      <c r="B32" s="16">
        <v>18623.553317430873</v>
      </c>
    </row>
    <row r="33" spans="1:3" ht="14.1" customHeight="1" x14ac:dyDescent="0.2">
      <c r="A33" s="15" t="s">
        <v>8</v>
      </c>
      <c r="B33" s="16">
        <v>18022.793532997617</v>
      </c>
    </row>
    <row r="34" spans="1:3" ht="14.1" customHeight="1" x14ac:dyDescent="0.2">
      <c r="A34" s="15" t="s">
        <v>9</v>
      </c>
      <c r="B34" s="16">
        <v>18623.553317430873</v>
      </c>
    </row>
    <row r="35" spans="1:3" ht="14.1" customHeight="1" x14ac:dyDescent="0.2">
      <c r="A35" s="15" t="s">
        <v>10</v>
      </c>
      <c r="B35" s="16">
        <v>18022.793532997617</v>
      </c>
    </row>
    <row r="36" spans="1:3" ht="14.1" customHeight="1" x14ac:dyDescent="0.2">
      <c r="A36" s="17" t="s">
        <v>11</v>
      </c>
      <c r="B36" s="18">
        <v>18623.553317430873</v>
      </c>
    </row>
    <row r="37" spans="1:3" ht="15" customHeight="1" x14ac:dyDescent="0.2">
      <c r="A37" s="19" t="s">
        <v>23</v>
      </c>
      <c r="B37" s="20">
        <f>+SUM(B25:B36)</f>
        <v>219277.32131813766</v>
      </c>
    </row>
    <row r="38" spans="1:3" ht="14.1" customHeight="1" x14ac:dyDescent="0.2"/>
    <row r="39" spans="1:3" ht="14.1" customHeight="1" x14ac:dyDescent="0.2">
      <c r="A39" s="21" t="s">
        <v>26</v>
      </c>
      <c r="B39" s="40" t="s">
        <v>48</v>
      </c>
    </row>
    <row r="40" spans="1:3" ht="14.1" customHeight="1" x14ac:dyDescent="0.2">
      <c r="A40" s="15" t="s">
        <v>25</v>
      </c>
      <c r="B40" s="27" t="s">
        <v>49</v>
      </c>
    </row>
    <row r="41" spans="1:3" ht="14.1" customHeight="1" x14ac:dyDescent="0.2">
      <c r="A41" s="15"/>
      <c r="B41" s="24"/>
    </row>
    <row r="42" spans="1:3" ht="14.1" customHeight="1" x14ac:dyDescent="0.2">
      <c r="A42" s="23" t="s">
        <v>24</v>
      </c>
      <c r="B42" s="7"/>
    </row>
    <row r="43" spans="1:3" ht="14.1" customHeight="1" x14ac:dyDescent="0.2">
      <c r="A43" s="15" t="s">
        <v>0</v>
      </c>
      <c r="B43" s="41">
        <v>1862.3553317430874</v>
      </c>
      <c r="C43" s="43"/>
    </row>
    <row r="44" spans="1:3" ht="14.1" customHeight="1" x14ac:dyDescent="0.2">
      <c r="A44" s="15" t="s">
        <v>1</v>
      </c>
      <c r="B44" s="41">
        <v>1682.1273964131108</v>
      </c>
    </row>
    <row r="45" spans="1:3" ht="14.1" customHeight="1" x14ac:dyDescent="0.2">
      <c r="A45" s="15" t="s">
        <v>2</v>
      </c>
      <c r="B45" s="41">
        <v>1862.3553317430874</v>
      </c>
    </row>
    <row r="46" spans="1:3" ht="14.1" customHeight="1" x14ac:dyDescent="0.2">
      <c r="A46" s="15" t="s">
        <v>3</v>
      </c>
      <c r="B46" s="41">
        <v>1802.2793532997619</v>
      </c>
    </row>
    <row r="47" spans="1:3" ht="14.1" customHeight="1" x14ac:dyDescent="0.2">
      <c r="A47" s="15" t="s">
        <v>4</v>
      </c>
      <c r="B47" s="41">
        <v>1862.3553317430874</v>
      </c>
    </row>
    <row r="48" spans="1:3" ht="14.1" customHeight="1" x14ac:dyDescent="0.2">
      <c r="A48" s="15" t="s">
        <v>5</v>
      </c>
      <c r="B48" s="41">
        <v>1802.2793532997619</v>
      </c>
    </row>
    <row r="49" spans="1:2" ht="14.1" customHeight="1" x14ac:dyDescent="0.2">
      <c r="A49" s="15" t="s">
        <v>6</v>
      </c>
      <c r="B49" s="41">
        <v>1862.3553317430874</v>
      </c>
    </row>
    <row r="50" spans="1:2" ht="14.1" customHeight="1" x14ac:dyDescent="0.2">
      <c r="A50" s="15" t="s">
        <v>7</v>
      </c>
      <c r="B50" s="41">
        <v>1862.3553317430874</v>
      </c>
    </row>
    <row r="51" spans="1:2" ht="14.1" customHeight="1" x14ac:dyDescent="0.2">
      <c r="A51" s="15" t="s">
        <v>8</v>
      </c>
      <c r="B51" s="41">
        <v>1802.2793532997619</v>
      </c>
    </row>
    <row r="52" spans="1:2" ht="14.1" customHeight="1" x14ac:dyDescent="0.2">
      <c r="A52" s="15" t="s">
        <v>9</v>
      </c>
      <c r="B52" s="41">
        <v>1862.3553317430872</v>
      </c>
    </row>
    <row r="53" spans="1:2" ht="14.1" customHeight="1" x14ac:dyDescent="0.2">
      <c r="A53" s="15" t="s">
        <v>10</v>
      </c>
      <c r="B53" s="41">
        <v>1802.2793532997619</v>
      </c>
    </row>
    <row r="54" spans="1:2" ht="14.1" customHeight="1" x14ac:dyDescent="0.2">
      <c r="A54" s="15" t="s">
        <v>11</v>
      </c>
      <c r="B54" s="41">
        <v>1862.3553317430874</v>
      </c>
    </row>
    <row r="55" spans="1:2" ht="14.1" customHeight="1" x14ac:dyDescent="0.2">
      <c r="A55" s="19" t="s">
        <v>23</v>
      </c>
      <c r="B55" s="42">
        <f>SUM(B43:B54)</f>
        <v>21927.732131813769</v>
      </c>
    </row>
    <row r="57" spans="1:2" x14ac:dyDescent="0.2">
      <c r="A57" s="4" t="s">
        <v>27</v>
      </c>
      <c r="B57" s="5"/>
    </row>
    <row r="58" spans="1:2" x14ac:dyDescent="0.2">
      <c r="A58" s="28"/>
      <c r="B58" s="14"/>
    </row>
    <row r="59" spans="1:2" x14ac:dyDescent="0.2">
      <c r="A59" s="28"/>
      <c r="B59" s="14"/>
    </row>
    <row r="60" spans="1:2" x14ac:dyDescent="0.2">
      <c r="A60" s="28"/>
      <c r="B60" s="14"/>
    </row>
    <row r="61" spans="1:2" x14ac:dyDescent="0.2">
      <c r="A61" s="28"/>
      <c r="B61" s="14"/>
    </row>
    <row r="62" spans="1:2" x14ac:dyDescent="0.2">
      <c r="A62" s="28"/>
      <c r="B62" s="14"/>
    </row>
    <row r="63" spans="1:2" x14ac:dyDescent="0.2">
      <c r="A63" s="28"/>
      <c r="B63" s="14"/>
    </row>
    <row r="64" spans="1:2" x14ac:dyDescent="0.2">
      <c r="A64" s="28"/>
      <c r="B64" s="14"/>
    </row>
    <row r="65" spans="1:2" x14ac:dyDescent="0.2">
      <c r="A65" s="28"/>
      <c r="B65" s="14"/>
    </row>
    <row r="66" spans="1:2" x14ac:dyDescent="0.2">
      <c r="A66" s="29"/>
      <c r="B66" s="30"/>
    </row>
  </sheetData>
  <phoneticPr fontId="0" type="noConversion"/>
  <pageMargins left="0.5" right="0.5" top="0.5" bottom="0.5" header="0.5" footer="0.5"/>
  <pageSetup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 Gloria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jkiani</dc:creator>
  <cp:lastModifiedBy>Jan Havlíček</cp:lastModifiedBy>
  <cp:lastPrinted>2001-05-02T19:29:58Z</cp:lastPrinted>
  <dcterms:created xsi:type="dcterms:W3CDTF">2001-03-23T23:14:40Z</dcterms:created>
  <dcterms:modified xsi:type="dcterms:W3CDTF">2023-09-13T16:43:00Z</dcterms:modified>
</cp:coreProperties>
</file>