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F3956B-B4C2-492D-AACA-B8A03E95C8A6}" xr6:coauthVersionLast="47" xr6:coauthVersionMax="47" xr10:uidLastSave="{00000000-0000-0000-0000-000000000000}"/>
  <bookViews>
    <workbookView xWindow="-120" yWindow="-120" windowWidth="38640" windowHeight="15720"/>
  </bookViews>
  <sheets>
    <sheet name="10_30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C65" i="1"/>
  <c r="I65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C146" i="1"/>
  <c r="I146" i="1"/>
  <c r="K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C174" i="1"/>
  <c r="I174" i="1"/>
  <c r="K174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C205" i="1"/>
  <c r="I205" i="1"/>
  <c r="K205" i="1"/>
  <c r="K207" i="1"/>
  <c r="K208" i="1"/>
  <c r="K209" i="1"/>
  <c r="K210" i="1"/>
  <c r="C211" i="1"/>
  <c r="I211" i="1"/>
  <c r="K211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C251" i="1"/>
  <c r="I251" i="1"/>
  <c r="K251" i="1"/>
  <c r="K253" i="1"/>
  <c r="K254" i="1"/>
  <c r="K255" i="1"/>
  <c r="K256" i="1"/>
  <c r="K257" i="1"/>
  <c r="C258" i="1"/>
  <c r="I258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C301" i="1"/>
  <c r="I301" i="1"/>
  <c r="K301" i="1"/>
  <c r="K303" i="1"/>
  <c r="K304" i="1"/>
  <c r="K305" i="1"/>
  <c r="K306" i="1"/>
  <c r="K307" i="1"/>
  <c r="K308" i="1"/>
  <c r="K309" i="1"/>
  <c r="K310" i="1"/>
  <c r="K311" i="1"/>
  <c r="C312" i="1"/>
  <c r="I312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C372" i="1"/>
  <c r="I372" i="1"/>
  <c r="K372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C392" i="1"/>
  <c r="I392" i="1"/>
  <c r="K392" i="1"/>
  <c r="K394" i="1"/>
  <c r="K395" i="1"/>
  <c r="K396" i="1"/>
  <c r="K397" i="1"/>
  <c r="K398" i="1"/>
  <c r="K399" i="1"/>
  <c r="C400" i="1"/>
  <c r="I400" i="1"/>
  <c r="K400" i="1"/>
</calcChain>
</file>

<file path=xl/sharedStrings.xml><?xml version="1.0" encoding="utf-8"?>
<sst xmlns="http://schemas.openxmlformats.org/spreadsheetml/2006/main" count="1769" uniqueCount="97">
  <si>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</si>
  <si>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</si>
  <si>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</si>
  <si>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</si>
  <si>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</si>
  <si>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</si>
  <si>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</si>
  <si>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</si>
  <si>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</si>
  <si>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</si>
  <si>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</si>
  <si>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</si>
  <si>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</si>
  <si>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</si>
  <si>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</si>
  <si>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</si>
  <si>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</si>
  <si>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</si>
  <si>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</si>
  <si>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</si>
  <si>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</si>
  <si>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</si>
  <si>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</si>
  <si>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</si>
  <si>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</si>
  <si>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</si>
  <si>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</si>
  <si>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</si>
  <si>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</si>
  <si>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</si>
  <si>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</si>
  <si>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</si>
  <si>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</si>
  <si>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</si>
  <si>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</si>
  <si>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</si>
  <si>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</si>
  <si>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</si>
  <si>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</si>
  <si>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</si>
  <si>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</si>
  <si>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</si>
  <si>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</si>
  <si>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</si>
  <si>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</si>
  <si>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</si>
  <si>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</si>
  <si>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</si>
  <si>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</si>
  <si>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</si>
  <si>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</si>
  <si>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</si>
  <si>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</si>
  <si>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</si>
  <si>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</si>
  <si>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</si>
  <si>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</si>
  <si>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</si>
  <si>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</si>
  <si>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</si>
  <si>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</si>
  <si>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</si>
  <si>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</si>
  <si>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</si>
  <si>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NWPL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</si>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</sst>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0"/>
  <sheetViews>
    <sheetView tabSelected="1" topLeftCell="A368" workbookViewId="0">
      <selection activeCell="C401" sqref="C401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6.5703125" bestFit="1" customWidth="1"/>
    <col min="4" max="4" width="28.7109375" bestFit="1" customWidth="1"/>
    <col min="5" max="5" width="10" bestFit="1" customWidth="1"/>
    <col min="6" max="6" width="13.7109375" bestFit="1" customWidth="1"/>
    <col min="7" max="7" width="9.5703125" bestFit="1" customWidth="1"/>
    <col min="8" max="8" width="8.42578125" bestFit="1" customWidth="1"/>
    <col min="9" max="9" width="7.5703125" style="2" bestFit="1" customWidth="1"/>
    <col min="10" max="10" width="7" style="14" bestFit="1" customWidth="1"/>
    <col min="11" max="11" width="10.140625" style="6" bestFit="1" customWidth="1"/>
  </cols>
  <sheetData>
    <row r="1" spans="1:11" ht="15.75" x14ac:dyDescent="0.25">
      <c r="A1" s="16" t="s">
        <v>95</v>
      </c>
      <c r="J1" s="11"/>
    </row>
    <row r="2" spans="1:11" ht="15.75" x14ac:dyDescent="0.25">
      <c r="A2" s="16" t="s">
        <v>96</v>
      </c>
      <c r="J2" s="11"/>
    </row>
    <row r="3" spans="1:11" s="3" customFormat="1" x14ac:dyDescent="0.2">
      <c r="A3" s="3" t="s">
        <v>82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4" t="s">
        <v>90</v>
      </c>
      <c r="J3" s="13" t="s">
        <v>91</v>
      </c>
      <c r="K3" s="5" t="s">
        <v>92</v>
      </c>
    </row>
    <row r="4" spans="1:11" x14ac:dyDescent="0.2">
      <c r="A4" t="s">
        <v>72</v>
      </c>
      <c r="B4" t="s">
        <v>59</v>
      </c>
      <c r="C4" t="s">
        <v>75</v>
      </c>
      <c r="D4" t="s">
        <v>76</v>
      </c>
      <c r="E4" s="1">
        <v>37189</v>
      </c>
      <c r="F4" t="s">
        <v>77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">
      <c r="A5" t="s">
        <v>72</v>
      </c>
      <c r="B5" t="s">
        <v>30</v>
      </c>
      <c r="C5" t="s">
        <v>75</v>
      </c>
      <c r="D5" t="s">
        <v>76</v>
      </c>
      <c r="E5" s="1">
        <v>37190</v>
      </c>
      <c r="F5" t="s">
        <v>77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1" si="0">I5*J5</f>
        <v>12475</v>
      </c>
    </row>
    <row r="6" spans="1:11" x14ac:dyDescent="0.2">
      <c r="A6" t="s">
        <v>72</v>
      </c>
      <c r="B6" t="s">
        <v>78</v>
      </c>
      <c r="C6" t="s">
        <v>75</v>
      </c>
      <c r="D6" t="s">
        <v>76</v>
      </c>
      <c r="E6" s="1">
        <v>37189</v>
      </c>
      <c r="F6" t="s">
        <v>77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">
      <c r="A7" t="s">
        <v>72</v>
      </c>
      <c r="B7" t="s">
        <v>78</v>
      </c>
      <c r="C7" t="s">
        <v>75</v>
      </c>
      <c r="D7" t="s">
        <v>76</v>
      </c>
      <c r="E7" s="1">
        <v>37190</v>
      </c>
      <c r="F7" t="s">
        <v>77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">
      <c r="A8" t="s">
        <v>72</v>
      </c>
      <c r="B8" t="s">
        <v>51</v>
      </c>
      <c r="C8" t="s">
        <v>75</v>
      </c>
      <c r="D8" t="s">
        <v>76</v>
      </c>
      <c r="E8" s="1">
        <v>37189</v>
      </c>
      <c r="F8" t="s">
        <v>77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">
      <c r="A9" t="s">
        <v>72</v>
      </c>
      <c r="B9" t="s">
        <v>21</v>
      </c>
      <c r="C9" t="s">
        <v>75</v>
      </c>
      <c r="D9" t="s">
        <v>76</v>
      </c>
      <c r="E9" s="1">
        <v>37189</v>
      </c>
      <c r="F9" t="s">
        <v>77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">
      <c r="A10" t="s">
        <v>72</v>
      </c>
      <c r="B10" t="s">
        <v>28</v>
      </c>
      <c r="C10" t="s">
        <v>75</v>
      </c>
      <c r="D10" t="s">
        <v>76</v>
      </c>
      <c r="E10" s="1">
        <v>37193</v>
      </c>
      <c r="F10" t="s">
        <v>77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">
      <c r="A11" t="s">
        <v>72</v>
      </c>
      <c r="B11" t="s">
        <v>21</v>
      </c>
      <c r="C11" t="s">
        <v>75</v>
      </c>
      <c r="D11" t="s">
        <v>76</v>
      </c>
      <c r="E11" s="1">
        <v>37190</v>
      </c>
      <c r="F11" t="s">
        <v>77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">
      <c r="A12" t="s">
        <v>72</v>
      </c>
      <c r="B12" t="s">
        <v>71</v>
      </c>
      <c r="C12" t="s">
        <v>75</v>
      </c>
      <c r="D12" t="s">
        <v>76</v>
      </c>
      <c r="E12" s="1">
        <v>37193</v>
      </c>
      <c r="F12" t="s">
        <v>77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">
      <c r="A13" t="s">
        <v>72</v>
      </c>
      <c r="B13" t="s">
        <v>78</v>
      </c>
      <c r="C13" t="s">
        <v>75</v>
      </c>
      <c r="D13" t="s">
        <v>76</v>
      </c>
      <c r="E13" s="1">
        <v>37193</v>
      </c>
      <c r="F13" t="s">
        <v>77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">
      <c r="A14" t="s">
        <v>72</v>
      </c>
      <c r="B14" t="s">
        <v>51</v>
      </c>
      <c r="C14" t="s">
        <v>75</v>
      </c>
      <c r="D14" t="s">
        <v>76</v>
      </c>
      <c r="E14" s="1">
        <v>37193</v>
      </c>
      <c r="F14" t="s">
        <v>77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">
      <c r="A15" t="s">
        <v>72</v>
      </c>
      <c r="B15" t="s">
        <v>68</v>
      </c>
      <c r="C15" t="s">
        <v>75</v>
      </c>
      <c r="D15" t="s">
        <v>76</v>
      </c>
      <c r="E15" s="1">
        <v>37193</v>
      </c>
      <c r="F15" t="s">
        <v>77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">
      <c r="A16" t="s">
        <v>72</v>
      </c>
      <c r="B16" t="s">
        <v>51</v>
      </c>
      <c r="C16" t="s">
        <v>75</v>
      </c>
      <c r="D16" t="s">
        <v>76</v>
      </c>
      <c r="E16" s="1">
        <v>37194</v>
      </c>
      <c r="F16" t="s">
        <v>77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">
      <c r="A17" t="s">
        <v>72</v>
      </c>
      <c r="B17" t="s">
        <v>68</v>
      </c>
      <c r="C17" t="s">
        <v>75</v>
      </c>
      <c r="D17" t="s">
        <v>76</v>
      </c>
      <c r="E17" s="1">
        <v>37193</v>
      </c>
      <c r="F17" t="s">
        <v>77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">
      <c r="A18" t="s">
        <v>72</v>
      </c>
      <c r="B18" t="s">
        <v>59</v>
      </c>
      <c r="C18" t="s">
        <v>75</v>
      </c>
      <c r="D18" t="s">
        <v>76</v>
      </c>
      <c r="E18" s="1">
        <v>37194</v>
      </c>
      <c r="F18" t="s">
        <v>77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">
      <c r="A19" t="s">
        <v>72</v>
      </c>
      <c r="B19" t="s">
        <v>68</v>
      </c>
      <c r="C19" t="s">
        <v>75</v>
      </c>
      <c r="D19" t="s">
        <v>76</v>
      </c>
      <c r="E19" s="1">
        <v>37193</v>
      </c>
      <c r="F19" t="s">
        <v>77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">
      <c r="A20" t="s">
        <v>72</v>
      </c>
      <c r="B20" t="s">
        <v>12</v>
      </c>
      <c r="C20" t="s">
        <v>75</v>
      </c>
      <c r="D20" t="s">
        <v>76</v>
      </c>
      <c r="E20" s="1">
        <v>37193</v>
      </c>
      <c r="F20" t="s">
        <v>77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5" thickBot="1" x14ac:dyDescent="0.25">
      <c r="A21" s="7" t="s">
        <v>72</v>
      </c>
      <c r="B21" s="7" t="s">
        <v>29</v>
      </c>
      <c r="C21" s="7" t="s">
        <v>75</v>
      </c>
      <c r="D21" s="7" t="s">
        <v>76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">
      <c r="B22" s="12" t="s">
        <v>93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">
      <c r="E23" s="1"/>
      <c r="G23" s="1"/>
      <c r="H23" s="1"/>
    </row>
    <row r="24" spans="1:11" x14ac:dyDescent="0.2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7" customFormat="1" ht="13.5" thickBot="1" x14ac:dyDescent="0.25">
      <c r="A64" s="7" t="s">
        <v>54</v>
      </c>
      <c r="B64" s="7" t="s">
        <v>23</v>
      </c>
      <c r="C64" s="7" t="s">
        <v>6</v>
      </c>
      <c r="D64" s="7" t="s">
        <v>60</v>
      </c>
      <c r="E64" s="8">
        <v>37194</v>
      </c>
      <c r="F64" s="7" t="s">
        <v>61</v>
      </c>
      <c r="G64" s="8">
        <v>37196</v>
      </c>
      <c r="H64" s="8">
        <v>37226</v>
      </c>
      <c r="I64" s="9">
        <v>5000</v>
      </c>
      <c r="J64" s="15">
        <v>2.76</v>
      </c>
      <c r="K64" s="10">
        <f t="shared" si="0"/>
        <v>13799.999999999998</v>
      </c>
    </row>
    <row r="65" spans="1:11" x14ac:dyDescent="0.2">
      <c r="B65" s="12" t="s">
        <v>93</v>
      </c>
      <c r="C65" s="17">
        <f>K65/I65</f>
        <v>2.7095839247327191</v>
      </c>
      <c r="E65" s="1"/>
      <c r="G65" s="1"/>
      <c r="H65" s="1"/>
      <c r="I65" s="2">
        <f>SUM(I24:I64)</f>
        <v>314931</v>
      </c>
      <c r="K65" s="6">
        <f>SUM(K24:K64)</f>
        <v>853331.97499999998</v>
      </c>
    </row>
    <row r="66" spans="1:11" x14ac:dyDescent="0.2">
      <c r="E66" s="1"/>
      <c r="G66" s="1"/>
      <c r="H66" s="1"/>
    </row>
    <row r="67" spans="1:11" x14ac:dyDescent="0.2">
      <c r="A67" t="s">
        <v>0</v>
      </c>
      <c r="B67" t="s">
        <v>5</v>
      </c>
      <c r="C67" t="s">
        <v>6</v>
      </c>
      <c r="D67" t="s">
        <v>7</v>
      </c>
      <c r="E67" s="1">
        <v>37189</v>
      </c>
      <c r="F67" t="s">
        <v>8</v>
      </c>
      <c r="G67" s="1">
        <v>37196</v>
      </c>
      <c r="H67" s="1">
        <v>37226</v>
      </c>
      <c r="I67" s="2">
        <v>10000</v>
      </c>
      <c r="J67" s="14">
        <v>2.6949999999999998</v>
      </c>
      <c r="K67" s="6">
        <f t="shared" si="0"/>
        <v>26950</v>
      </c>
    </row>
    <row r="68" spans="1:11" x14ac:dyDescent="0.2">
      <c r="A68" t="s">
        <v>0</v>
      </c>
      <c r="B68" t="s">
        <v>5</v>
      </c>
      <c r="C68" t="s">
        <v>6</v>
      </c>
      <c r="D68" t="s">
        <v>7</v>
      </c>
      <c r="E68" s="1">
        <v>37189</v>
      </c>
      <c r="F68" t="s">
        <v>8</v>
      </c>
      <c r="G68" s="1">
        <v>37196</v>
      </c>
      <c r="H68" s="1">
        <v>37226</v>
      </c>
      <c r="I68" s="2">
        <v>10000</v>
      </c>
      <c r="J68" s="14">
        <v>2.69</v>
      </c>
      <c r="K68" s="6">
        <f t="shared" si="0"/>
        <v>26900</v>
      </c>
    </row>
    <row r="69" spans="1:11" x14ac:dyDescent="0.2">
      <c r="A69" t="s">
        <v>0</v>
      </c>
      <c r="B69" t="s">
        <v>11</v>
      </c>
      <c r="C69" t="s">
        <v>6</v>
      </c>
      <c r="D69" t="s">
        <v>7</v>
      </c>
      <c r="E69" s="1">
        <v>37193</v>
      </c>
      <c r="F69" t="s">
        <v>8</v>
      </c>
      <c r="G69" s="1">
        <v>37196</v>
      </c>
      <c r="H69" s="1">
        <v>37226</v>
      </c>
      <c r="I69" s="2">
        <v>10000</v>
      </c>
      <c r="J69" s="14">
        <v>2.9249999999999998</v>
      </c>
      <c r="K69" s="6">
        <f t="shared" si="0"/>
        <v>29250</v>
      </c>
    </row>
    <row r="70" spans="1:11" x14ac:dyDescent="0.2">
      <c r="A70" t="s">
        <v>0</v>
      </c>
      <c r="B70" t="s">
        <v>5</v>
      </c>
      <c r="C70" t="s">
        <v>6</v>
      </c>
      <c r="D70" t="s">
        <v>7</v>
      </c>
      <c r="E70" s="1">
        <v>37189</v>
      </c>
      <c r="F70" t="s">
        <v>8</v>
      </c>
      <c r="G70" s="1">
        <v>37196</v>
      </c>
      <c r="H70" s="1">
        <v>37226</v>
      </c>
      <c r="I70" s="2">
        <v>10000</v>
      </c>
      <c r="J70" s="14">
        <v>2.7</v>
      </c>
      <c r="K70" s="6">
        <f t="shared" si="0"/>
        <v>27000</v>
      </c>
    </row>
    <row r="71" spans="1:11" x14ac:dyDescent="0.2">
      <c r="A71" t="s">
        <v>0</v>
      </c>
      <c r="B71" t="s">
        <v>1</v>
      </c>
      <c r="C71" t="s">
        <v>6</v>
      </c>
      <c r="D71" t="s">
        <v>7</v>
      </c>
      <c r="E71" s="1">
        <v>37194</v>
      </c>
      <c r="F71" t="s">
        <v>8</v>
      </c>
      <c r="G71" s="1">
        <v>37196</v>
      </c>
      <c r="H71" s="1">
        <v>37226</v>
      </c>
      <c r="I71" s="2">
        <v>10000</v>
      </c>
      <c r="J71" s="14">
        <v>2.82</v>
      </c>
      <c r="K71" s="6">
        <f t="shared" si="0"/>
        <v>28200</v>
      </c>
    </row>
    <row r="72" spans="1:11" x14ac:dyDescent="0.2">
      <c r="A72" t="s">
        <v>0</v>
      </c>
      <c r="B72" t="s">
        <v>20</v>
      </c>
      <c r="C72" t="s">
        <v>6</v>
      </c>
      <c r="D72" t="s">
        <v>7</v>
      </c>
      <c r="E72" s="1">
        <v>37190</v>
      </c>
      <c r="F72" t="s">
        <v>8</v>
      </c>
      <c r="G72" s="1">
        <v>37196</v>
      </c>
      <c r="H72" s="1">
        <v>37226</v>
      </c>
      <c r="I72" s="2">
        <v>5000</v>
      </c>
      <c r="J72" s="14">
        <v>2.7650000000000001</v>
      </c>
      <c r="K72" s="6">
        <f t="shared" ref="K72:K134" si="1">I72*J72</f>
        <v>13825</v>
      </c>
    </row>
    <row r="73" spans="1:11" x14ac:dyDescent="0.2">
      <c r="A73" t="s">
        <v>0</v>
      </c>
      <c r="B73" t="s">
        <v>28</v>
      </c>
      <c r="C73" t="s">
        <v>6</v>
      </c>
      <c r="D73" t="s">
        <v>7</v>
      </c>
      <c r="E73" s="1">
        <v>37189</v>
      </c>
      <c r="F73" t="s">
        <v>8</v>
      </c>
      <c r="G73" s="1">
        <v>37196</v>
      </c>
      <c r="H73" s="1">
        <v>37226</v>
      </c>
      <c r="I73" s="2">
        <v>10000</v>
      </c>
      <c r="J73" s="14">
        <v>2.7</v>
      </c>
      <c r="K73" s="6">
        <f t="shared" si="1"/>
        <v>27000</v>
      </c>
    </row>
    <row r="74" spans="1:11" x14ac:dyDescent="0.2">
      <c r="A74" t="s">
        <v>0</v>
      </c>
      <c r="B74" t="s">
        <v>11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2.7</v>
      </c>
      <c r="K74" s="6">
        <f t="shared" si="1"/>
        <v>27000</v>
      </c>
    </row>
    <row r="75" spans="1:11" x14ac:dyDescent="0.2">
      <c r="A75" t="s">
        <v>0</v>
      </c>
      <c r="B75" t="s">
        <v>11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2.6949999999999998</v>
      </c>
      <c r="K75" s="6">
        <f t="shared" si="1"/>
        <v>26950</v>
      </c>
    </row>
    <row r="76" spans="1:11" x14ac:dyDescent="0.2">
      <c r="A76" t="s">
        <v>0</v>
      </c>
      <c r="B76" t="s">
        <v>16</v>
      </c>
      <c r="C76" t="s">
        <v>6</v>
      </c>
      <c r="D76" t="s">
        <v>7</v>
      </c>
      <c r="E76" s="1">
        <v>37190</v>
      </c>
      <c r="F76" t="s">
        <v>8</v>
      </c>
      <c r="G76" s="1">
        <v>37196</v>
      </c>
      <c r="H76" s="1">
        <v>37226</v>
      </c>
      <c r="I76" s="2">
        <v>10000</v>
      </c>
      <c r="J76" s="14">
        <v>2.76</v>
      </c>
      <c r="K76" s="6">
        <f t="shared" si="1"/>
        <v>27599.999999999996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2.69</v>
      </c>
      <c r="K77" s="6">
        <f t="shared" si="1"/>
        <v>26900</v>
      </c>
    </row>
    <row r="78" spans="1:11" x14ac:dyDescent="0.2">
      <c r="A78" t="s">
        <v>0</v>
      </c>
      <c r="B78" t="s">
        <v>28</v>
      </c>
      <c r="C78" t="s">
        <v>6</v>
      </c>
      <c r="D78" t="s">
        <v>7</v>
      </c>
      <c r="E78" s="1">
        <v>37189</v>
      </c>
      <c r="F78" t="s">
        <v>8</v>
      </c>
      <c r="G78" s="1">
        <v>37196</v>
      </c>
      <c r="H78" s="1">
        <v>37226</v>
      </c>
      <c r="I78" s="2">
        <v>10000</v>
      </c>
      <c r="J78" s="14">
        <v>2.69</v>
      </c>
      <c r="K78" s="6">
        <f t="shared" si="1"/>
        <v>26900</v>
      </c>
    </row>
    <row r="79" spans="1:11" x14ac:dyDescent="0.2">
      <c r="A79" t="s">
        <v>0</v>
      </c>
      <c r="B79" t="s">
        <v>5</v>
      </c>
      <c r="C79" t="s">
        <v>6</v>
      </c>
      <c r="D79" t="s">
        <v>7</v>
      </c>
      <c r="E79" s="1">
        <v>37189</v>
      </c>
      <c r="F79" t="s">
        <v>8</v>
      </c>
      <c r="G79" s="1">
        <v>37196</v>
      </c>
      <c r="H79" s="1">
        <v>37226</v>
      </c>
      <c r="I79" s="2">
        <v>10000</v>
      </c>
      <c r="J79" s="14">
        <v>2.7</v>
      </c>
      <c r="K79" s="6">
        <f t="shared" si="1"/>
        <v>27000</v>
      </c>
    </row>
    <row r="80" spans="1:11" x14ac:dyDescent="0.2">
      <c r="A80" t="s">
        <v>0</v>
      </c>
      <c r="B80" t="s">
        <v>1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2.7549999999999999</v>
      </c>
      <c r="K80" s="6">
        <f t="shared" si="1"/>
        <v>27550</v>
      </c>
    </row>
    <row r="81" spans="1:11" x14ac:dyDescent="0.2">
      <c r="A81" t="s">
        <v>0</v>
      </c>
      <c r="B81" t="s">
        <v>16</v>
      </c>
      <c r="C81" t="s">
        <v>6</v>
      </c>
      <c r="D81" t="s">
        <v>7</v>
      </c>
      <c r="E81" s="1">
        <v>37190</v>
      </c>
      <c r="F81" t="s">
        <v>8</v>
      </c>
      <c r="G81" s="1">
        <v>37196</v>
      </c>
      <c r="H81" s="1">
        <v>37226</v>
      </c>
      <c r="I81" s="2">
        <v>10000</v>
      </c>
      <c r="J81" s="14">
        <v>2.7650000000000001</v>
      </c>
      <c r="K81" s="6">
        <f t="shared" si="1"/>
        <v>27650</v>
      </c>
    </row>
    <row r="82" spans="1:11" x14ac:dyDescent="0.2">
      <c r="A82" t="s">
        <v>0</v>
      </c>
      <c r="B82" t="s">
        <v>28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">
      <c r="A83" t="s">
        <v>0</v>
      </c>
      <c r="B83" t="s">
        <v>5</v>
      </c>
      <c r="C83" t="s">
        <v>6</v>
      </c>
      <c r="D83" t="s">
        <v>7</v>
      </c>
      <c r="E83" s="1">
        <v>37189</v>
      </c>
      <c r="F83" t="s">
        <v>8</v>
      </c>
      <c r="G83" s="1">
        <v>37196</v>
      </c>
      <c r="H83" s="1">
        <v>37226</v>
      </c>
      <c r="I83" s="2">
        <v>10000</v>
      </c>
      <c r="J83" s="14">
        <v>2.7749999999999999</v>
      </c>
      <c r="K83" s="6">
        <f t="shared" si="1"/>
        <v>27750</v>
      </c>
    </row>
    <row r="84" spans="1:11" x14ac:dyDescent="0.2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2.72</v>
      </c>
      <c r="K84" s="6">
        <f t="shared" si="1"/>
        <v>27200.000000000004</v>
      </c>
    </row>
    <row r="85" spans="1:11" x14ac:dyDescent="0.2">
      <c r="A85" t="s">
        <v>0</v>
      </c>
      <c r="B85" t="s">
        <v>5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2.6949999999999998</v>
      </c>
      <c r="K85" s="6">
        <f t="shared" si="1"/>
        <v>26950</v>
      </c>
    </row>
    <row r="86" spans="1:11" x14ac:dyDescent="0.2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2.69</v>
      </c>
      <c r="K86" s="6">
        <f t="shared" si="1"/>
        <v>26900</v>
      </c>
    </row>
    <row r="87" spans="1:11" x14ac:dyDescent="0.2">
      <c r="A87" t="s">
        <v>0</v>
      </c>
      <c r="B87" t="s">
        <v>5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2.645</v>
      </c>
      <c r="K87" s="6">
        <f t="shared" si="1"/>
        <v>26450</v>
      </c>
    </row>
    <row r="88" spans="1:11" x14ac:dyDescent="0.2">
      <c r="A88" t="s">
        <v>0</v>
      </c>
      <c r="B88" t="s">
        <v>5</v>
      </c>
      <c r="C88" t="s">
        <v>6</v>
      </c>
      <c r="D88" t="s">
        <v>7</v>
      </c>
      <c r="E88" s="1">
        <v>37189</v>
      </c>
      <c r="F88" t="s">
        <v>8</v>
      </c>
      <c r="G88" s="1">
        <v>37196</v>
      </c>
      <c r="H88" s="1">
        <v>37226</v>
      </c>
      <c r="I88" s="2">
        <v>10000</v>
      </c>
      <c r="J88" s="14">
        <v>2.645</v>
      </c>
      <c r="K88" s="6">
        <f t="shared" si="1"/>
        <v>26450</v>
      </c>
    </row>
    <row r="89" spans="1:11" x14ac:dyDescent="0.2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</v>
      </c>
      <c r="K89" s="6">
        <f t="shared" si="1"/>
        <v>26900</v>
      </c>
    </row>
    <row r="90" spans="1:11" x14ac:dyDescent="0.2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2.6749999999999998</v>
      </c>
      <c r="K90" s="6">
        <f t="shared" si="1"/>
        <v>26750</v>
      </c>
    </row>
    <row r="91" spans="1:11" x14ac:dyDescent="0.2">
      <c r="A91" t="s">
        <v>0</v>
      </c>
      <c r="B91" t="s">
        <v>21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2.67</v>
      </c>
      <c r="K91" s="6">
        <f t="shared" si="1"/>
        <v>26700</v>
      </c>
    </row>
    <row r="92" spans="1:11" x14ac:dyDescent="0.2">
      <c r="A92" t="s">
        <v>0</v>
      </c>
      <c r="B92" t="s">
        <v>21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">
      <c r="A93" t="s">
        <v>0</v>
      </c>
      <c r="B93" t="s">
        <v>1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">
      <c r="A94" t="s">
        <v>0</v>
      </c>
      <c r="B94" t="s">
        <v>16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2.69</v>
      </c>
      <c r="K94" s="6">
        <f t="shared" si="1"/>
        <v>26900</v>
      </c>
    </row>
    <row r="95" spans="1:11" x14ac:dyDescent="0.2">
      <c r="A95" t="s">
        <v>0</v>
      </c>
      <c r="B95" t="s">
        <v>16</v>
      </c>
      <c r="C95" t="s">
        <v>6</v>
      </c>
      <c r="D95" t="s">
        <v>7</v>
      </c>
      <c r="E95" s="1">
        <v>37190</v>
      </c>
      <c r="F95" t="s">
        <v>8</v>
      </c>
      <c r="G95" s="1">
        <v>37196</v>
      </c>
      <c r="H95" s="1">
        <v>37226</v>
      </c>
      <c r="I95" s="2">
        <v>10000</v>
      </c>
      <c r="J95" s="14">
        <v>2.7450000000000001</v>
      </c>
      <c r="K95" s="6">
        <f t="shared" si="1"/>
        <v>27450</v>
      </c>
    </row>
    <row r="96" spans="1:11" x14ac:dyDescent="0.2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2.6749999999999998</v>
      </c>
      <c r="K96" s="6">
        <f t="shared" si="1"/>
        <v>26750</v>
      </c>
    </row>
    <row r="97" spans="1:11" x14ac:dyDescent="0.2">
      <c r="A97" t="s">
        <v>0</v>
      </c>
      <c r="B97" t="s">
        <v>28</v>
      </c>
      <c r="C97" t="s">
        <v>6</v>
      </c>
      <c r="D97" t="s">
        <v>7</v>
      </c>
      <c r="E97" s="1">
        <v>37190</v>
      </c>
      <c r="F97" t="s">
        <v>8</v>
      </c>
      <c r="G97" s="1">
        <v>37196</v>
      </c>
      <c r="H97" s="1">
        <v>37226</v>
      </c>
      <c r="I97" s="2">
        <v>10000</v>
      </c>
      <c r="J97" s="14">
        <v>2.78</v>
      </c>
      <c r="K97" s="6">
        <f t="shared" si="1"/>
        <v>27799.999999999996</v>
      </c>
    </row>
    <row r="98" spans="1:11" x14ac:dyDescent="0.2">
      <c r="A98" t="s">
        <v>0</v>
      </c>
      <c r="B98" t="s">
        <v>11</v>
      </c>
      <c r="C98" t="s">
        <v>6</v>
      </c>
      <c r="D98" t="s">
        <v>7</v>
      </c>
      <c r="E98" s="1">
        <v>37190</v>
      </c>
      <c r="F98" t="s">
        <v>8</v>
      </c>
      <c r="G98" s="1">
        <v>37196</v>
      </c>
      <c r="H98" s="1">
        <v>37226</v>
      </c>
      <c r="I98" s="2">
        <v>10000</v>
      </c>
      <c r="J98" s="14">
        <v>2.78</v>
      </c>
      <c r="K98" s="6">
        <f t="shared" si="1"/>
        <v>27799.999999999996</v>
      </c>
    </row>
    <row r="99" spans="1:11" x14ac:dyDescent="0.2">
      <c r="A99" t="s">
        <v>0</v>
      </c>
      <c r="B99" t="s">
        <v>21</v>
      </c>
      <c r="C99" t="s">
        <v>6</v>
      </c>
      <c r="D99" t="s">
        <v>7</v>
      </c>
      <c r="E99" s="1">
        <v>37193</v>
      </c>
      <c r="F99" t="s">
        <v>8</v>
      </c>
      <c r="G99" s="1">
        <v>37196</v>
      </c>
      <c r="H99" s="1">
        <v>37226</v>
      </c>
      <c r="I99" s="2">
        <v>5000</v>
      </c>
      <c r="J99" s="14">
        <v>2.87</v>
      </c>
      <c r="K99" s="6">
        <f t="shared" si="1"/>
        <v>14350</v>
      </c>
    </row>
    <row r="100" spans="1:11" x14ac:dyDescent="0.2">
      <c r="A100" t="s">
        <v>0</v>
      </c>
      <c r="B100" t="s">
        <v>38</v>
      </c>
      <c r="C100" t="s">
        <v>6</v>
      </c>
      <c r="D100" t="s">
        <v>7</v>
      </c>
      <c r="E100" s="1">
        <v>37190</v>
      </c>
      <c r="F100" t="s">
        <v>8</v>
      </c>
      <c r="G100" s="1">
        <v>37196</v>
      </c>
      <c r="H100" s="1">
        <v>37226</v>
      </c>
      <c r="I100" s="2">
        <v>5000</v>
      </c>
      <c r="J100" s="14">
        <v>2.73</v>
      </c>
      <c r="K100" s="6">
        <f t="shared" si="1"/>
        <v>13650</v>
      </c>
    </row>
    <row r="101" spans="1:11" x14ac:dyDescent="0.2">
      <c r="A101" t="s">
        <v>0</v>
      </c>
      <c r="B101" t="s">
        <v>16</v>
      </c>
      <c r="C101" t="s">
        <v>6</v>
      </c>
      <c r="D101" t="s">
        <v>7</v>
      </c>
      <c r="E101" s="1">
        <v>37190</v>
      </c>
      <c r="F101" t="s">
        <v>8</v>
      </c>
      <c r="G101" s="1">
        <v>37196</v>
      </c>
      <c r="H101" s="1">
        <v>37226</v>
      </c>
      <c r="I101" s="2">
        <v>10000</v>
      </c>
      <c r="J101" s="14">
        <v>2.76</v>
      </c>
      <c r="K101" s="6">
        <f t="shared" si="1"/>
        <v>27599.999999999996</v>
      </c>
    </row>
    <row r="102" spans="1:11" x14ac:dyDescent="0.2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2.7549999999999999</v>
      </c>
      <c r="K102" s="6">
        <f t="shared" si="1"/>
        <v>27550</v>
      </c>
    </row>
    <row r="103" spans="1:11" x14ac:dyDescent="0.2">
      <c r="A103" t="s">
        <v>0</v>
      </c>
      <c r="B103" t="s">
        <v>28</v>
      </c>
      <c r="C103" t="s">
        <v>6</v>
      </c>
      <c r="D103" t="s">
        <v>7</v>
      </c>
      <c r="E103" s="1">
        <v>37190</v>
      </c>
      <c r="F103" t="s">
        <v>8</v>
      </c>
      <c r="G103" s="1">
        <v>37196</v>
      </c>
      <c r="H103" s="1">
        <v>37226</v>
      </c>
      <c r="I103" s="2">
        <v>10000</v>
      </c>
      <c r="J103" s="14">
        <v>2.76</v>
      </c>
      <c r="K103" s="6">
        <f t="shared" si="1"/>
        <v>27599.999999999996</v>
      </c>
    </row>
    <row r="104" spans="1:11" x14ac:dyDescent="0.2">
      <c r="A104" t="s">
        <v>0</v>
      </c>
      <c r="B104" t="s">
        <v>30</v>
      </c>
      <c r="C104" t="s">
        <v>6</v>
      </c>
      <c r="D104" t="s">
        <v>7</v>
      </c>
      <c r="E104" s="1">
        <v>37193</v>
      </c>
      <c r="F104" t="s">
        <v>8</v>
      </c>
      <c r="G104" s="1">
        <v>37196</v>
      </c>
      <c r="H104" s="1">
        <v>37226</v>
      </c>
      <c r="I104" s="2">
        <v>5000</v>
      </c>
      <c r="J104" s="14">
        <v>2.875</v>
      </c>
      <c r="K104" s="6">
        <f t="shared" si="1"/>
        <v>14375</v>
      </c>
    </row>
    <row r="105" spans="1:11" x14ac:dyDescent="0.2">
      <c r="A105" t="s">
        <v>0</v>
      </c>
      <c r="B105" t="s">
        <v>35</v>
      </c>
      <c r="C105" t="s">
        <v>6</v>
      </c>
      <c r="D105" t="s">
        <v>7</v>
      </c>
      <c r="E105" s="1">
        <v>37194</v>
      </c>
      <c r="F105" t="s">
        <v>8</v>
      </c>
      <c r="G105" s="1">
        <v>37196</v>
      </c>
      <c r="H105" s="1">
        <v>37226</v>
      </c>
      <c r="I105" s="2">
        <v>10000</v>
      </c>
      <c r="J105" s="14">
        <v>2.8250000000000002</v>
      </c>
      <c r="K105" s="6">
        <f t="shared" si="1"/>
        <v>28250</v>
      </c>
    </row>
    <row r="106" spans="1:11" x14ac:dyDescent="0.2">
      <c r="A106" t="s">
        <v>0</v>
      </c>
      <c r="B106" t="s">
        <v>28</v>
      </c>
      <c r="C106" t="s">
        <v>6</v>
      </c>
      <c r="D106" t="s">
        <v>7</v>
      </c>
      <c r="E106" s="1">
        <v>37190</v>
      </c>
      <c r="F106" t="s">
        <v>8</v>
      </c>
      <c r="G106" s="1">
        <v>37196</v>
      </c>
      <c r="H106" s="1">
        <v>37226</v>
      </c>
      <c r="I106" s="2">
        <v>10000</v>
      </c>
      <c r="J106" s="14">
        <v>2.7450000000000001</v>
      </c>
      <c r="K106" s="6">
        <f t="shared" si="1"/>
        <v>27450</v>
      </c>
    </row>
    <row r="107" spans="1:11" x14ac:dyDescent="0.2">
      <c r="A107" t="s">
        <v>0</v>
      </c>
      <c r="B107" t="s">
        <v>29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10000</v>
      </c>
      <c r="J107" s="14">
        <v>2.76</v>
      </c>
      <c r="K107" s="6">
        <f t="shared" si="1"/>
        <v>27599.999999999996</v>
      </c>
    </row>
    <row r="108" spans="1:11" x14ac:dyDescent="0.2">
      <c r="A108" t="s">
        <v>0</v>
      </c>
      <c r="B108" t="s">
        <v>20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5000</v>
      </c>
      <c r="J108" s="14">
        <v>2.77</v>
      </c>
      <c r="K108" s="6">
        <f t="shared" si="1"/>
        <v>13850</v>
      </c>
    </row>
    <row r="109" spans="1:11" x14ac:dyDescent="0.2">
      <c r="A109" t="s">
        <v>0</v>
      </c>
      <c r="B109" t="s">
        <v>21</v>
      </c>
      <c r="C109" t="s">
        <v>6</v>
      </c>
      <c r="D109" t="s">
        <v>7</v>
      </c>
      <c r="E109" s="1">
        <v>37193</v>
      </c>
      <c r="F109" t="s">
        <v>8</v>
      </c>
      <c r="G109" s="1">
        <v>37196</v>
      </c>
      <c r="H109" s="1">
        <v>37226</v>
      </c>
      <c r="I109" s="2">
        <v>5000</v>
      </c>
      <c r="J109" s="14">
        <v>2.875</v>
      </c>
      <c r="K109" s="6">
        <f t="shared" si="1"/>
        <v>14375</v>
      </c>
    </row>
    <row r="110" spans="1:11" x14ac:dyDescent="0.2">
      <c r="A110" t="s">
        <v>0</v>
      </c>
      <c r="B110" t="s">
        <v>44</v>
      </c>
      <c r="C110" t="s">
        <v>6</v>
      </c>
      <c r="D110" t="s">
        <v>7</v>
      </c>
      <c r="E110" s="1">
        <v>37193</v>
      </c>
      <c r="F110" t="s">
        <v>8</v>
      </c>
      <c r="G110" s="1">
        <v>37196</v>
      </c>
      <c r="H110" s="1">
        <v>37226</v>
      </c>
      <c r="I110" s="2">
        <v>10000</v>
      </c>
      <c r="J110" s="14">
        <v>2.86</v>
      </c>
      <c r="K110" s="6">
        <f t="shared" si="1"/>
        <v>28600</v>
      </c>
    </row>
    <row r="111" spans="1:11" x14ac:dyDescent="0.2">
      <c r="A111" t="s">
        <v>0</v>
      </c>
      <c r="B111" t="s">
        <v>38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10000</v>
      </c>
      <c r="J111" s="14">
        <v>2.85</v>
      </c>
      <c r="K111" s="6">
        <f t="shared" si="1"/>
        <v>28500</v>
      </c>
    </row>
    <row r="112" spans="1:11" x14ac:dyDescent="0.2">
      <c r="A112" t="s">
        <v>0</v>
      </c>
      <c r="B112" t="s">
        <v>1</v>
      </c>
      <c r="C112" t="s">
        <v>6</v>
      </c>
      <c r="D112" t="s">
        <v>7</v>
      </c>
      <c r="E112" s="1">
        <v>37193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2.86</v>
      </c>
      <c r="K112" s="6">
        <f t="shared" si="1"/>
        <v>28600</v>
      </c>
    </row>
    <row r="113" spans="1:11" x14ac:dyDescent="0.2">
      <c r="A113" t="s">
        <v>0</v>
      </c>
      <c r="B113" t="s">
        <v>11</v>
      </c>
      <c r="C113" t="s">
        <v>6</v>
      </c>
      <c r="D113" t="s">
        <v>7</v>
      </c>
      <c r="E113" s="1">
        <v>37193</v>
      </c>
      <c r="F113" t="s">
        <v>8</v>
      </c>
      <c r="G113" s="1">
        <v>37196</v>
      </c>
      <c r="H113" s="1">
        <v>37226</v>
      </c>
      <c r="I113" s="2">
        <v>10000</v>
      </c>
      <c r="J113" s="14">
        <v>2.875</v>
      </c>
      <c r="K113" s="6">
        <f t="shared" si="1"/>
        <v>28750</v>
      </c>
    </row>
    <row r="114" spans="1:11" x14ac:dyDescent="0.2">
      <c r="A114" t="s">
        <v>0</v>
      </c>
      <c r="B114" t="s">
        <v>28</v>
      </c>
      <c r="C114" t="s">
        <v>6</v>
      </c>
      <c r="D114" t="s">
        <v>7</v>
      </c>
      <c r="E114" s="1">
        <v>37193</v>
      </c>
      <c r="F114" t="s">
        <v>8</v>
      </c>
      <c r="G114" s="1">
        <v>37196</v>
      </c>
      <c r="H114" s="1">
        <v>37226</v>
      </c>
      <c r="I114" s="2">
        <v>10000</v>
      </c>
      <c r="J114" s="14">
        <v>2.8650000000000002</v>
      </c>
      <c r="K114" s="6">
        <f t="shared" si="1"/>
        <v>28650.000000000004</v>
      </c>
    </row>
    <row r="115" spans="1:11" x14ac:dyDescent="0.2">
      <c r="A115" t="s">
        <v>0</v>
      </c>
      <c r="B115" t="s">
        <v>30</v>
      </c>
      <c r="C115" t="s">
        <v>6</v>
      </c>
      <c r="D115" t="s">
        <v>7</v>
      </c>
      <c r="E115" s="1">
        <v>37193</v>
      </c>
      <c r="F115" t="s">
        <v>8</v>
      </c>
      <c r="G115" s="1">
        <v>37196</v>
      </c>
      <c r="H115" s="1">
        <v>37226</v>
      </c>
      <c r="I115" s="2">
        <v>10000</v>
      </c>
      <c r="J115" s="14">
        <v>2.87</v>
      </c>
      <c r="K115" s="6">
        <f t="shared" si="1"/>
        <v>28700</v>
      </c>
    </row>
    <row r="116" spans="1:11" x14ac:dyDescent="0.2">
      <c r="A116" t="s">
        <v>0</v>
      </c>
      <c r="B116" t="s">
        <v>28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10000</v>
      </c>
      <c r="J116" s="14">
        <v>2.87</v>
      </c>
      <c r="K116" s="6">
        <f t="shared" si="1"/>
        <v>28700</v>
      </c>
    </row>
    <row r="117" spans="1:11" x14ac:dyDescent="0.2">
      <c r="A117" t="s">
        <v>0</v>
      </c>
      <c r="B117" t="s">
        <v>11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2.8849999999999998</v>
      </c>
      <c r="K117" s="6">
        <f t="shared" si="1"/>
        <v>28849.999999999996</v>
      </c>
    </row>
    <row r="118" spans="1:11" x14ac:dyDescent="0.2">
      <c r="A118" t="s">
        <v>0</v>
      </c>
      <c r="B118" t="s">
        <v>30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2.9049999999999998</v>
      </c>
      <c r="K118" s="6">
        <f t="shared" si="1"/>
        <v>29049.999999999996</v>
      </c>
    </row>
    <row r="119" spans="1:11" x14ac:dyDescent="0.2">
      <c r="A119" t="s">
        <v>0</v>
      </c>
      <c r="B119" t="s">
        <v>11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2.89</v>
      </c>
      <c r="K119" s="6">
        <f t="shared" si="1"/>
        <v>28900</v>
      </c>
    </row>
    <row r="120" spans="1:11" x14ac:dyDescent="0.2">
      <c r="A120" t="s">
        <v>0</v>
      </c>
      <c r="B120" t="s">
        <v>29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5000</v>
      </c>
      <c r="J120" s="14">
        <v>2.8650000000000002</v>
      </c>
      <c r="K120" s="6">
        <f t="shared" si="1"/>
        <v>14325.000000000002</v>
      </c>
    </row>
    <row r="121" spans="1:11" x14ac:dyDescent="0.2">
      <c r="A121" t="s">
        <v>0</v>
      </c>
      <c r="B121" t="s">
        <v>1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5000</v>
      </c>
      <c r="J121" s="14">
        <v>2.87</v>
      </c>
      <c r="K121" s="6">
        <f t="shared" si="1"/>
        <v>14350</v>
      </c>
    </row>
    <row r="122" spans="1:11" x14ac:dyDescent="0.2">
      <c r="A122" t="s">
        <v>0</v>
      </c>
      <c r="B122" t="s">
        <v>1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2.88</v>
      </c>
      <c r="K122" s="6">
        <f t="shared" si="1"/>
        <v>28800</v>
      </c>
    </row>
    <row r="123" spans="1:11" x14ac:dyDescent="0.2">
      <c r="A123" t="s">
        <v>0</v>
      </c>
      <c r="B123" t="s">
        <v>21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2.875</v>
      </c>
      <c r="K123" s="6">
        <f t="shared" si="1"/>
        <v>28750</v>
      </c>
    </row>
    <row r="124" spans="1:11" x14ac:dyDescent="0.2">
      <c r="A124" t="s">
        <v>0</v>
      </c>
      <c r="B124" t="s">
        <v>16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2.89</v>
      </c>
      <c r="K124" s="6">
        <f t="shared" si="1"/>
        <v>28900</v>
      </c>
    </row>
    <row r="125" spans="1:11" x14ac:dyDescent="0.2">
      <c r="A125" t="s">
        <v>0</v>
      </c>
      <c r="B125" t="s">
        <v>16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2.88</v>
      </c>
      <c r="K125" s="6">
        <f t="shared" si="1"/>
        <v>28800</v>
      </c>
    </row>
    <row r="126" spans="1:11" x14ac:dyDescent="0.2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2.9049999999999998</v>
      </c>
      <c r="K126" s="6">
        <f t="shared" si="1"/>
        <v>29049.999999999996</v>
      </c>
    </row>
    <row r="127" spans="1:11" x14ac:dyDescent="0.2">
      <c r="A127" t="s">
        <v>0</v>
      </c>
      <c r="B127" t="s">
        <v>1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10000</v>
      </c>
      <c r="J127" s="14">
        <v>2.875</v>
      </c>
      <c r="K127" s="6">
        <f t="shared" si="1"/>
        <v>28750</v>
      </c>
    </row>
    <row r="128" spans="1:11" x14ac:dyDescent="0.2">
      <c r="A128" t="s">
        <v>0</v>
      </c>
      <c r="B128" t="s">
        <v>28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2.9249999999999998</v>
      </c>
      <c r="K128" s="6">
        <f t="shared" si="1"/>
        <v>14625</v>
      </c>
    </row>
    <row r="129" spans="1:11" x14ac:dyDescent="0.2">
      <c r="A129" t="s">
        <v>0</v>
      </c>
      <c r="B129" t="s">
        <v>28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5000</v>
      </c>
      <c r="J129" s="14">
        <v>2.92</v>
      </c>
      <c r="K129" s="6">
        <f t="shared" si="1"/>
        <v>14600</v>
      </c>
    </row>
    <row r="130" spans="1:11" x14ac:dyDescent="0.2">
      <c r="A130" t="s">
        <v>0</v>
      </c>
      <c r="B130" t="s">
        <v>28</v>
      </c>
      <c r="C130" t="s">
        <v>6</v>
      </c>
      <c r="D130" t="s">
        <v>7</v>
      </c>
      <c r="E130" s="1">
        <v>37194</v>
      </c>
      <c r="F130" t="s">
        <v>8</v>
      </c>
      <c r="G130" s="1">
        <v>37196</v>
      </c>
      <c r="H130" s="1">
        <v>37226</v>
      </c>
      <c r="I130" s="2">
        <v>9000</v>
      </c>
      <c r="J130" s="14">
        <v>2.7625000000000002</v>
      </c>
      <c r="K130" s="6">
        <f t="shared" si="1"/>
        <v>24862.5</v>
      </c>
    </row>
    <row r="131" spans="1:11" x14ac:dyDescent="0.2">
      <c r="A131" t="s">
        <v>0</v>
      </c>
      <c r="B131" t="s">
        <v>1</v>
      </c>
      <c r="C131" t="s">
        <v>6</v>
      </c>
      <c r="D131" t="s">
        <v>7</v>
      </c>
      <c r="E131" s="1">
        <v>37194</v>
      </c>
      <c r="F131" t="s">
        <v>8</v>
      </c>
      <c r="G131" s="1">
        <v>37196</v>
      </c>
      <c r="H131" s="1">
        <v>37226</v>
      </c>
      <c r="I131" s="2">
        <v>10000</v>
      </c>
      <c r="J131" s="14">
        <v>2.7725</v>
      </c>
      <c r="K131" s="6">
        <f t="shared" si="1"/>
        <v>27725</v>
      </c>
    </row>
    <row r="132" spans="1:11" x14ac:dyDescent="0.2">
      <c r="A132" t="s">
        <v>0</v>
      </c>
      <c r="B132" t="s">
        <v>30</v>
      </c>
      <c r="C132" t="s">
        <v>6</v>
      </c>
      <c r="D132" t="s">
        <v>7</v>
      </c>
      <c r="E132" s="1">
        <v>37194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2.8050000000000002</v>
      </c>
      <c r="K132" s="6">
        <f t="shared" si="1"/>
        <v>28050</v>
      </c>
    </row>
    <row r="133" spans="1:11" x14ac:dyDescent="0.2">
      <c r="A133" t="s">
        <v>0</v>
      </c>
      <c r="B133" t="s">
        <v>49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2.895</v>
      </c>
      <c r="K133" s="6">
        <f t="shared" si="1"/>
        <v>28950</v>
      </c>
    </row>
    <row r="134" spans="1:11" x14ac:dyDescent="0.2">
      <c r="A134" t="s">
        <v>0</v>
      </c>
      <c r="B134" t="s">
        <v>50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9000</v>
      </c>
      <c r="J134" s="14">
        <v>2.9249999999999998</v>
      </c>
      <c r="K134" s="6">
        <f t="shared" si="1"/>
        <v>26325</v>
      </c>
    </row>
    <row r="135" spans="1:11" x14ac:dyDescent="0.2">
      <c r="A135" t="s">
        <v>0</v>
      </c>
      <c r="B135" t="s">
        <v>30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10000</v>
      </c>
      <c r="J135" s="14">
        <v>2.915</v>
      </c>
      <c r="K135" s="6">
        <f t="shared" ref="K135:K170" si="2">I135*J135</f>
        <v>29150</v>
      </c>
    </row>
    <row r="136" spans="1:11" x14ac:dyDescent="0.2">
      <c r="A136" t="s">
        <v>0</v>
      </c>
      <c r="B136" t="s">
        <v>1</v>
      </c>
      <c r="C136" t="s">
        <v>6</v>
      </c>
      <c r="D136" t="s">
        <v>7</v>
      </c>
      <c r="E136" s="1">
        <v>37194</v>
      </c>
      <c r="F136" t="s">
        <v>8</v>
      </c>
      <c r="G136" s="1">
        <v>37196</v>
      </c>
      <c r="H136" s="1">
        <v>37226</v>
      </c>
      <c r="I136" s="2">
        <v>10000</v>
      </c>
      <c r="J136" s="14">
        <v>2.8050000000000002</v>
      </c>
      <c r="K136" s="6">
        <f t="shared" si="2"/>
        <v>28050</v>
      </c>
    </row>
    <row r="137" spans="1:11" x14ac:dyDescent="0.2">
      <c r="A137" t="s">
        <v>0</v>
      </c>
      <c r="B137" t="s">
        <v>49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10000</v>
      </c>
      <c r="J137" s="14">
        <v>2.83</v>
      </c>
      <c r="K137" s="6">
        <f t="shared" si="2"/>
        <v>28300</v>
      </c>
    </row>
    <row r="138" spans="1:11" x14ac:dyDescent="0.2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5000</v>
      </c>
      <c r="J138" s="14">
        <v>2.85</v>
      </c>
      <c r="K138" s="6">
        <f t="shared" si="2"/>
        <v>14250</v>
      </c>
    </row>
    <row r="139" spans="1:11" x14ac:dyDescent="0.2">
      <c r="A139" t="s">
        <v>0</v>
      </c>
      <c r="B139" t="s">
        <v>1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2.7949999999999999</v>
      </c>
      <c r="K139" s="6">
        <f t="shared" si="2"/>
        <v>27950</v>
      </c>
    </row>
    <row r="140" spans="1:11" x14ac:dyDescent="0.2">
      <c r="A140" t="s">
        <v>0</v>
      </c>
      <c r="B140" t="s">
        <v>28</v>
      </c>
      <c r="C140" t="s">
        <v>6</v>
      </c>
      <c r="D140" t="s">
        <v>7</v>
      </c>
      <c r="E140" s="1">
        <v>37194</v>
      </c>
      <c r="F140" t="s">
        <v>8</v>
      </c>
      <c r="G140" s="1">
        <v>37196</v>
      </c>
      <c r="H140" s="1">
        <v>37226</v>
      </c>
      <c r="I140" s="2">
        <v>5000</v>
      </c>
      <c r="J140" s="14">
        <v>2.79</v>
      </c>
      <c r="K140" s="6">
        <f t="shared" si="2"/>
        <v>13950</v>
      </c>
    </row>
    <row r="141" spans="1:11" x14ac:dyDescent="0.2">
      <c r="A141" t="s">
        <v>0</v>
      </c>
      <c r="B141" t="s">
        <v>1</v>
      </c>
      <c r="C141" t="s">
        <v>6</v>
      </c>
      <c r="D141" t="s">
        <v>7</v>
      </c>
      <c r="E141" s="1">
        <v>37194</v>
      </c>
      <c r="F141" t="s">
        <v>8</v>
      </c>
      <c r="G141" s="1">
        <v>37196</v>
      </c>
      <c r="H141" s="1">
        <v>37226</v>
      </c>
      <c r="I141" s="2">
        <v>5000</v>
      </c>
      <c r="J141" s="14">
        <v>2.79</v>
      </c>
      <c r="K141" s="6">
        <f t="shared" si="2"/>
        <v>13950</v>
      </c>
    </row>
    <row r="142" spans="1:11" x14ac:dyDescent="0.2">
      <c r="A142" t="s">
        <v>0</v>
      </c>
      <c r="B142" t="s">
        <v>30</v>
      </c>
      <c r="C142" t="s">
        <v>6</v>
      </c>
      <c r="D142" t="s">
        <v>7</v>
      </c>
      <c r="E142" s="1">
        <v>37194</v>
      </c>
      <c r="F142" t="s">
        <v>8</v>
      </c>
      <c r="G142" s="1">
        <v>37196</v>
      </c>
      <c r="H142" s="1">
        <v>37226</v>
      </c>
      <c r="I142" s="2">
        <v>10000</v>
      </c>
      <c r="J142" s="14">
        <v>2.79</v>
      </c>
      <c r="K142" s="6">
        <f t="shared" si="2"/>
        <v>27900</v>
      </c>
    </row>
    <row r="143" spans="1:11" x14ac:dyDescent="0.2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2.79</v>
      </c>
      <c r="K143" s="6">
        <f t="shared" si="2"/>
        <v>27900</v>
      </c>
    </row>
    <row r="144" spans="1:11" x14ac:dyDescent="0.2">
      <c r="A144" t="s">
        <v>0</v>
      </c>
      <c r="B144" t="s">
        <v>52</v>
      </c>
      <c r="C144" t="s">
        <v>6</v>
      </c>
      <c r="D144" t="s">
        <v>7</v>
      </c>
      <c r="E144" s="1">
        <v>37193</v>
      </c>
      <c r="F144" t="s">
        <v>8</v>
      </c>
      <c r="G144" s="1">
        <v>37196</v>
      </c>
      <c r="H144" s="1">
        <v>37226</v>
      </c>
      <c r="I144" s="2">
        <v>3000</v>
      </c>
      <c r="J144" s="14">
        <v>2.8650000000000002</v>
      </c>
      <c r="K144" s="6">
        <f t="shared" si="2"/>
        <v>8595</v>
      </c>
    </row>
    <row r="145" spans="1:11" s="7" customFormat="1" ht="13.5" thickBot="1" x14ac:dyDescent="0.25">
      <c r="A145" s="7" t="s">
        <v>0</v>
      </c>
      <c r="B145" s="7" t="s">
        <v>53</v>
      </c>
      <c r="C145" s="7" t="s">
        <v>6</v>
      </c>
      <c r="D145" s="7" t="s">
        <v>7</v>
      </c>
      <c r="E145" s="8">
        <v>37194</v>
      </c>
      <c r="F145" s="7" t="s">
        <v>8</v>
      </c>
      <c r="G145" s="8">
        <v>37196</v>
      </c>
      <c r="H145" s="8">
        <v>37226</v>
      </c>
      <c r="I145" s="9">
        <v>11828</v>
      </c>
      <c r="J145" s="15">
        <v>2.82</v>
      </c>
      <c r="K145" s="10">
        <f t="shared" si="2"/>
        <v>33354.959999999999</v>
      </c>
    </row>
    <row r="146" spans="1:11" x14ac:dyDescent="0.2">
      <c r="B146" s="12" t="s">
        <v>93</v>
      </c>
      <c r="C146" s="17">
        <f>K146/I146</f>
        <v>2.7867225296310538</v>
      </c>
      <c r="E146" s="1"/>
      <c r="G146" s="1"/>
      <c r="H146" s="1"/>
      <c r="I146" s="2">
        <f>SUM(I67:I145)</f>
        <v>717828</v>
      </c>
      <c r="K146" s="6">
        <f>SUM(K67:K145)</f>
        <v>2000387.46</v>
      </c>
    </row>
    <row r="147" spans="1:11" x14ac:dyDescent="0.2">
      <c r="E147" s="1"/>
      <c r="G147" s="1"/>
      <c r="H147" s="1"/>
    </row>
    <row r="148" spans="1:11" x14ac:dyDescent="0.2">
      <c r="A148" t="s">
        <v>63</v>
      </c>
      <c r="B148" t="s">
        <v>28</v>
      </c>
      <c r="C148" t="s">
        <v>64</v>
      </c>
      <c r="D148" t="s">
        <v>65</v>
      </c>
      <c r="E148" s="1">
        <v>37189</v>
      </c>
      <c r="F148">
        <v>543</v>
      </c>
      <c r="G148" s="1">
        <v>37196</v>
      </c>
      <c r="H148" s="1">
        <v>37226</v>
      </c>
      <c r="I148" s="2">
        <v>5000</v>
      </c>
      <c r="J148" s="14">
        <v>2.5499999999999998</v>
      </c>
      <c r="K148" s="6">
        <f t="shared" si="2"/>
        <v>12750</v>
      </c>
    </row>
    <row r="149" spans="1:11" x14ac:dyDescent="0.2">
      <c r="A149" t="s">
        <v>63</v>
      </c>
      <c r="B149" t="s">
        <v>49</v>
      </c>
      <c r="C149" t="s">
        <v>64</v>
      </c>
      <c r="D149" t="s">
        <v>65</v>
      </c>
      <c r="E149" s="1">
        <v>37190</v>
      </c>
      <c r="F149">
        <v>543</v>
      </c>
      <c r="G149" s="1">
        <v>37196</v>
      </c>
      <c r="H149" s="1">
        <v>37226</v>
      </c>
      <c r="I149" s="2">
        <v>5000</v>
      </c>
      <c r="J149" s="14">
        <v>2.56</v>
      </c>
      <c r="K149" s="6">
        <f t="shared" si="2"/>
        <v>12800</v>
      </c>
    </row>
    <row r="150" spans="1:11" x14ac:dyDescent="0.2">
      <c r="A150" t="s">
        <v>63</v>
      </c>
      <c r="B150" t="s">
        <v>43</v>
      </c>
      <c r="C150" t="s">
        <v>64</v>
      </c>
      <c r="D150" t="s">
        <v>65</v>
      </c>
      <c r="E150" s="1">
        <v>37194</v>
      </c>
      <c r="F150">
        <v>543</v>
      </c>
      <c r="G150" s="1">
        <v>37196</v>
      </c>
      <c r="H150" s="1">
        <v>37226</v>
      </c>
      <c r="I150" s="2">
        <v>7000</v>
      </c>
      <c r="J150" s="14">
        <v>2.6</v>
      </c>
      <c r="K150" s="6">
        <f t="shared" si="2"/>
        <v>18200</v>
      </c>
    </row>
    <row r="151" spans="1:11" x14ac:dyDescent="0.2">
      <c r="A151" t="s">
        <v>63</v>
      </c>
      <c r="B151" t="s">
        <v>59</v>
      </c>
      <c r="C151" t="s">
        <v>64</v>
      </c>
      <c r="D151" t="s">
        <v>65</v>
      </c>
      <c r="E151" s="1">
        <v>37190</v>
      </c>
      <c r="F151">
        <v>543</v>
      </c>
      <c r="G151" s="1">
        <v>37196</v>
      </c>
      <c r="H151" s="1">
        <v>37226</v>
      </c>
      <c r="I151" s="2">
        <v>5000</v>
      </c>
      <c r="J151" s="14">
        <v>2.5750000000000002</v>
      </c>
      <c r="K151" s="6">
        <f t="shared" si="2"/>
        <v>12875</v>
      </c>
    </row>
    <row r="152" spans="1:11" x14ac:dyDescent="0.2">
      <c r="A152" t="s">
        <v>63</v>
      </c>
      <c r="B152" t="s">
        <v>21</v>
      </c>
      <c r="C152" t="s">
        <v>64</v>
      </c>
      <c r="D152" t="s">
        <v>65</v>
      </c>
      <c r="E152" s="1">
        <v>37190</v>
      </c>
      <c r="F152">
        <v>543</v>
      </c>
      <c r="G152" s="1">
        <v>37196</v>
      </c>
      <c r="H152" s="1">
        <v>37226</v>
      </c>
      <c r="I152" s="2">
        <v>5000</v>
      </c>
      <c r="J152" s="14">
        <v>2.5499999999999998</v>
      </c>
      <c r="K152" s="6">
        <f t="shared" si="2"/>
        <v>12750</v>
      </c>
    </row>
    <row r="153" spans="1:11" x14ac:dyDescent="0.2">
      <c r="A153" t="s">
        <v>63</v>
      </c>
      <c r="B153" t="s">
        <v>49</v>
      </c>
      <c r="C153" t="s">
        <v>64</v>
      </c>
      <c r="D153" t="s">
        <v>65</v>
      </c>
      <c r="E153" s="1">
        <v>37190</v>
      </c>
      <c r="F153">
        <v>543</v>
      </c>
      <c r="G153" s="1">
        <v>37196</v>
      </c>
      <c r="H153" s="1">
        <v>37226</v>
      </c>
      <c r="I153" s="2">
        <v>5000</v>
      </c>
      <c r="J153" s="14">
        <v>2.59</v>
      </c>
      <c r="K153" s="6">
        <f t="shared" si="2"/>
        <v>12950</v>
      </c>
    </row>
    <row r="154" spans="1:11" x14ac:dyDescent="0.2">
      <c r="A154" t="s">
        <v>63</v>
      </c>
      <c r="B154" t="s">
        <v>49</v>
      </c>
      <c r="C154" t="s">
        <v>64</v>
      </c>
      <c r="D154" t="s">
        <v>65</v>
      </c>
      <c r="E154" s="1">
        <v>37190</v>
      </c>
      <c r="F154">
        <v>543</v>
      </c>
      <c r="G154" s="1">
        <v>37196</v>
      </c>
      <c r="H154" s="1">
        <v>37226</v>
      </c>
      <c r="I154" s="2">
        <v>5000</v>
      </c>
      <c r="J154" s="14">
        <v>2.5499999999999998</v>
      </c>
      <c r="K154" s="6">
        <f t="shared" si="2"/>
        <v>12750</v>
      </c>
    </row>
    <row r="155" spans="1:11" x14ac:dyDescent="0.2">
      <c r="A155" t="s">
        <v>63</v>
      </c>
      <c r="B155" t="s">
        <v>12</v>
      </c>
      <c r="C155" t="s">
        <v>64</v>
      </c>
      <c r="D155" t="s">
        <v>65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2.5299999999999998</v>
      </c>
      <c r="K155" s="6">
        <f t="shared" si="2"/>
        <v>12649.999999999998</v>
      </c>
    </row>
    <row r="156" spans="1:11" x14ac:dyDescent="0.2">
      <c r="A156" t="s">
        <v>63</v>
      </c>
      <c r="B156" t="s">
        <v>49</v>
      </c>
      <c r="C156" t="s">
        <v>64</v>
      </c>
      <c r="D156" t="s">
        <v>65</v>
      </c>
      <c r="E156" s="1">
        <v>37189</v>
      </c>
      <c r="F156">
        <v>543</v>
      </c>
      <c r="G156" s="1">
        <v>37196</v>
      </c>
      <c r="H156" s="1">
        <v>37226</v>
      </c>
      <c r="I156" s="2">
        <v>5000</v>
      </c>
      <c r="J156" s="14">
        <v>2.52</v>
      </c>
      <c r="K156" s="6">
        <f t="shared" si="2"/>
        <v>12600</v>
      </c>
    </row>
    <row r="157" spans="1:11" x14ac:dyDescent="0.2">
      <c r="A157" t="s">
        <v>63</v>
      </c>
      <c r="B157" t="s">
        <v>12</v>
      </c>
      <c r="C157" t="s">
        <v>64</v>
      </c>
      <c r="D157" t="s">
        <v>65</v>
      </c>
      <c r="E157" s="1">
        <v>37189</v>
      </c>
      <c r="F157">
        <v>543</v>
      </c>
      <c r="G157" s="1">
        <v>37196</v>
      </c>
      <c r="H157" s="1">
        <v>37226</v>
      </c>
      <c r="I157" s="2">
        <v>5000</v>
      </c>
      <c r="J157" s="14">
        <v>2.5550000000000002</v>
      </c>
      <c r="K157" s="6">
        <f t="shared" si="2"/>
        <v>12775</v>
      </c>
    </row>
    <row r="158" spans="1:11" x14ac:dyDescent="0.2">
      <c r="A158" t="s">
        <v>63</v>
      </c>
      <c r="B158" t="s">
        <v>59</v>
      </c>
      <c r="C158" t="s">
        <v>64</v>
      </c>
      <c r="D158" t="s">
        <v>65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2.5550000000000002</v>
      </c>
      <c r="K158" s="6">
        <f t="shared" si="2"/>
        <v>12775</v>
      </c>
    </row>
    <row r="159" spans="1:11" x14ac:dyDescent="0.2">
      <c r="A159" t="s">
        <v>63</v>
      </c>
      <c r="B159" t="s">
        <v>49</v>
      </c>
      <c r="C159" t="s">
        <v>64</v>
      </c>
      <c r="D159" t="s">
        <v>65</v>
      </c>
      <c r="E159" s="1">
        <v>37189</v>
      </c>
      <c r="F159">
        <v>543</v>
      </c>
      <c r="G159" s="1">
        <v>37196</v>
      </c>
      <c r="H159" s="1">
        <v>37226</v>
      </c>
      <c r="I159" s="2">
        <v>5000</v>
      </c>
      <c r="J159" s="14">
        <v>2.5750000000000002</v>
      </c>
      <c r="K159" s="6">
        <f t="shared" si="2"/>
        <v>12875</v>
      </c>
    </row>
    <row r="160" spans="1:11" x14ac:dyDescent="0.2">
      <c r="A160" t="s">
        <v>63</v>
      </c>
      <c r="B160" t="s">
        <v>67</v>
      </c>
      <c r="C160" t="s">
        <v>64</v>
      </c>
      <c r="D160" t="s">
        <v>65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2.585</v>
      </c>
      <c r="K160" s="6">
        <f t="shared" si="2"/>
        <v>12925</v>
      </c>
    </row>
    <row r="161" spans="1:11" x14ac:dyDescent="0.2">
      <c r="A161" t="s">
        <v>63</v>
      </c>
      <c r="B161" t="s">
        <v>28</v>
      </c>
      <c r="C161" t="s">
        <v>64</v>
      </c>
      <c r="D161" t="s">
        <v>65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2.605</v>
      </c>
      <c r="K161" s="6">
        <f t="shared" si="2"/>
        <v>13025</v>
      </c>
    </row>
    <row r="162" spans="1:11" x14ac:dyDescent="0.2">
      <c r="A162" t="s">
        <v>63</v>
      </c>
      <c r="B162" t="s">
        <v>39</v>
      </c>
      <c r="C162" t="s">
        <v>64</v>
      </c>
      <c r="D162" t="s">
        <v>65</v>
      </c>
      <c r="E162" s="1">
        <v>37190</v>
      </c>
      <c r="F162">
        <v>543</v>
      </c>
      <c r="G162" s="1">
        <v>37196</v>
      </c>
      <c r="H162" s="1">
        <v>37226</v>
      </c>
      <c r="I162" s="2">
        <v>5000</v>
      </c>
      <c r="J162" s="14">
        <v>2.57</v>
      </c>
      <c r="K162" s="6">
        <f t="shared" si="2"/>
        <v>12850</v>
      </c>
    </row>
    <row r="163" spans="1:11" x14ac:dyDescent="0.2">
      <c r="A163" t="s">
        <v>63</v>
      </c>
      <c r="B163" t="s">
        <v>49</v>
      </c>
      <c r="C163" t="s">
        <v>64</v>
      </c>
      <c r="D163" t="s">
        <v>65</v>
      </c>
      <c r="E163" s="1">
        <v>37190</v>
      </c>
      <c r="F163">
        <v>543</v>
      </c>
      <c r="G163" s="1">
        <v>37196</v>
      </c>
      <c r="H163" s="1">
        <v>37226</v>
      </c>
      <c r="I163" s="2">
        <v>5000</v>
      </c>
      <c r="J163" s="14">
        <v>2.5649999999999999</v>
      </c>
      <c r="K163" s="6">
        <f t="shared" si="2"/>
        <v>12825</v>
      </c>
    </row>
    <row r="164" spans="1:11" x14ac:dyDescent="0.2">
      <c r="A164" t="s">
        <v>63</v>
      </c>
      <c r="B164" t="s">
        <v>49</v>
      </c>
      <c r="C164" t="s">
        <v>64</v>
      </c>
      <c r="D164" t="s">
        <v>65</v>
      </c>
      <c r="E164" s="1">
        <v>37190</v>
      </c>
      <c r="F164">
        <v>543</v>
      </c>
      <c r="G164" s="1">
        <v>37196</v>
      </c>
      <c r="H164" s="1">
        <v>37226</v>
      </c>
      <c r="I164" s="2">
        <v>5000</v>
      </c>
      <c r="J164" s="14">
        <v>2.5449999999999999</v>
      </c>
      <c r="K164" s="6">
        <f t="shared" si="2"/>
        <v>12725</v>
      </c>
    </row>
    <row r="165" spans="1:11" x14ac:dyDescent="0.2">
      <c r="A165" t="s">
        <v>63</v>
      </c>
      <c r="B165" t="s">
        <v>21</v>
      </c>
      <c r="C165" t="s">
        <v>64</v>
      </c>
      <c r="D165" t="s">
        <v>65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2.5499999999999998</v>
      </c>
      <c r="K165" s="6">
        <f t="shared" si="2"/>
        <v>12750</v>
      </c>
    </row>
    <row r="166" spans="1:11" x14ac:dyDescent="0.2">
      <c r="A166" t="s">
        <v>63</v>
      </c>
      <c r="B166" t="s">
        <v>49</v>
      </c>
      <c r="C166" t="s">
        <v>64</v>
      </c>
      <c r="D166" t="s">
        <v>65</v>
      </c>
      <c r="E166" s="1">
        <v>37190</v>
      </c>
      <c r="F166">
        <v>543</v>
      </c>
      <c r="G166" s="1">
        <v>37196</v>
      </c>
      <c r="H166" s="1">
        <v>37226</v>
      </c>
      <c r="I166" s="2">
        <v>5000</v>
      </c>
      <c r="J166" s="14">
        <v>2.56</v>
      </c>
      <c r="K166" s="6">
        <f t="shared" si="2"/>
        <v>12800</v>
      </c>
    </row>
    <row r="167" spans="1:11" x14ac:dyDescent="0.2">
      <c r="A167" t="s">
        <v>63</v>
      </c>
      <c r="B167" t="s">
        <v>28</v>
      </c>
      <c r="C167" t="s">
        <v>64</v>
      </c>
      <c r="D167" t="s">
        <v>65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">
      <c r="A168" t="s">
        <v>63</v>
      </c>
      <c r="B168" t="s">
        <v>49</v>
      </c>
      <c r="C168" t="s">
        <v>64</v>
      </c>
      <c r="D168" t="s">
        <v>65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2.5499999999999998</v>
      </c>
      <c r="K168" s="6">
        <f t="shared" si="2"/>
        <v>12750</v>
      </c>
    </row>
    <row r="169" spans="1:11" x14ac:dyDescent="0.2">
      <c r="A169" t="s">
        <v>63</v>
      </c>
      <c r="B169" t="s">
        <v>69</v>
      </c>
      <c r="C169" t="s">
        <v>64</v>
      </c>
      <c r="D169" t="s">
        <v>65</v>
      </c>
      <c r="E169" s="1">
        <v>37194</v>
      </c>
      <c r="F169">
        <v>543</v>
      </c>
      <c r="G169" s="1">
        <v>37196</v>
      </c>
      <c r="H169" s="1">
        <v>37226</v>
      </c>
      <c r="I169" s="2">
        <v>5000</v>
      </c>
      <c r="J169" s="14">
        <v>2.625</v>
      </c>
      <c r="K169" s="6">
        <f t="shared" si="2"/>
        <v>13125</v>
      </c>
    </row>
    <row r="170" spans="1:11" x14ac:dyDescent="0.2">
      <c r="A170" t="s">
        <v>63</v>
      </c>
      <c r="B170" t="s">
        <v>69</v>
      </c>
      <c r="C170" t="s">
        <v>64</v>
      </c>
      <c r="D170" t="s">
        <v>65</v>
      </c>
      <c r="E170" s="1">
        <v>37194</v>
      </c>
      <c r="F170">
        <v>543</v>
      </c>
      <c r="G170" s="1">
        <v>37196</v>
      </c>
      <c r="H170" s="1">
        <v>37226</v>
      </c>
      <c r="I170" s="2">
        <v>10000</v>
      </c>
      <c r="J170" s="14">
        <v>2.6150000000000002</v>
      </c>
      <c r="K170" s="6">
        <f t="shared" si="2"/>
        <v>26150.000000000004</v>
      </c>
    </row>
    <row r="171" spans="1:11" x14ac:dyDescent="0.2">
      <c r="A171" t="s">
        <v>63</v>
      </c>
      <c r="B171" t="s">
        <v>49</v>
      </c>
      <c r="C171" t="s">
        <v>64</v>
      </c>
      <c r="D171" t="s">
        <v>65</v>
      </c>
      <c r="E171" s="1">
        <v>37194</v>
      </c>
      <c r="F171">
        <v>543</v>
      </c>
      <c r="G171" s="1">
        <v>37196</v>
      </c>
      <c r="H171" s="1">
        <v>37226</v>
      </c>
      <c r="I171" s="2">
        <v>10000</v>
      </c>
      <c r="J171" s="14">
        <v>2.6</v>
      </c>
      <c r="K171" s="6">
        <f t="shared" ref="K171:K265" si="3">I171*J171</f>
        <v>26000</v>
      </c>
    </row>
    <row r="172" spans="1:11" x14ac:dyDescent="0.2">
      <c r="A172" t="s">
        <v>63</v>
      </c>
      <c r="B172" t="s">
        <v>51</v>
      </c>
      <c r="C172" t="s">
        <v>64</v>
      </c>
      <c r="D172" t="s">
        <v>65</v>
      </c>
      <c r="E172" s="1">
        <v>37194</v>
      </c>
      <c r="F172">
        <v>543</v>
      </c>
      <c r="G172" s="1">
        <v>37196</v>
      </c>
      <c r="H172" s="1">
        <v>37226</v>
      </c>
      <c r="I172" s="2">
        <v>5000</v>
      </c>
      <c r="J172" s="14">
        <v>2.61</v>
      </c>
      <c r="K172" s="6">
        <f t="shared" si="3"/>
        <v>13050</v>
      </c>
    </row>
    <row r="173" spans="1:11" s="7" customFormat="1" ht="13.5" thickBot="1" x14ac:dyDescent="0.25">
      <c r="A173" s="7" t="s">
        <v>63</v>
      </c>
      <c r="B173" s="7" t="s">
        <v>71</v>
      </c>
      <c r="C173" s="7" t="s">
        <v>64</v>
      </c>
      <c r="D173" s="7" t="s">
        <v>65</v>
      </c>
      <c r="E173" s="8">
        <v>37194</v>
      </c>
      <c r="F173" s="7">
        <v>543</v>
      </c>
      <c r="G173" s="8">
        <v>37196</v>
      </c>
      <c r="H173" s="8">
        <v>37226</v>
      </c>
      <c r="I173" s="9">
        <v>5000</v>
      </c>
      <c r="J173" s="15">
        <v>2.605</v>
      </c>
      <c r="K173" s="10">
        <f t="shared" si="3"/>
        <v>13025</v>
      </c>
    </row>
    <row r="174" spans="1:11" x14ac:dyDescent="0.2">
      <c r="B174" s="12" t="s">
        <v>93</v>
      </c>
      <c r="C174" s="17">
        <f>K174/I174</f>
        <v>2.5751760563380284</v>
      </c>
      <c r="E174" s="1"/>
      <c r="G174" s="1"/>
      <c r="H174" s="1"/>
      <c r="I174" s="2">
        <f>SUM(I148:I173)</f>
        <v>142000</v>
      </c>
      <c r="K174" s="6">
        <f>SUM(K148:K173)</f>
        <v>365675</v>
      </c>
    </row>
    <row r="175" spans="1:11" x14ac:dyDescent="0.2">
      <c r="E175" s="1"/>
      <c r="G175" s="1"/>
      <c r="H175" s="1"/>
    </row>
    <row r="176" spans="1:11" x14ac:dyDescent="0.2">
      <c r="A176" t="s">
        <v>63</v>
      </c>
      <c r="B176" t="s">
        <v>21</v>
      </c>
      <c r="C176" t="s">
        <v>94</v>
      </c>
      <c r="D176" t="s">
        <v>65</v>
      </c>
      <c r="E176" s="1">
        <v>37193</v>
      </c>
      <c r="F176">
        <v>543</v>
      </c>
      <c r="G176" s="1">
        <v>37196</v>
      </c>
      <c r="H176" s="1">
        <v>37226</v>
      </c>
      <c r="I176" s="2">
        <v>5000</v>
      </c>
      <c r="J176" s="14">
        <v>2.67</v>
      </c>
      <c r="K176" s="6">
        <f t="shared" ref="K176:K184" si="4">I176*J176</f>
        <v>13350</v>
      </c>
    </row>
    <row r="177" spans="1:11" x14ac:dyDescent="0.2">
      <c r="A177" t="s">
        <v>63</v>
      </c>
      <c r="B177" t="s">
        <v>21</v>
      </c>
      <c r="C177" t="s">
        <v>94</v>
      </c>
      <c r="D177" t="s">
        <v>65</v>
      </c>
      <c r="E177" s="1">
        <v>37193</v>
      </c>
      <c r="F177">
        <v>543</v>
      </c>
      <c r="G177" s="1">
        <v>37196</v>
      </c>
      <c r="H177" s="1">
        <v>37226</v>
      </c>
      <c r="I177" s="2">
        <v>5000</v>
      </c>
      <c r="J177" s="14">
        <v>2.67</v>
      </c>
      <c r="K177" s="6">
        <f t="shared" si="4"/>
        <v>13350</v>
      </c>
    </row>
    <row r="178" spans="1:11" x14ac:dyDescent="0.2">
      <c r="A178" t="s">
        <v>63</v>
      </c>
      <c r="B178" t="s">
        <v>59</v>
      </c>
      <c r="C178" t="s">
        <v>94</v>
      </c>
      <c r="D178" t="s">
        <v>65</v>
      </c>
      <c r="E178" s="1">
        <v>37193</v>
      </c>
      <c r="F178">
        <v>543</v>
      </c>
      <c r="G178" s="1">
        <v>37196</v>
      </c>
      <c r="H178" s="1">
        <v>37226</v>
      </c>
      <c r="I178" s="2">
        <v>5000</v>
      </c>
      <c r="J178" s="14">
        <v>2.6549999999999998</v>
      </c>
      <c r="K178" s="6">
        <f t="shared" si="4"/>
        <v>13274.999999999998</v>
      </c>
    </row>
    <row r="179" spans="1:11" x14ac:dyDescent="0.2">
      <c r="A179" t="s">
        <v>63</v>
      </c>
      <c r="B179" t="s">
        <v>12</v>
      </c>
      <c r="C179" t="s">
        <v>94</v>
      </c>
      <c r="D179" t="s">
        <v>65</v>
      </c>
      <c r="E179" s="1">
        <v>37193</v>
      </c>
      <c r="F179">
        <v>543</v>
      </c>
      <c r="G179" s="1">
        <v>37196</v>
      </c>
      <c r="H179" s="1">
        <v>37226</v>
      </c>
      <c r="I179" s="2">
        <v>5000</v>
      </c>
      <c r="J179" s="14">
        <v>2.6150000000000002</v>
      </c>
      <c r="K179" s="6">
        <f t="shared" si="4"/>
        <v>13075.000000000002</v>
      </c>
    </row>
    <row r="180" spans="1:11" x14ac:dyDescent="0.2">
      <c r="A180" t="s">
        <v>63</v>
      </c>
      <c r="B180" t="s">
        <v>29</v>
      </c>
      <c r="C180" t="s">
        <v>94</v>
      </c>
      <c r="D180" t="s">
        <v>65</v>
      </c>
      <c r="E180" s="1">
        <v>37193</v>
      </c>
      <c r="F180">
        <v>543</v>
      </c>
      <c r="G180" s="1">
        <v>37196</v>
      </c>
      <c r="H180" s="1">
        <v>37226</v>
      </c>
      <c r="I180" s="2">
        <v>10000</v>
      </c>
      <c r="J180" s="14">
        <v>2.66</v>
      </c>
      <c r="K180" s="6">
        <f t="shared" si="4"/>
        <v>26600</v>
      </c>
    </row>
    <row r="181" spans="1:11" x14ac:dyDescent="0.2">
      <c r="A181" t="s">
        <v>63</v>
      </c>
      <c r="B181" t="s">
        <v>12</v>
      </c>
      <c r="C181" t="s">
        <v>94</v>
      </c>
      <c r="D181" t="s">
        <v>65</v>
      </c>
      <c r="E181" s="1">
        <v>37193</v>
      </c>
      <c r="F181">
        <v>543</v>
      </c>
      <c r="G181" s="1">
        <v>37196</v>
      </c>
      <c r="H181" s="1">
        <v>37226</v>
      </c>
      <c r="I181" s="2">
        <v>5000</v>
      </c>
      <c r="J181" s="14">
        <v>2.64</v>
      </c>
      <c r="K181" s="6">
        <f t="shared" si="4"/>
        <v>13200</v>
      </c>
    </row>
    <row r="182" spans="1:11" x14ac:dyDescent="0.2">
      <c r="A182" t="s">
        <v>63</v>
      </c>
      <c r="B182" t="s">
        <v>67</v>
      </c>
      <c r="C182" t="s">
        <v>94</v>
      </c>
      <c r="D182" t="s">
        <v>65</v>
      </c>
      <c r="E182" s="1">
        <v>37193</v>
      </c>
      <c r="F182">
        <v>543</v>
      </c>
      <c r="G182" s="1">
        <v>37196</v>
      </c>
      <c r="H182" s="1">
        <v>37226</v>
      </c>
      <c r="I182" s="2">
        <v>10000</v>
      </c>
      <c r="J182" s="14">
        <v>2.66</v>
      </c>
      <c r="K182" s="6">
        <f t="shared" si="4"/>
        <v>26600</v>
      </c>
    </row>
    <row r="183" spans="1:11" x14ac:dyDescent="0.2">
      <c r="A183" t="s">
        <v>63</v>
      </c>
      <c r="B183" t="s">
        <v>12</v>
      </c>
      <c r="C183" t="s">
        <v>94</v>
      </c>
      <c r="D183" t="s">
        <v>65</v>
      </c>
      <c r="E183" s="1">
        <v>37193</v>
      </c>
      <c r="F183">
        <v>543</v>
      </c>
      <c r="G183" s="1">
        <v>37196</v>
      </c>
      <c r="H183" s="1">
        <v>37226</v>
      </c>
      <c r="I183" s="2">
        <v>5000</v>
      </c>
      <c r="J183" s="14">
        <v>2.6549999999999998</v>
      </c>
      <c r="K183" s="6">
        <f t="shared" si="4"/>
        <v>13274.999999999998</v>
      </c>
    </row>
    <row r="184" spans="1:11" x14ac:dyDescent="0.2">
      <c r="A184" t="s">
        <v>63</v>
      </c>
      <c r="B184" t="s">
        <v>59</v>
      </c>
      <c r="C184" t="s">
        <v>94</v>
      </c>
      <c r="D184" t="s">
        <v>65</v>
      </c>
      <c r="E184" s="1">
        <v>37193</v>
      </c>
      <c r="F184">
        <v>543</v>
      </c>
      <c r="G184" s="1">
        <v>37196</v>
      </c>
      <c r="H184" s="1">
        <v>37226</v>
      </c>
      <c r="I184" s="2">
        <v>5000</v>
      </c>
      <c r="J184" s="14">
        <v>2.6349999999999998</v>
      </c>
      <c r="K184" s="6">
        <f t="shared" si="4"/>
        <v>13174.999999999998</v>
      </c>
    </row>
    <row r="185" spans="1:11" x14ac:dyDescent="0.2">
      <c r="A185" t="s">
        <v>63</v>
      </c>
      <c r="B185" t="s">
        <v>1</v>
      </c>
      <c r="C185" t="s">
        <v>94</v>
      </c>
      <c r="D185" t="s">
        <v>65</v>
      </c>
      <c r="E185" s="1">
        <v>37193</v>
      </c>
      <c r="F185">
        <v>543</v>
      </c>
      <c r="G185" s="1">
        <v>37196</v>
      </c>
      <c r="H185" s="1">
        <v>37226</v>
      </c>
      <c r="I185" s="2">
        <v>5000</v>
      </c>
      <c r="J185" s="14">
        <v>2.7</v>
      </c>
      <c r="K185" s="6">
        <f t="shared" ref="K185:K204" si="5">I185*J185</f>
        <v>13500</v>
      </c>
    </row>
    <row r="186" spans="1:11" x14ac:dyDescent="0.2">
      <c r="A186" t="s">
        <v>63</v>
      </c>
      <c r="B186" t="s">
        <v>49</v>
      </c>
      <c r="C186" t="s">
        <v>94</v>
      </c>
      <c r="D186" t="s">
        <v>65</v>
      </c>
      <c r="E186" s="1">
        <v>37193</v>
      </c>
      <c r="F186">
        <v>543</v>
      </c>
      <c r="G186" s="1">
        <v>37196</v>
      </c>
      <c r="H186" s="1">
        <v>37226</v>
      </c>
      <c r="I186" s="2">
        <v>5000</v>
      </c>
      <c r="J186" s="14">
        <v>2.68</v>
      </c>
      <c r="K186" s="6">
        <f t="shared" si="5"/>
        <v>13400</v>
      </c>
    </row>
    <row r="187" spans="1:11" x14ac:dyDescent="0.2">
      <c r="A187" t="s">
        <v>63</v>
      </c>
      <c r="B187" t="s">
        <v>70</v>
      </c>
      <c r="C187" t="s">
        <v>94</v>
      </c>
      <c r="D187" t="s">
        <v>65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2.6749999999999998</v>
      </c>
      <c r="K187" s="6">
        <f t="shared" si="5"/>
        <v>13375</v>
      </c>
    </row>
    <row r="188" spans="1:11" x14ac:dyDescent="0.2">
      <c r="A188" t="s">
        <v>63</v>
      </c>
      <c r="B188" t="s">
        <v>1</v>
      </c>
      <c r="C188" t="s">
        <v>94</v>
      </c>
      <c r="D188" t="s">
        <v>65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2.68</v>
      </c>
      <c r="K188" s="6">
        <f t="shared" si="5"/>
        <v>13400</v>
      </c>
    </row>
    <row r="189" spans="1:11" x14ac:dyDescent="0.2">
      <c r="A189" t="s">
        <v>63</v>
      </c>
      <c r="B189" t="s">
        <v>21</v>
      </c>
      <c r="C189" t="s">
        <v>94</v>
      </c>
      <c r="D189" t="s">
        <v>65</v>
      </c>
      <c r="E189" s="1">
        <v>37193</v>
      </c>
      <c r="F189">
        <v>543</v>
      </c>
      <c r="G189" s="1">
        <v>37196</v>
      </c>
      <c r="H189" s="1">
        <v>37226</v>
      </c>
      <c r="I189" s="2">
        <v>10000</v>
      </c>
      <c r="J189" s="14">
        <v>2.6749999999999998</v>
      </c>
      <c r="K189" s="6">
        <f t="shared" si="5"/>
        <v>26750</v>
      </c>
    </row>
    <row r="190" spans="1:11" x14ac:dyDescent="0.2">
      <c r="A190" t="s">
        <v>63</v>
      </c>
      <c r="B190" t="s">
        <v>49</v>
      </c>
      <c r="C190" t="s">
        <v>94</v>
      </c>
      <c r="D190" t="s">
        <v>65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2.6749999999999998</v>
      </c>
      <c r="K190" s="6">
        <f t="shared" si="5"/>
        <v>13375</v>
      </c>
    </row>
    <row r="191" spans="1:11" x14ac:dyDescent="0.2">
      <c r="A191" t="s">
        <v>63</v>
      </c>
      <c r="B191" t="s">
        <v>12</v>
      </c>
      <c r="C191" t="s">
        <v>94</v>
      </c>
      <c r="D191" t="s">
        <v>65</v>
      </c>
      <c r="E191" s="1">
        <v>37193</v>
      </c>
      <c r="F191">
        <v>543</v>
      </c>
      <c r="G191" s="1">
        <v>37196</v>
      </c>
      <c r="H191" s="1">
        <v>37226</v>
      </c>
      <c r="I191" s="2">
        <v>5000</v>
      </c>
      <c r="J191" s="14">
        <v>2.69</v>
      </c>
      <c r="K191" s="6">
        <f t="shared" si="5"/>
        <v>13450</v>
      </c>
    </row>
    <row r="192" spans="1:11" x14ac:dyDescent="0.2">
      <c r="A192" t="s">
        <v>63</v>
      </c>
      <c r="B192" t="s">
        <v>21</v>
      </c>
      <c r="C192" t="s">
        <v>94</v>
      </c>
      <c r="D192" t="s">
        <v>65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2.69</v>
      </c>
      <c r="K192" s="6">
        <f t="shared" si="5"/>
        <v>13450</v>
      </c>
    </row>
    <row r="193" spans="1:11" x14ac:dyDescent="0.2">
      <c r="A193" t="s">
        <v>63</v>
      </c>
      <c r="B193" t="s">
        <v>12</v>
      </c>
      <c r="C193" t="s">
        <v>94</v>
      </c>
      <c r="D193" t="s">
        <v>65</v>
      </c>
      <c r="E193" s="1">
        <v>37193</v>
      </c>
      <c r="F193">
        <v>543</v>
      </c>
      <c r="G193" s="1">
        <v>37196</v>
      </c>
      <c r="H193" s="1">
        <v>37226</v>
      </c>
      <c r="I193" s="2">
        <v>5000</v>
      </c>
      <c r="J193" s="14">
        <v>2.6949999999999998</v>
      </c>
      <c r="K193" s="6">
        <f t="shared" si="5"/>
        <v>13475</v>
      </c>
    </row>
    <row r="194" spans="1:11" x14ac:dyDescent="0.2">
      <c r="A194" t="s">
        <v>63</v>
      </c>
      <c r="B194" t="s">
        <v>30</v>
      </c>
      <c r="C194" t="s">
        <v>94</v>
      </c>
      <c r="D194" t="s">
        <v>65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5"/>
        <v>13274.999999999998</v>
      </c>
    </row>
    <row r="195" spans="1:11" x14ac:dyDescent="0.2">
      <c r="A195" t="s">
        <v>63</v>
      </c>
      <c r="B195" t="s">
        <v>30</v>
      </c>
      <c r="C195" t="s">
        <v>94</v>
      </c>
      <c r="D195" t="s">
        <v>65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2.665</v>
      </c>
      <c r="K195" s="6">
        <f t="shared" si="5"/>
        <v>13325</v>
      </c>
    </row>
    <row r="196" spans="1:11" x14ac:dyDescent="0.2">
      <c r="A196" t="s">
        <v>63</v>
      </c>
      <c r="B196" t="s">
        <v>21</v>
      </c>
      <c r="C196" t="s">
        <v>94</v>
      </c>
      <c r="D196" t="s">
        <v>65</v>
      </c>
      <c r="E196" s="1">
        <v>37193</v>
      </c>
      <c r="F196">
        <v>543</v>
      </c>
      <c r="G196" s="1">
        <v>37196</v>
      </c>
      <c r="H196" s="1">
        <v>37226</v>
      </c>
      <c r="I196" s="2">
        <v>10000</v>
      </c>
      <c r="J196" s="14">
        <v>2.67</v>
      </c>
      <c r="K196" s="6">
        <f t="shared" si="5"/>
        <v>26700</v>
      </c>
    </row>
    <row r="197" spans="1:11" x14ac:dyDescent="0.2">
      <c r="A197" t="s">
        <v>63</v>
      </c>
      <c r="B197" t="s">
        <v>29</v>
      </c>
      <c r="C197" t="s">
        <v>94</v>
      </c>
      <c r="D197" t="s">
        <v>65</v>
      </c>
      <c r="E197" s="1">
        <v>37193</v>
      </c>
      <c r="F197">
        <v>543</v>
      </c>
      <c r="G197" s="1">
        <v>37196</v>
      </c>
      <c r="H197" s="1">
        <v>37226</v>
      </c>
      <c r="I197" s="2">
        <v>10000</v>
      </c>
      <c r="J197" s="14">
        <v>2.665</v>
      </c>
      <c r="K197" s="6">
        <f t="shared" si="5"/>
        <v>26650</v>
      </c>
    </row>
    <row r="198" spans="1:11" x14ac:dyDescent="0.2">
      <c r="A198" t="s">
        <v>63</v>
      </c>
      <c r="B198" t="s">
        <v>21</v>
      </c>
      <c r="C198" t="s">
        <v>94</v>
      </c>
      <c r="D198" t="s">
        <v>65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2.665</v>
      </c>
      <c r="K198" s="6">
        <f t="shared" si="5"/>
        <v>13325</v>
      </c>
    </row>
    <row r="199" spans="1:11" x14ac:dyDescent="0.2">
      <c r="A199" t="s">
        <v>63</v>
      </c>
      <c r="B199" t="s">
        <v>51</v>
      </c>
      <c r="C199" t="s">
        <v>94</v>
      </c>
      <c r="D199" t="s">
        <v>65</v>
      </c>
      <c r="E199" s="1">
        <v>37194</v>
      </c>
      <c r="F199">
        <v>543</v>
      </c>
      <c r="G199" s="1">
        <v>37196</v>
      </c>
      <c r="H199" s="1">
        <v>37226</v>
      </c>
      <c r="I199" s="2">
        <v>5000</v>
      </c>
      <c r="J199" s="14">
        <v>2.65</v>
      </c>
      <c r="K199" s="6">
        <f t="shared" si="5"/>
        <v>13250</v>
      </c>
    </row>
    <row r="200" spans="1:11" x14ac:dyDescent="0.2">
      <c r="A200" t="s">
        <v>63</v>
      </c>
      <c r="B200" t="s">
        <v>49</v>
      </c>
      <c r="C200" t="s">
        <v>94</v>
      </c>
      <c r="D200" t="s">
        <v>65</v>
      </c>
      <c r="E200" s="1">
        <v>37194</v>
      </c>
      <c r="F200">
        <v>543</v>
      </c>
      <c r="G200" s="1">
        <v>37196</v>
      </c>
      <c r="H200" s="1">
        <v>37226</v>
      </c>
      <c r="I200" s="2">
        <v>5000</v>
      </c>
      <c r="J200" s="14">
        <v>2.6549999999999998</v>
      </c>
      <c r="K200" s="6">
        <f t="shared" si="5"/>
        <v>13274.999999999998</v>
      </c>
    </row>
    <row r="201" spans="1:11" x14ac:dyDescent="0.2">
      <c r="A201" t="s">
        <v>63</v>
      </c>
      <c r="B201" t="s">
        <v>51</v>
      </c>
      <c r="C201" t="s">
        <v>94</v>
      </c>
      <c r="D201" t="s">
        <v>65</v>
      </c>
      <c r="E201" s="1">
        <v>37194</v>
      </c>
      <c r="F201">
        <v>543</v>
      </c>
      <c r="G201" s="1">
        <v>37196</v>
      </c>
      <c r="H201" s="1">
        <v>37197</v>
      </c>
      <c r="I201" s="2">
        <v>5000</v>
      </c>
      <c r="J201" s="14">
        <v>2.64</v>
      </c>
      <c r="K201" s="6">
        <f t="shared" si="5"/>
        <v>13200</v>
      </c>
    </row>
    <row r="202" spans="1:11" x14ac:dyDescent="0.2">
      <c r="A202" t="s">
        <v>63</v>
      </c>
      <c r="B202" t="s">
        <v>51</v>
      </c>
      <c r="C202" t="s">
        <v>94</v>
      </c>
      <c r="D202" t="s">
        <v>65</v>
      </c>
      <c r="E202" s="1">
        <v>37194</v>
      </c>
      <c r="F202">
        <v>543</v>
      </c>
      <c r="G202" s="1">
        <v>37196</v>
      </c>
      <c r="H202" s="1">
        <v>37197</v>
      </c>
      <c r="I202" s="2">
        <v>5000</v>
      </c>
      <c r="J202" s="14">
        <v>2.65</v>
      </c>
      <c r="K202" s="6">
        <f t="shared" si="5"/>
        <v>13250</v>
      </c>
    </row>
    <row r="203" spans="1:11" x14ac:dyDescent="0.2">
      <c r="A203" t="s">
        <v>63</v>
      </c>
      <c r="B203" t="s">
        <v>70</v>
      </c>
      <c r="C203" t="s">
        <v>94</v>
      </c>
      <c r="D203" t="s">
        <v>65</v>
      </c>
      <c r="E203" s="1">
        <v>37194</v>
      </c>
      <c r="F203">
        <v>543</v>
      </c>
      <c r="G203" s="1">
        <v>37196</v>
      </c>
      <c r="H203" s="1">
        <v>37197</v>
      </c>
      <c r="I203" s="2">
        <v>5000</v>
      </c>
      <c r="J203" s="14">
        <v>2.64</v>
      </c>
      <c r="K203" s="6">
        <f t="shared" si="5"/>
        <v>13200</v>
      </c>
    </row>
    <row r="204" spans="1:11" s="7" customFormat="1" ht="13.5" thickBot="1" x14ac:dyDescent="0.25">
      <c r="A204" s="7" t="s">
        <v>63</v>
      </c>
      <c r="B204" s="7" t="s">
        <v>51</v>
      </c>
      <c r="C204" s="7" t="s">
        <v>94</v>
      </c>
      <c r="D204" s="7" t="s">
        <v>65</v>
      </c>
      <c r="E204" s="8">
        <v>37194</v>
      </c>
      <c r="F204" s="7">
        <v>543</v>
      </c>
      <c r="G204" s="8">
        <v>37196</v>
      </c>
      <c r="H204" s="8">
        <v>37197</v>
      </c>
      <c r="I204" s="9">
        <v>5000</v>
      </c>
      <c r="J204" s="15">
        <v>2.64</v>
      </c>
      <c r="K204" s="10">
        <f t="shared" si="5"/>
        <v>13200</v>
      </c>
    </row>
    <row r="205" spans="1:11" x14ac:dyDescent="0.2">
      <c r="B205" s="12" t="s">
        <v>93</v>
      </c>
      <c r="C205" s="17">
        <f>K205/I205</f>
        <v>2.6630882352941176</v>
      </c>
      <c r="E205" s="1"/>
      <c r="G205" s="1"/>
      <c r="H205" s="1"/>
      <c r="I205" s="2">
        <f>SUM(I176:I204)</f>
        <v>170000</v>
      </c>
      <c r="K205" s="6">
        <f>SUM(K176:K204)</f>
        <v>452725</v>
      </c>
    </row>
    <row r="206" spans="1:11" x14ac:dyDescent="0.2">
      <c r="E206" s="1"/>
      <c r="G206" s="1"/>
      <c r="H206" s="1"/>
    </row>
    <row r="207" spans="1:11" x14ac:dyDescent="0.2">
      <c r="A207" t="s">
        <v>63</v>
      </c>
      <c r="B207" t="s">
        <v>51</v>
      </c>
      <c r="C207" t="s">
        <v>64</v>
      </c>
      <c r="D207" t="s">
        <v>66</v>
      </c>
      <c r="E207" s="1">
        <v>37189</v>
      </c>
      <c r="F207">
        <v>65</v>
      </c>
      <c r="G207" s="1">
        <v>37196</v>
      </c>
      <c r="H207" s="1">
        <v>37226</v>
      </c>
      <c r="I207" s="2">
        <v>5000</v>
      </c>
      <c r="J207" s="14">
        <v>2.4950000000000001</v>
      </c>
      <c r="K207" s="6">
        <f t="shared" si="3"/>
        <v>12475</v>
      </c>
    </row>
    <row r="208" spans="1:11" x14ac:dyDescent="0.2">
      <c r="A208" t="s">
        <v>63</v>
      </c>
      <c r="B208" t="s">
        <v>30</v>
      </c>
      <c r="C208" t="s">
        <v>64</v>
      </c>
      <c r="D208" t="s">
        <v>66</v>
      </c>
      <c r="E208" s="1">
        <v>37193</v>
      </c>
      <c r="F208">
        <v>65</v>
      </c>
      <c r="G208" s="1">
        <v>37196</v>
      </c>
      <c r="H208" s="1">
        <v>37226</v>
      </c>
      <c r="I208" s="2">
        <v>5000</v>
      </c>
      <c r="J208" s="14">
        <v>2.5750000000000002</v>
      </c>
      <c r="K208" s="6">
        <f t="shared" si="3"/>
        <v>12875</v>
      </c>
    </row>
    <row r="209" spans="1:11" x14ac:dyDescent="0.2">
      <c r="A209" t="s">
        <v>63</v>
      </c>
      <c r="B209" t="s">
        <v>51</v>
      </c>
      <c r="C209" t="s">
        <v>64</v>
      </c>
      <c r="D209" t="s">
        <v>66</v>
      </c>
      <c r="E209" s="1">
        <v>37193</v>
      </c>
      <c r="F209">
        <v>65</v>
      </c>
      <c r="G209" s="1">
        <v>37196</v>
      </c>
      <c r="H209" s="1">
        <v>37226</v>
      </c>
      <c r="I209" s="2">
        <v>5000</v>
      </c>
      <c r="J209" s="14">
        <v>2.625</v>
      </c>
      <c r="K209" s="6">
        <f t="shared" si="3"/>
        <v>13125</v>
      </c>
    </row>
    <row r="210" spans="1:11" s="7" customFormat="1" ht="13.5" thickBot="1" x14ac:dyDescent="0.25">
      <c r="A210" s="7" t="s">
        <v>63</v>
      </c>
      <c r="B210" s="7" t="s">
        <v>68</v>
      </c>
      <c r="C210" s="7" t="s">
        <v>64</v>
      </c>
      <c r="D210" s="7" t="s">
        <v>66</v>
      </c>
      <c r="E210" s="8">
        <v>37190</v>
      </c>
      <c r="F210" s="7">
        <v>65</v>
      </c>
      <c r="G210" s="8">
        <v>37196</v>
      </c>
      <c r="H210" s="8">
        <v>37226</v>
      </c>
      <c r="I210" s="9">
        <v>5000</v>
      </c>
      <c r="J210" s="15">
        <v>2.5550000000000002</v>
      </c>
      <c r="K210" s="10">
        <f t="shared" si="3"/>
        <v>12775</v>
      </c>
    </row>
    <row r="211" spans="1:11" x14ac:dyDescent="0.2">
      <c r="B211" s="12" t="s">
        <v>93</v>
      </c>
      <c r="C211" s="17">
        <f>K211/I211</f>
        <v>2.5625</v>
      </c>
      <c r="E211" s="1"/>
      <c r="G211" s="1"/>
      <c r="H211" s="1"/>
      <c r="I211" s="2">
        <f>SUM(I207:I210)</f>
        <v>20000</v>
      </c>
      <c r="K211" s="6">
        <f>SUM(K207:K210)</f>
        <v>51250</v>
      </c>
    </row>
    <row r="212" spans="1:11" x14ac:dyDescent="0.2">
      <c r="E212" s="1"/>
      <c r="G212" s="1"/>
      <c r="H212" s="1"/>
    </row>
    <row r="213" spans="1:11" x14ac:dyDescent="0.2">
      <c r="A213" t="s">
        <v>0</v>
      </c>
      <c r="B213" t="s">
        <v>12</v>
      </c>
      <c r="C213" t="s">
        <v>25</v>
      </c>
      <c r="D213" t="s">
        <v>26</v>
      </c>
      <c r="E213" s="1">
        <v>37190</v>
      </c>
      <c r="F213" t="s">
        <v>27</v>
      </c>
      <c r="G213" s="1">
        <v>37196</v>
      </c>
      <c r="H213" s="1">
        <v>37226</v>
      </c>
      <c r="I213" s="2">
        <v>5000</v>
      </c>
      <c r="J213" s="14">
        <v>2.9750000000000001</v>
      </c>
      <c r="K213" s="6">
        <f t="shared" si="3"/>
        <v>14875</v>
      </c>
    </row>
    <row r="214" spans="1:11" x14ac:dyDescent="0.2">
      <c r="A214" t="s">
        <v>0</v>
      </c>
      <c r="B214" t="s">
        <v>21</v>
      </c>
      <c r="C214" t="s">
        <v>25</v>
      </c>
      <c r="D214" t="s">
        <v>26</v>
      </c>
      <c r="E214" s="1">
        <v>37193</v>
      </c>
      <c r="F214" t="s">
        <v>27</v>
      </c>
      <c r="G214" s="1">
        <v>37196</v>
      </c>
      <c r="H214" s="1">
        <v>37226</v>
      </c>
      <c r="I214" s="2">
        <v>10000</v>
      </c>
      <c r="J214" s="14">
        <v>3.07</v>
      </c>
      <c r="K214" s="6">
        <f t="shared" si="3"/>
        <v>30700</v>
      </c>
    </row>
    <row r="215" spans="1:11" x14ac:dyDescent="0.2">
      <c r="A215" t="s">
        <v>0</v>
      </c>
      <c r="B215" t="s">
        <v>21</v>
      </c>
      <c r="C215" t="s">
        <v>25</v>
      </c>
      <c r="D215" t="s">
        <v>26</v>
      </c>
      <c r="E215" s="1">
        <v>37193</v>
      </c>
      <c r="F215" t="s">
        <v>27</v>
      </c>
      <c r="G215" s="1">
        <v>37196</v>
      </c>
      <c r="H215" s="1">
        <v>37226</v>
      </c>
      <c r="I215" s="2">
        <v>10000</v>
      </c>
      <c r="J215" s="14">
        <v>3.08</v>
      </c>
      <c r="K215" s="6">
        <f t="shared" si="3"/>
        <v>30800</v>
      </c>
    </row>
    <row r="216" spans="1:11" x14ac:dyDescent="0.2">
      <c r="A216" t="s">
        <v>0</v>
      </c>
      <c r="B216" t="s">
        <v>12</v>
      </c>
      <c r="C216" t="s">
        <v>25</v>
      </c>
      <c r="D216" t="s">
        <v>26</v>
      </c>
      <c r="E216" s="1">
        <v>37190</v>
      </c>
      <c r="F216" t="s">
        <v>27</v>
      </c>
      <c r="G216" s="1">
        <v>37196</v>
      </c>
      <c r="H216" s="1">
        <v>37226</v>
      </c>
      <c r="I216" s="2">
        <v>5000</v>
      </c>
      <c r="J216" s="14">
        <v>2.9649999999999999</v>
      </c>
      <c r="K216" s="6">
        <f t="shared" si="3"/>
        <v>14825</v>
      </c>
    </row>
    <row r="217" spans="1:11" x14ac:dyDescent="0.2">
      <c r="A217" t="s">
        <v>0</v>
      </c>
      <c r="B217" t="s">
        <v>30</v>
      </c>
      <c r="C217" t="s">
        <v>25</v>
      </c>
      <c r="D217" t="s">
        <v>26</v>
      </c>
      <c r="E217" s="1">
        <v>37189</v>
      </c>
      <c r="F217" t="s">
        <v>27</v>
      </c>
      <c r="G217" s="1">
        <v>37196</v>
      </c>
      <c r="H217" s="1">
        <v>37226</v>
      </c>
      <c r="I217" s="2">
        <v>10000</v>
      </c>
      <c r="J217" s="14">
        <v>3</v>
      </c>
      <c r="K217" s="6">
        <f t="shared" si="3"/>
        <v>30000</v>
      </c>
    </row>
    <row r="218" spans="1:11" x14ac:dyDescent="0.2">
      <c r="A218" t="s">
        <v>0</v>
      </c>
      <c r="B218" t="s">
        <v>30</v>
      </c>
      <c r="C218" t="s">
        <v>25</v>
      </c>
      <c r="D218" t="s">
        <v>26</v>
      </c>
      <c r="E218" s="1">
        <v>37189</v>
      </c>
      <c r="F218" t="s">
        <v>27</v>
      </c>
      <c r="G218" s="1">
        <v>37196</v>
      </c>
      <c r="H218" s="1">
        <v>37226</v>
      </c>
      <c r="I218" s="2">
        <v>5000</v>
      </c>
      <c r="J218" s="14">
        <v>2.99</v>
      </c>
      <c r="K218" s="6">
        <f t="shared" si="3"/>
        <v>14950.000000000002</v>
      </c>
    </row>
    <row r="219" spans="1:11" x14ac:dyDescent="0.2">
      <c r="A219" t="s">
        <v>0</v>
      </c>
      <c r="B219" t="s">
        <v>30</v>
      </c>
      <c r="C219" t="s">
        <v>25</v>
      </c>
      <c r="D219" t="s">
        <v>26</v>
      </c>
      <c r="E219" s="1">
        <v>37189</v>
      </c>
      <c r="F219" t="s">
        <v>27</v>
      </c>
      <c r="G219" s="1">
        <v>37196</v>
      </c>
      <c r="H219" s="1">
        <v>37226</v>
      </c>
      <c r="I219" s="2">
        <v>10000</v>
      </c>
      <c r="J219" s="14">
        <v>3</v>
      </c>
      <c r="K219" s="6">
        <f t="shared" si="3"/>
        <v>30000</v>
      </c>
    </row>
    <row r="220" spans="1:11" x14ac:dyDescent="0.2">
      <c r="A220" t="s">
        <v>0</v>
      </c>
      <c r="B220" t="s">
        <v>21</v>
      </c>
      <c r="C220" t="s">
        <v>25</v>
      </c>
      <c r="D220" t="s">
        <v>26</v>
      </c>
      <c r="E220" s="1">
        <v>37189</v>
      </c>
      <c r="F220" t="s">
        <v>27</v>
      </c>
      <c r="G220" s="1">
        <v>37196</v>
      </c>
      <c r="H220" s="1">
        <v>37226</v>
      </c>
      <c r="I220" s="2">
        <v>5000</v>
      </c>
      <c r="J220" s="14">
        <v>3.0049999999999999</v>
      </c>
      <c r="K220" s="6">
        <f t="shared" si="3"/>
        <v>15025</v>
      </c>
    </row>
    <row r="221" spans="1:11" x14ac:dyDescent="0.2">
      <c r="A221" t="s">
        <v>0</v>
      </c>
      <c r="B221" t="s">
        <v>28</v>
      </c>
      <c r="C221" t="s">
        <v>25</v>
      </c>
      <c r="D221" t="s">
        <v>26</v>
      </c>
      <c r="E221" s="1">
        <v>37189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2.99</v>
      </c>
      <c r="K221" s="6">
        <f t="shared" si="3"/>
        <v>14950.000000000002</v>
      </c>
    </row>
    <row r="222" spans="1:11" x14ac:dyDescent="0.2">
      <c r="A222" t="s">
        <v>0</v>
      </c>
      <c r="B222" t="s">
        <v>12</v>
      </c>
      <c r="C222" t="s">
        <v>25</v>
      </c>
      <c r="D222" t="s">
        <v>26</v>
      </c>
      <c r="E222" s="1">
        <v>37189</v>
      </c>
      <c r="F222" t="s">
        <v>27</v>
      </c>
      <c r="G222" s="1">
        <v>37196</v>
      </c>
      <c r="H222" s="1">
        <v>37226</v>
      </c>
      <c r="I222" s="2">
        <v>5000</v>
      </c>
      <c r="J222" s="14">
        <v>3.04</v>
      </c>
      <c r="K222" s="6">
        <f t="shared" si="3"/>
        <v>15200</v>
      </c>
    </row>
    <row r="223" spans="1:11" x14ac:dyDescent="0.2">
      <c r="A223" t="s">
        <v>0</v>
      </c>
      <c r="B223" t="s">
        <v>12</v>
      </c>
      <c r="C223" t="s">
        <v>25</v>
      </c>
      <c r="D223" t="s">
        <v>26</v>
      </c>
      <c r="E223" s="1">
        <v>37189</v>
      </c>
      <c r="F223" t="s">
        <v>27</v>
      </c>
      <c r="G223" s="1">
        <v>37196</v>
      </c>
      <c r="H223" s="1">
        <v>37226</v>
      </c>
      <c r="I223" s="2">
        <v>5000</v>
      </c>
      <c r="J223" s="14">
        <v>3.01</v>
      </c>
      <c r="K223" s="6">
        <f t="shared" si="3"/>
        <v>15049.999999999998</v>
      </c>
    </row>
    <row r="224" spans="1:11" x14ac:dyDescent="0.2">
      <c r="A224" t="s">
        <v>0</v>
      </c>
      <c r="B224" t="s">
        <v>28</v>
      </c>
      <c r="C224" t="s">
        <v>25</v>
      </c>
      <c r="D224" t="s">
        <v>26</v>
      </c>
      <c r="E224" s="1">
        <v>37189</v>
      </c>
      <c r="F224" t="s">
        <v>27</v>
      </c>
      <c r="G224" s="1">
        <v>37196</v>
      </c>
      <c r="H224" s="1">
        <v>37226</v>
      </c>
      <c r="I224" s="2">
        <v>5000</v>
      </c>
      <c r="J224" s="14">
        <v>3.0150000000000001</v>
      </c>
      <c r="K224" s="6">
        <f t="shared" si="3"/>
        <v>15075</v>
      </c>
    </row>
    <row r="225" spans="1:11" x14ac:dyDescent="0.2">
      <c r="A225" t="s">
        <v>0</v>
      </c>
      <c r="B225" t="s">
        <v>12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5000</v>
      </c>
      <c r="J225" s="14">
        <v>3.0049999999999999</v>
      </c>
      <c r="K225" s="6">
        <f t="shared" si="3"/>
        <v>15025</v>
      </c>
    </row>
    <row r="226" spans="1:11" x14ac:dyDescent="0.2">
      <c r="A226" t="s">
        <v>0</v>
      </c>
      <c r="B226" t="s">
        <v>29</v>
      </c>
      <c r="C226" t="s">
        <v>25</v>
      </c>
      <c r="D226" t="s">
        <v>26</v>
      </c>
      <c r="E226" s="1">
        <v>37193</v>
      </c>
      <c r="F226" t="s">
        <v>27</v>
      </c>
      <c r="G226" s="1">
        <v>37196</v>
      </c>
      <c r="H226" s="1">
        <v>37226</v>
      </c>
      <c r="I226" s="2">
        <v>5000</v>
      </c>
      <c r="J226" s="14">
        <v>3.13</v>
      </c>
      <c r="K226" s="6">
        <f t="shared" si="3"/>
        <v>15650</v>
      </c>
    </row>
    <row r="227" spans="1:11" x14ac:dyDescent="0.2">
      <c r="A227" t="s">
        <v>0</v>
      </c>
      <c r="B227" t="s">
        <v>12</v>
      </c>
      <c r="C227" t="s">
        <v>25</v>
      </c>
      <c r="D227" t="s">
        <v>26</v>
      </c>
      <c r="E227" s="1">
        <v>37190</v>
      </c>
      <c r="F227" t="s">
        <v>27</v>
      </c>
      <c r="G227" s="1">
        <v>37196</v>
      </c>
      <c r="H227" s="1">
        <v>37226</v>
      </c>
      <c r="I227" s="2">
        <v>5000</v>
      </c>
      <c r="J227" s="14">
        <v>2.9925000000000002</v>
      </c>
      <c r="K227" s="6">
        <f t="shared" si="3"/>
        <v>14962.5</v>
      </c>
    </row>
    <row r="228" spans="1:11" x14ac:dyDescent="0.2">
      <c r="A228" t="s">
        <v>0</v>
      </c>
      <c r="B228" t="s">
        <v>21</v>
      </c>
      <c r="C228" t="s">
        <v>25</v>
      </c>
      <c r="D228" t="s">
        <v>26</v>
      </c>
      <c r="E228" s="1">
        <v>37190</v>
      </c>
      <c r="F228" t="s">
        <v>27</v>
      </c>
      <c r="G228" s="1">
        <v>37196</v>
      </c>
      <c r="H228" s="1">
        <v>37226</v>
      </c>
      <c r="I228" s="2">
        <v>10000</v>
      </c>
      <c r="J228" s="14">
        <v>2.9849999999999999</v>
      </c>
      <c r="K228" s="6">
        <f t="shared" si="3"/>
        <v>29850</v>
      </c>
    </row>
    <row r="229" spans="1:11" x14ac:dyDescent="0.2">
      <c r="A229" t="s">
        <v>0</v>
      </c>
      <c r="B229" t="s">
        <v>21</v>
      </c>
      <c r="C229" t="s">
        <v>25</v>
      </c>
      <c r="D229" t="s">
        <v>26</v>
      </c>
      <c r="E229" s="1">
        <v>37190</v>
      </c>
      <c r="F229" t="s">
        <v>27</v>
      </c>
      <c r="G229" s="1">
        <v>37196</v>
      </c>
      <c r="H229" s="1">
        <v>37226</v>
      </c>
      <c r="I229" s="2">
        <v>10000</v>
      </c>
      <c r="J229" s="14">
        <v>2.99</v>
      </c>
      <c r="K229" s="6">
        <f t="shared" si="3"/>
        <v>29900.000000000004</v>
      </c>
    </row>
    <row r="230" spans="1:11" x14ac:dyDescent="0.2">
      <c r="A230" t="s">
        <v>0</v>
      </c>
      <c r="B230" t="s">
        <v>30</v>
      </c>
      <c r="C230" t="s">
        <v>25</v>
      </c>
      <c r="D230" t="s">
        <v>26</v>
      </c>
      <c r="E230" s="1">
        <v>37190</v>
      </c>
      <c r="F230" t="s">
        <v>27</v>
      </c>
      <c r="G230" s="1">
        <v>37196</v>
      </c>
      <c r="H230" s="1">
        <v>37226</v>
      </c>
      <c r="I230" s="2">
        <v>10000</v>
      </c>
      <c r="J230" s="14">
        <v>2.9925000000000002</v>
      </c>
      <c r="K230" s="6">
        <f t="shared" si="3"/>
        <v>29925</v>
      </c>
    </row>
    <row r="231" spans="1:11" x14ac:dyDescent="0.2">
      <c r="A231" t="s">
        <v>0</v>
      </c>
      <c r="B231" t="s">
        <v>43</v>
      </c>
      <c r="C231" t="s">
        <v>25</v>
      </c>
      <c r="D231" t="s">
        <v>26</v>
      </c>
      <c r="E231" s="1">
        <v>37190</v>
      </c>
      <c r="F231" t="s">
        <v>27</v>
      </c>
      <c r="G231" s="1">
        <v>37196</v>
      </c>
      <c r="H231" s="1">
        <v>37226</v>
      </c>
      <c r="I231" s="2">
        <v>1000</v>
      </c>
      <c r="J231" s="14">
        <v>2.9550000000000001</v>
      </c>
      <c r="K231" s="6">
        <f t="shared" si="3"/>
        <v>2955</v>
      </c>
    </row>
    <row r="232" spans="1:11" x14ac:dyDescent="0.2">
      <c r="A232" t="s">
        <v>0</v>
      </c>
      <c r="B232" t="s">
        <v>29</v>
      </c>
      <c r="C232" t="s">
        <v>25</v>
      </c>
      <c r="D232" t="s">
        <v>26</v>
      </c>
      <c r="E232" s="1">
        <v>37194</v>
      </c>
      <c r="F232" t="s">
        <v>27</v>
      </c>
      <c r="G232" s="1">
        <v>37196</v>
      </c>
      <c r="H232" s="1">
        <v>37226</v>
      </c>
      <c r="I232" s="2">
        <v>10000</v>
      </c>
      <c r="J232" s="14">
        <v>3.15</v>
      </c>
      <c r="K232" s="6">
        <f t="shared" si="3"/>
        <v>31500</v>
      </c>
    </row>
    <row r="233" spans="1:11" x14ac:dyDescent="0.2">
      <c r="A233" t="s">
        <v>0</v>
      </c>
      <c r="B233" t="s">
        <v>12</v>
      </c>
      <c r="C233" t="s">
        <v>25</v>
      </c>
      <c r="D233" t="s">
        <v>26</v>
      </c>
      <c r="E233" s="1">
        <v>37193</v>
      </c>
      <c r="F233" t="s">
        <v>27</v>
      </c>
      <c r="G233" s="1">
        <v>37196</v>
      </c>
      <c r="H233" s="1">
        <v>37226</v>
      </c>
      <c r="I233" s="2">
        <v>5000</v>
      </c>
      <c r="J233" s="14">
        <v>3.105</v>
      </c>
      <c r="K233" s="6">
        <f t="shared" si="3"/>
        <v>15525</v>
      </c>
    </row>
    <row r="234" spans="1:11" x14ac:dyDescent="0.2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10000</v>
      </c>
      <c r="J234" s="14">
        <v>3.0649999999999999</v>
      </c>
      <c r="K234" s="6">
        <f t="shared" si="3"/>
        <v>30650</v>
      </c>
    </row>
    <row r="235" spans="1:11" x14ac:dyDescent="0.2">
      <c r="A235" t="s">
        <v>0</v>
      </c>
      <c r="B235" t="s">
        <v>12</v>
      </c>
      <c r="C235" t="s">
        <v>25</v>
      </c>
      <c r="D235" t="s">
        <v>26</v>
      </c>
      <c r="E235" s="1">
        <v>37193</v>
      </c>
      <c r="F235" t="s">
        <v>27</v>
      </c>
      <c r="G235" s="1">
        <v>37196</v>
      </c>
      <c r="H235" s="1">
        <v>37226</v>
      </c>
      <c r="I235" s="2">
        <v>5000</v>
      </c>
      <c r="J235" s="14">
        <v>3.0449999999999999</v>
      </c>
      <c r="K235" s="6">
        <f t="shared" si="3"/>
        <v>15225</v>
      </c>
    </row>
    <row r="236" spans="1:11" x14ac:dyDescent="0.2">
      <c r="A236" t="s">
        <v>0</v>
      </c>
      <c r="B236" t="s">
        <v>30</v>
      </c>
      <c r="C236" t="s">
        <v>25</v>
      </c>
      <c r="D236" t="s">
        <v>26</v>
      </c>
      <c r="E236" s="1">
        <v>37194</v>
      </c>
      <c r="F236" t="s">
        <v>27</v>
      </c>
      <c r="G236" s="1">
        <v>37196</v>
      </c>
      <c r="H236" s="1">
        <v>37226</v>
      </c>
      <c r="I236" s="2">
        <v>10000</v>
      </c>
      <c r="J236" s="14">
        <v>3.1749999999999998</v>
      </c>
      <c r="K236" s="6">
        <f t="shared" si="3"/>
        <v>31750</v>
      </c>
    </row>
    <row r="237" spans="1:11" x14ac:dyDescent="0.2">
      <c r="A237" t="s">
        <v>0</v>
      </c>
      <c r="B237" t="s">
        <v>12</v>
      </c>
      <c r="C237" t="s">
        <v>25</v>
      </c>
      <c r="D237" t="s">
        <v>26</v>
      </c>
      <c r="E237" s="1">
        <v>37193</v>
      </c>
      <c r="F237" t="s">
        <v>27</v>
      </c>
      <c r="G237" s="1">
        <v>37196</v>
      </c>
      <c r="H237" s="1">
        <v>37226</v>
      </c>
      <c r="I237" s="2">
        <v>10000</v>
      </c>
      <c r="J237" s="14">
        <v>3.09</v>
      </c>
      <c r="K237" s="6">
        <f t="shared" si="3"/>
        <v>30900</v>
      </c>
    </row>
    <row r="238" spans="1:11" x14ac:dyDescent="0.2">
      <c r="A238" t="s">
        <v>0</v>
      </c>
      <c r="B238" t="s">
        <v>12</v>
      </c>
      <c r="C238" t="s">
        <v>25</v>
      </c>
      <c r="D238" t="s">
        <v>26</v>
      </c>
      <c r="E238" s="1">
        <v>37193</v>
      </c>
      <c r="F238" t="s">
        <v>27</v>
      </c>
      <c r="G238" s="1">
        <v>37196</v>
      </c>
      <c r="H238" s="1">
        <v>37226</v>
      </c>
      <c r="I238" s="2">
        <v>10000</v>
      </c>
      <c r="J238" s="14">
        <v>3.0750000000000002</v>
      </c>
      <c r="K238" s="6">
        <f t="shared" si="3"/>
        <v>30750</v>
      </c>
    </row>
    <row r="239" spans="1:11" x14ac:dyDescent="0.2">
      <c r="A239" t="s">
        <v>0</v>
      </c>
      <c r="B239" t="s">
        <v>12</v>
      </c>
      <c r="C239" t="s">
        <v>25</v>
      </c>
      <c r="D239" t="s">
        <v>26</v>
      </c>
      <c r="E239" s="1">
        <v>37193</v>
      </c>
      <c r="F239" t="s">
        <v>27</v>
      </c>
      <c r="G239" s="1">
        <v>37196</v>
      </c>
      <c r="H239" s="1">
        <v>37226</v>
      </c>
      <c r="I239" s="2">
        <v>10000</v>
      </c>
      <c r="J239" s="14">
        <v>3.1150000000000002</v>
      </c>
      <c r="K239" s="6">
        <f t="shared" si="3"/>
        <v>31150.000000000004</v>
      </c>
    </row>
    <row r="240" spans="1:11" x14ac:dyDescent="0.2">
      <c r="A240" t="s">
        <v>0</v>
      </c>
      <c r="B240" t="s">
        <v>12</v>
      </c>
      <c r="C240" t="s">
        <v>25</v>
      </c>
      <c r="D240" t="s">
        <v>26</v>
      </c>
      <c r="E240" s="1">
        <v>37193</v>
      </c>
      <c r="F240" t="s">
        <v>27</v>
      </c>
      <c r="G240" s="1">
        <v>37196</v>
      </c>
      <c r="H240" s="1">
        <v>37226</v>
      </c>
      <c r="I240" s="2">
        <v>5000</v>
      </c>
      <c r="J240" s="14">
        <v>3.12</v>
      </c>
      <c r="K240" s="6">
        <f t="shared" si="3"/>
        <v>15600</v>
      </c>
    </row>
    <row r="241" spans="1:11" x14ac:dyDescent="0.2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3.1074999999999999</v>
      </c>
      <c r="K241" s="6">
        <f t="shared" si="3"/>
        <v>15537.5</v>
      </c>
    </row>
    <row r="242" spans="1:11" x14ac:dyDescent="0.2">
      <c r="A242" t="s">
        <v>0</v>
      </c>
      <c r="B242" t="s">
        <v>16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3.1425000000000001</v>
      </c>
      <c r="K242" s="6">
        <f t="shared" si="3"/>
        <v>31425</v>
      </c>
    </row>
    <row r="243" spans="1:11" x14ac:dyDescent="0.2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3.0825</v>
      </c>
      <c r="K243" s="6">
        <f t="shared" si="3"/>
        <v>15412.5</v>
      </c>
    </row>
    <row r="244" spans="1:11" x14ac:dyDescent="0.2">
      <c r="A244" t="s">
        <v>0</v>
      </c>
      <c r="B244" t="s">
        <v>21</v>
      </c>
      <c r="C244" t="s">
        <v>25</v>
      </c>
      <c r="D244" t="s">
        <v>26</v>
      </c>
      <c r="E244" s="1">
        <v>37193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3.1425000000000001</v>
      </c>
      <c r="K244" s="6">
        <f t="shared" si="3"/>
        <v>31425</v>
      </c>
    </row>
    <row r="245" spans="1:11" x14ac:dyDescent="0.2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3.15</v>
      </c>
      <c r="K245" s="6">
        <f t="shared" si="3"/>
        <v>31500</v>
      </c>
    </row>
    <row r="246" spans="1:11" x14ac:dyDescent="0.2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5000</v>
      </c>
      <c r="J246" s="14">
        <v>3.1825000000000001</v>
      </c>
      <c r="K246" s="6">
        <f t="shared" si="3"/>
        <v>15912.5</v>
      </c>
    </row>
    <row r="247" spans="1:11" x14ac:dyDescent="0.2">
      <c r="A247" t="s">
        <v>0</v>
      </c>
      <c r="B247" t="s">
        <v>22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400</v>
      </c>
      <c r="J247" s="14">
        <v>3.25</v>
      </c>
      <c r="K247" s="6">
        <f t="shared" si="3"/>
        <v>1300</v>
      </c>
    </row>
    <row r="248" spans="1:11" x14ac:dyDescent="0.2">
      <c r="A248" t="s">
        <v>0</v>
      </c>
      <c r="B248" t="s">
        <v>28</v>
      </c>
      <c r="C248" t="s">
        <v>25</v>
      </c>
      <c r="D248" t="s">
        <v>26</v>
      </c>
      <c r="E248" s="1">
        <v>37194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3.19</v>
      </c>
      <c r="K248" s="6">
        <f t="shared" si="3"/>
        <v>15950</v>
      </c>
    </row>
    <row r="249" spans="1:11" x14ac:dyDescent="0.2">
      <c r="A249" t="s">
        <v>0</v>
      </c>
      <c r="B249" t="s">
        <v>21</v>
      </c>
      <c r="C249" t="s">
        <v>25</v>
      </c>
      <c r="D249" t="s">
        <v>26</v>
      </c>
      <c r="E249" s="1">
        <v>37194</v>
      </c>
      <c r="F249" t="s">
        <v>27</v>
      </c>
      <c r="G249" s="1">
        <v>37196</v>
      </c>
      <c r="H249" s="1">
        <v>37226</v>
      </c>
      <c r="I249" s="2">
        <v>10000</v>
      </c>
      <c r="J249" s="14">
        <v>3.21</v>
      </c>
      <c r="K249" s="6">
        <f t="shared" si="3"/>
        <v>32100</v>
      </c>
    </row>
    <row r="250" spans="1:11" s="7" customFormat="1" ht="13.5" thickBot="1" x14ac:dyDescent="0.25">
      <c r="A250" s="7" t="s">
        <v>0</v>
      </c>
      <c r="B250" s="7" t="s">
        <v>30</v>
      </c>
      <c r="C250" s="7" t="s">
        <v>25</v>
      </c>
      <c r="D250" s="7" t="s">
        <v>26</v>
      </c>
      <c r="E250" s="8">
        <v>37194</v>
      </c>
      <c r="F250" s="7" t="s">
        <v>27</v>
      </c>
      <c r="G250" s="8">
        <v>37196</v>
      </c>
      <c r="H250" s="8">
        <v>37226</v>
      </c>
      <c r="I250" s="9">
        <v>10000</v>
      </c>
      <c r="J250" s="15">
        <v>3.1625000000000001</v>
      </c>
      <c r="K250" s="10">
        <f t="shared" si="3"/>
        <v>31625</v>
      </c>
    </row>
    <row r="251" spans="1:11" x14ac:dyDescent="0.2">
      <c r="B251" s="12" t="s">
        <v>93</v>
      </c>
      <c r="C251" s="17">
        <f>K251/I251</f>
        <v>3.0764738393515105</v>
      </c>
      <c r="E251" s="1"/>
      <c r="G251" s="1"/>
      <c r="H251" s="1"/>
      <c r="I251" s="2">
        <f>SUM(I213:I250)</f>
        <v>271400</v>
      </c>
      <c r="K251" s="6">
        <f>SUM(K213:K250)</f>
        <v>834955</v>
      </c>
    </row>
    <row r="252" spans="1:11" x14ac:dyDescent="0.2">
      <c r="E252" s="1"/>
      <c r="G252" s="1"/>
      <c r="H252" s="1"/>
    </row>
    <row r="253" spans="1:11" x14ac:dyDescent="0.2">
      <c r="A253" t="s">
        <v>0</v>
      </c>
      <c r="B253" t="s">
        <v>31</v>
      </c>
      <c r="C253" t="s">
        <v>25</v>
      </c>
      <c r="D253" t="s">
        <v>32</v>
      </c>
      <c r="E253" s="1">
        <v>37190</v>
      </c>
      <c r="F253" t="s">
        <v>33</v>
      </c>
      <c r="G253" s="1">
        <v>37196</v>
      </c>
      <c r="H253" s="1">
        <v>37226</v>
      </c>
      <c r="I253" s="2">
        <v>5000</v>
      </c>
      <c r="J253" s="14">
        <v>2.89</v>
      </c>
      <c r="K253" s="6">
        <f t="shared" si="3"/>
        <v>14450</v>
      </c>
    </row>
    <row r="254" spans="1:11" x14ac:dyDescent="0.2">
      <c r="A254" t="s">
        <v>0</v>
      </c>
      <c r="B254" t="s">
        <v>16</v>
      </c>
      <c r="C254" t="s">
        <v>25</v>
      </c>
      <c r="D254" t="s">
        <v>32</v>
      </c>
      <c r="E254" s="1">
        <v>37189</v>
      </c>
      <c r="F254" t="s">
        <v>33</v>
      </c>
      <c r="G254" s="1">
        <v>37196</v>
      </c>
      <c r="H254" s="1">
        <v>37226</v>
      </c>
      <c r="I254" s="2">
        <v>10000</v>
      </c>
      <c r="J254" s="14">
        <v>2.89</v>
      </c>
      <c r="K254" s="6">
        <f t="shared" si="3"/>
        <v>28900</v>
      </c>
    </row>
    <row r="255" spans="1:11" x14ac:dyDescent="0.2">
      <c r="A255" t="s">
        <v>0</v>
      </c>
      <c r="B255" t="s">
        <v>16</v>
      </c>
      <c r="C255" t="s">
        <v>25</v>
      </c>
      <c r="D255" t="s">
        <v>32</v>
      </c>
      <c r="E255" s="1">
        <v>37189</v>
      </c>
      <c r="F255" t="s">
        <v>33</v>
      </c>
      <c r="G255" s="1">
        <v>37196</v>
      </c>
      <c r="H255" s="1">
        <v>37226</v>
      </c>
      <c r="I255" s="2">
        <v>10000</v>
      </c>
      <c r="J255" s="14">
        <v>2.89</v>
      </c>
      <c r="K255" s="6">
        <f t="shared" si="3"/>
        <v>28900</v>
      </c>
    </row>
    <row r="256" spans="1:11" x14ac:dyDescent="0.2">
      <c r="A256" t="s">
        <v>0</v>
      </c>
      <c r="B256" t="s">
        <v>37</v>
      </c>
      <c r="C256" t="s">
        <v>25</v>
      </c>
      <c r="D256" t="s">
        <v>32</v>
      </c>
      <c r="E256" s="1">
        <v>37190</v>
      </c>
      <c r="F256" t="s">
        <v>33</v>
      </c>
      <c r="G256" s="1">
        <v>37196</v>
      </c>
      <c r="H256" s="1">
        <v>37226</v>
      </c>
      <c r="I256" s="2">
        <v>10000</v>
      </c>
      <c r="J256" s="14">
        <v>2.8875000000000002</v>
      </c>
      <c r="K256" s="6">
        <f t="shared" si="3"/>
        <v>28875</v>
      </c>
    </row>
    <row r="257" spans="1:11" s="7" customFormat="1" ht="13.5" thickBot="1" x14ac:dyDescent="0.25">
      <c r="A257" s="7" t="s">
        <v>0</v>
      </c>
      <c r="B257" s="7" t="s">
        <v>37</v>
      </c>
      <c r="C257" s="7" t="s">
        <v>25</v>
      </c>
      <c r="D257" s="7" t="s">
        <v>32</v>
      </c>
      <c r="E257" s="8">
        <v>37190</v>
      </c>
      <c r="F257" s="7" t="s">
        <v>33</v>
      </c>
      <c r="G257" s="8">
        <v>37196</v>
      </c>
      <c r="H257" s="8">
        <v>37226</v>
      </c>
      <c r="I257" s="9">
        <v>10000</v>
      </c>
      <c r="J257" s="15">
        <v>2.8774999999999999</v>
      </c>
      <c r="K257" s="10">
        <f t="shared" si="3"/>
        <v>28775</v>
      </c>
    </row>
    <row r="258" spans="1:11" x14ac:dyDescent="0.2">
      <c r="B258" s="12" t="s">
        <v>93</v>
      </c>
      <c r="C258" s="17">
        <f>K258/I258</f>
        <v>2.8866666666666667</v>
      </c>
      <c r="E258" s="1"/>
      <c r="G258" s="1"/>
      <c r="H258" s="1"/>
      <c r="I258" s="2">
        <f>SUM(I253:I257)</f>
        <v>45000</v>
      </c>
      <c r="K258" s="6">
        <f>SUM(K253:K257)</f>
        <v>129900</v>
      </c>
    </row>
    <row r="259" spans="1:11" x14ac:dyDescent="0.2">
      <c r="E259" s="1"/>
      <c r="G259" s="1"/>
      <c r="H259" s="1"/>
    </row>
    <row r="260" spans="1:11" x14ac:dyDescent="0.2">
      <c r="A260" t="s">
        <v>0</v>
      </c>
      <c r="B260" t="s">
        <v>12</v>
      </c>
      <c r="C260" t="s">
        <v>13</v>
      </c>
      <c r="D260" t="s">
        <v>14</v>
      </c>
      <c r="E260" s="1">
        <v>37190</v>
      </c>
      <c r="F260" t="s">
        <v>15</v>
      </c>
      <c r="G260" s="1">
        <v>37196</v>
      </c>
      <c r="H260" s="1">
        <v>37226</v>
      </c>
      <c r="I260" s="2">
        <v>5000</v>
      </c>
      <c r="J260" s="14">
        <v>2.86</v>
      </c>
      <c r="K260" s="6">
        <f t="shared" si="3"/>
        <v>14300</v>
      </c>
    </row>
    <row r="261" spans="1:11" x14ac:dyDescent="0.2">
      <c r="A261" t="s">
        <v>0</v>
      </c>
      <c r="B261" t="s">
        <v>30</v>
      </c>
      <c r="C261" t="s">
        <v>13</v>
      </c>
      <c r="D261" t="s">
        <v>14</v>
      </c>
      <c r="E261" s="1">
        <v>37190</v>
      </c>
      <c r="F261" t="s">
        <v>15</v>
      </c>
      <c r="G261" s="1">
        <v>37196</v>
      </c>
      <c r="H261" s="1">
        <v>37226</v>
      </c>
      <c r="I261" s="2">
        <v>10000</v>
      </c>
      <c r="J261" s="14">
        <v>2.8975</v>
      </c>
      <c r="K261" s="6">
        <f t="shared" si="3"/>
        <v>28975</v>
      </c>
    </row>
    <row r="262" spans="1:11" x14ac:dyDescent="0.2">
      <c r="A262" t="s">
        <v>0</v>
      </c>
      <c r="B262" t="s">
        <v>34</v>
      </c>
      <c r="C262" t="s">
        <v>13</v>
      </c>
      <c r="D262" t="s">
        <v>14</v>
      </c>
      <c r="E262" s="1">
        <v>37189</v>
      </c>
      <c r="F262" t="s">
        <v>15</v>
      </c>
      <c r="G262" s="1">
        <v>37196</v>
      </c>
      <c r="H262" s="1">
        <v>37226</v>
      </c>
      <c r="I262" s="2">
        <v>10000</v>
      </c>
      <c r="J262" s="14">
        <v>2.84</v>
      </c>
      <c r="K262" s="6">
        <f t="shared" si="3"/>
        <v>28400</v>
      </c>
    </row>
    <row r="263" spans="1:11" x14ac:dyDescent="0.2">
      <c r="A263" t="s">
        <v>0</v>
      </c>
      <c r="B263" t="s">
        <v>12</v>
      </c>
      <c r="C263" t="s">
        <v>13</v>
      </c>
      <c r="D263" t="s">
        <v>14</v>
      </c>
      <c r="E263" s="1">
        <v>37190</v>
      </c>
      <c r="F263" t="s">
        <v>15</v>
      </c>
      <c r="G263" s="1">
        <v>37196</v>
      </c>
      <c r="H263" s="1">
        <v>37226</v>
      </c>
      <c r="I263" s="2">
        <v>10000</v>
      </c>
      <c r="J263" s="14">
        <v>2.8450000000000002</v>
      </c>
      <c r="K263" s="6">
        <f t="shared" si="3"/>
        <v>28450.000000000004</v>
      </c>
    </row>
    <row r="264" spans="1:11" x14ac:dyDescent="0.2">
      <c r="A264" t="s">
        <v>0</v>
      </c>
      <c r="B264" t="s">
        <v>17</v>
      </c>
      <c r="C264" t="s">
        <v>13</v>
      </c>
      <c r="D264" t="s">
        <v>14</v>
      </c>
      <c r="E264" s="1">
        <v>37189</v>
      </c>
      <c r="F264" t="s">
        <v>15</v>
      </c>
      <c r="G264" s="1">
        <v>37196</v>
      </c>
      <c r="H264" s="1">
        <v>37226</v>
      </c>
      <c r="I264" s="2">
        <v>10000</v>
      </c>
      <c r="J264" s="14">
        <v>2.86</v>
      </c>
      <c r="K264" s="6">
        <f t="shared" si="3"/>
        <v>28600</v>
      </c>
    </row>
    <row r="265" spans="1:11" x14ac:dyDescent="0.2">
      <c r="A265" t="s">
        <v>0</v>
      </c>
      <c r="B265" t="s">
        <v>17</v>
      </c>
      <c r="C265" t="s">
        <v>13</v>
      </c>
      <c r="D265" t="s">
        <v>14</v>
      </c>
      <c r="E265" s="1">
        <v>37189</v>
      </c>
      <c r="F265" t="s">
        <v>15</v>
      </c>
      <c r="G265" s="1">
        <v>37196</v>
      </c>
      <c r="H265" s="1">
        <v>37226</v>
      </c>
      <c r="I265" s="2">
        <v>10000</v>
      </c>
      <c r="J265" s="14">
        <v>2.855</v>
      </c>
      <c r="K265" s="6">
        <f t="shared" si="3"/>
        <v>28550</v>
      </c>
    </row>
    <row r="266" spans="1:11" x14ac:dyDescent="0.2">
      <c r="A266" t="s">
        <v>0</v>
      </c>
      <c r="B266" t="s">
        <v>17</v>
      </c>
      <c r="C266" t="s">
        <v>13</v>
      </c>
      <c r="D266" t="s">
        <v>14</v>
      </c>
      <c r="E266" s="1">
        <v>37189</v>
      </c>
      <c r="F266" t="s">
        <v>15</v>
      </c>
      <c r="G266" s="1">
        <v>37196</v>
      </c>
      <c r="H266" s="1">
        <v>37226</v>
      </c>
      <c r="I266" s="2">
        <v>10000</v>
      </c>
      <c r="J266" s="14">
        <v>2.8650000000000002</v>
      </c>
      <c r="K266" s="6">
        <f t="shared" ref="K266:K300" si="6">I266*J266</f>
        <v>28650.000000000004</v>
      </c>
    </row>
    <row r="267" spans="1:11" x14ac:dyDescent="0.2">
      <c r="A267" t="s">
        <v>0</v>
      </c>
      <c r="B267" t="s">
        <v>28</v>
      </c>
      <c r="C267" t="s">
        <v>13</v>
      </c>
      <c r="D267" t="s">
        <v>14</v>
      </c>
      <c r="E267" s="1">
        <v>37189</v>
      </c>
      <c r="F267" t="s">
        <v>15</v>
      </c>
      <c r="G267" s="1">
        <v>37196</v>
      </c>
      <c r="H267" s="1">
        <v>37226</v>
      </c>
      <c r="I267" s="2">
        <v>5000</v>
      </c>
      <c r="J267" s="14">
        <v>2.8650000000000002</v>
      </c>
      <c r="K267" s="6">
        <f t="shared" si="6"/>
        <v>14325.000000000002</v>
      </c>
    </row>
    <row r="268" spans="1:11" x14ac:dyDescent="0.2">
      <c r="A268" t="s">
        <v>0</v>
      </c>
      <c r="B268" t="s">
        <v>17</v>
      </c>
      <c r="C268" t="s">
        <v>13</v>
      </c>
      <c r="D268" t="s">
        <v>14</v>
      </c>
      <c r="E268" s="1">
        <v>37189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2.8650000000000002</v>
      </c>
      <c r="K268" s="6">
        <f t="shared" si="6"/>
        <v>14325.000000000002</v>
      </c>
    </row>
    <row r="269" spans="1:11" x14ac:dyDescent="0.2">
      <c r="A269" t="s">
        <v>0</v>
      </c>
      <c r="B269" t="s">
        <v>29</v>
      </c>
      <c r="C269" t="s">
        <v>13</v>
      </c>
      <c r="D269" t="s">
        <v>14</v>
      </c>
      <c r="E269" s="1">
        <v>37189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2.875</v>
      </c>
      <c r="K269" s="6">
        <f t="shared" si="6"/>
        <v>28750</v>
      </c>
    </row>
    <row r="270" spans="1:11" x14ac:dyDescent="0.2">
      <c r="A270" t="s">
        <v>0</v>
      </c>
      <c r="B270" t="s">
        <v>29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2.875</v>
      </c>
      <c r="K270" s="6">
        <f t="shared" si="6"/>
        <v>28750</v>
      </c>
    </row>
    <row r="271" spans="1:11" x14ac:dyDescent="0.2">
      <c r="A271" t="s">
        <v>0</v>
      </c>
      <c r="B271" t="s">
        <v>17</v>
      </c>
      <c r="C271" t="s">
        <v>13</v>
      </c>
      <c r="D271" t="s">
        <v>14</v>
      </c>
      <c r="E271" s="1">
        <v>37189</v>
      </c>
      <c r="F271" t="s">
        <v>15</v>
      </c>
      <c r="G271" s="1">
        <v>37196</v>
      </c>
      <c r="H271" s="1">
        <v>37226</v>
      </c>
      <c r="I271" s="2">
        <v>5000</v>
      </c>
      <c r="J271" s="14">
        <v>2.895</v>
      </c>
      <c r="K271" s="6">
        <f t="shared" si="6"/>
        <v>14475</v>
      </c>
    </row>
    <row r="272" spans="1:11" x14ac:dyDescent="0.2">
      <c r="A272" t="s">
        <v>0</v>
      </c>
      <c r="B272" t="s">
        <v>12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5000</v>
      </c>
      <c r="J272" s="14">
        <v>2.88</v>
      </c>
      <c r="K272" s="6">
        <f t="shared" si="6"/>
        <v>14400</v>
      </c>
    </row>
    <row r="273" spans="1:11" x14ac:dyDescent="0.2">
      <c r="A273" t="s">
        <v>0</v>
      </c>
      <c r="B273" t="s">
        <v>28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5000</v>
      </c>
      <c r="J273" s="14">
        <v>2.9</v>
      </c>
      <c r="K273" s="6">
        <f t="shared" si="6"/>
        <v>14500</v>
      </c>
    </row>
    <row r="274" spans="1:11" x14ac:dyDescent="0.2">
      <c r="A274" t="s">
        <v>0</v>
      </c>
      <c r="B274" t="s">
        <v>17</v>
      </c>
      <c r="C274" t="s">
        <v>13</v>
      </c>
      <c r="D274" t="s">
        <v>14</v>
      </c>
      <c r="E274" s="1">
        <v>37190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2.855</v>
      </c>
      <c r="K274" s="6">
        <f t="shared" si="6"/>
        <v>28550</v>
      </c>
    </row>
    <row r="275" spans="1:11" x14ac:dyDescent="0.2">
      <c r="A275" t="s">
        <v>0</v>
      </c>
      <c r="B275" t="s">
        <v>12</v>
      </c>
      <c r="C275" t="s">
        <v>13</v>
      </c>
      <c r="D275" t="s">
        <v>14</v>
      </c>
      <c r="E275" s="1">
        <v>37190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</v>
      </c>
      <c r="K275" s="6">
        <f t="shared" si="6"/>
        <v>14300</v>
      </c>
    </row>
    <row r="276" spans="1:11" x14ac:dyDescent="0.2">
      <c r="A276" t="s">
        <v>0</v>
      </c>
      <c r="B276" t="s">
        <v>39</v>
      </c>
      <c r="C276" t="s">
        <v>13</v>
      </c>
      <c r="D276" t="s">
        <v>14</v>
      </c>
      <c r="E276" s="1">
        <v>37190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2.8574999999999999</v>
      </c>
      <c r="K276" s="6">
        <f t="shared" si="6"/>
        <v>14287.5</v>
      </c>
    </row>
    <row r="277" spans="1:11" x14ac:dyDescent="0.2">
      <c r="A277" t="s">
        <v>0</v>
      </c>
      <c r="B277" t="s">
        <v>12</v>
      </c>
      <c r="C277" t="s">
        <v>13</v>
      </c>
      <c r="D277" t="s">
        <v>14</v>
      </c>
      <c r="E277" s="1">
        <v>37190</v>
      </c>
      <c r="F277" t="s">
        <v>15</v>
      </c>
      <c r="G277" s="1">
        <v>37196</v>
      </c>
      <c r="H277" s="1">
        <v>37226</v>
      </c>
      <c r="I277" s="2">
        <v>5000</v>
      </c>
      <c r="J277" s="14">
        <v>2.85</v>
      </c>
      <c r="K277" s="6">
        <f t="shared" si="6"/>
        <v>14250</v>
      </c>
    </row>
    <row r="278" spans="1:11" x14ac:dyDescent="0.2">
      <c r="A278" t="s">
        <v>0</v>
      </c>
      <c r="B278" t="s">
        <v>41</v>
      </c>
      <c r="C278" t="s">
        <v>13</v>
      </c>
      <c r="D278" t="s">
        <v>14</v>
      </c>
      <c r="E278" s="1">
        <v>37194</v>
      </c>
      <c r="F278" t="s">
        <v>15</v>
      </c>
      <c r="G278" s="1">
        <v>37196</v>
      </c>
      <c r="H278" s="1">
        <v>37226</v>
      </c>
      <c r="I278" s="2">
        <v>5000</v>
      </c>
      <c r="J278" s="14">
        <v>3.02</v>
      </c>
      <c r="K278" s="6">
        <f t="shared" si="6"/>
        <v>15100</v>
      </c>
    </row>
    <row r="279" spans="1:11" x14ac:dyDescent="0.2">
      <c r="A279" t="s">
        <v>0</v>
      </c>
      <c r="B279" t="s">
        <v>42</v>
      </c>
      <c r="C279" t="s">
        <v>13</v>
      </c>
      <c r="D279" t="s">
        <v>14</v>
      </c>
      <c r="E279" s="1">
        <v>37193</v>
      </c>
      <c r="F279" t="s">
        <v>15</v>
      </c>
      <c r="G279" s="1">
        <v>37196</v>
      </c>
      <c r="H279" s="1">
        <v>37226</v>
      </c>
      <c r="I279" s="2">
        <v>5000</v>
      </c>
      <c r="J279" s="14">
        <v>2.9824999999999999</v>
      </c>
      <c r="K279" s="6">
        <f t="shared" si="6"/>
        <v>14912.5</v>
      </c>
    </row>
    <row r="280" spans="1:11" x14ac:dyDescent="0.2">
      <c r="A280" t="s">
        <v>0</v>
      </c>
      <c r="B280" t="s">
        <v>39</v>
      </c>
      <c r="C280" t="s">
        <v>13</v>
      </c>
      <c r="D280" t="s">
        <v>14</v>
      </c>
      <c r="E280" s="1">
        <v>37190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2.86</v>
      </c>
      <c r="K280" s="6">
        <f t="shared" si="6"/>
        <v>14300</v>
      </c>
    </row>
    <row r="281" spans="1:11" x14ac:dyDescent="0.2">
      <c r="A281" t="s">
        <v>0</v>
      </c>
      <c r="B281" t="s">
        <v>12</v>
      </c>
      <c r="C281" t="s">
        <v>13</v>
      </c>
      <c r="D281" t="s">
        <v>14</v>
      </c>
      <c r="E281" s="1">
        <v>37193</v>
      </c>
      <c r="F281" t="s">
        <v>15</v>
      </c>
      <c r="G281" s="1">
        <v>37196</v>
      </c>
      <c r="H281" s="1">
        <v>37226</v>
      </c>
      <c r="I281" s="2">
        <v>10000</v>
      </c>
      <c r="J281" s="14">
        <v>2.9750000000000001</v>
      </c>
      <c r="K281" s="6">
        <f t="shared" si="6"/>
        <v>29750</v>
      </c>
    </row>
    <row r="282" spans="1:11" x14ac:dyDescent="0.2">
      <c r="A282" t="s">
        <v>0</v>
      </c>
      <c r="B282" t="s">
        <v>31</v>
      </c>
      <c r="C282" t="s">
        <v>13</v>
      </c>
      <c r="D282" t="s">
        <v>14</v>
      </c>
      <c r="E282" s="1">
        <v>37193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2.95</v>
      </c>
      <c r="K282" s="6">
        <f t="shared" si="6"/>
        <v>29500</v>
      </c>
    </row>
    <row r="283" spans="1:11" x14ac:dyDescent="0.2">
      <c r="A283" t="s">
        <v>0</v>
      </c>
      <c r="B283" t="s">
        <v>31</v>
      </c>
      <c r="C283" t="s">
        <v>13</v>
      </c>
      <c r="D283" t="s">
        <v>14</v>
      </c>
      <c r="E283" s="1">
        <v>37193</v>
      </c>
      <c r="F283" t="s">
        <v>15</v>
      </c>
      <c r="G283" s="1">
        <v>37196</v>
      </c>
      <c r="H283" s="1">
        <v>37226</v>
      </c>
      <c r="I283" s="2">
        <v>10000</v>
      </c>
      <c r="J283" s="14">
        <v>2.9849999999999999</v>
      </c>
      <c r="K283" s="6">
        <f t="shared" si="6"/>
        <v>29850</v>
      </c>
    </row>
    <row r="284" spans="1:11" x14ac:dyDescent="0.2">
      <c r="A284" t="s">
        <v>0</v>
      </c>
      <c r="B284" t="s">
        <v>42</v>
      </c>
      <c r="C284" t="s">
        <v>13</v>
      </c>
      <c r="D284" t="s">
        <v>14</v>
      </c>
      <c r="E284" s="1">
        <v>37193</v>
      </c>
      <c r="F284" t="s">
        <v>15</v>
      </c>
      <c r="G284" s="1">
        <v>37196</v>
      </c>
      <c r="H284" s="1">
        <v>37226</v>
      </c>
      <c r="I284" s="2">
        <v>5000</v>
      </c>
      <c r="J284" s="14">
        <v>2.9649999999999999</v>
      </c>
      <c r="K284" s="6">
        <f t="shared" si="6"/>
        <v>14825</v>
      </c>
    </row>
    <row r="285" spans="1:11" x14ac:dyDescent="0.2">
      <c r="A285" t="s">
        <v>0</v>
      </c>
      <c r="B285" t="s">
        <v>16</v>
      </c>
      <c r="C285" t="s">
        <v>13</v>
      </c>
      <c r="D285" t="s">
        <v>14</v>
      </c>
      <c r="E285" s="1">
        <v>37193</v>
      </c>
      <c r="F285" t="s">
        <v>15</v>
      </c>
      <c r="G285" s="1">
        <v>37196</v>
      </c>
      <c r="H285" s="1">
        <v>37226</v>
      </c>
      <c r="I285" s="2">
        <v>5000</v>
      </c>
      <c r="J285" s="14">
        <v>3.03</v>
      </c>
      <c r="K285" s="6">
        <f t="shared" si="6"/>
        <v>15149.999999999998</v>
      </c>
    </row>
    <row r="286" spans="1:11" x14ac:dyDescent="0.2">
      <c r="A286" t="s">
        <v>0</v>
      </c>
      <c r="B286" t="s">
        <v>12</v>
      </c>
      <c r="C286" t="s">
        <v>13</v>
      </c>
      <c r="D286" t="s">
        <v>14</v>
      </c>
      <c r="E286" s="1">
        <v>37193</v>
      </c>
      <c r="F286" t="s">
        <v>15</v>
      </c>
      <c r="G286" s="1">
        <v>37196</v>
      </c>
      <c r="H286" s="1">
        <v>37226</v>
      </c>
      <c r="I286" s="2">
        <v>5000</v>
      </c>
      <c r="J286" s="14">
        <v>2.9975000000000001</v>
      </c>
      <c r="K286" s="6">
        <f t="shared" si="6"/>
        <v>14987.5</v>
      </c>
    </row>
    <row r="287" spans="1:11" x14ac:dyDescent="0.2">
      <c r="A287" t="s">
        <v>0</v>
      </c>
      <c r="B287" t="s">
        <v>28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3.03</v>
      </c>
      <c r="K287" s="6">
        <f t="shared" si="6"/>
        <v>15149.999999999998</v>
      </c>
    </row>
    <row r="288" spans="1:11" x14ac:dyDescent="0.2">
      <c r="A288" t="s">
        <v>0</v>
      </c>
      <c r="B288" t="s">
        <v>41</v>
      </c>
      <c r="C288" t="s">
        <v>13</v>
      </c>
      <c r="D288" t="s">
        <v>14</v>
      </c>
      <c r="E288" s="1">
        <v>37193</v>
      </c>
      <c r="F288" t="s">
        <v>47</v>
      </c>
      <c r="G288" s="1">
        <v>37196</v>
      </c>
      <c r="H288" s="1">
        <v>37226</v>
      </c>
      <c r="I288" s="2">
        <v>5000</v>
      </c>
      <c r="J288" s="14">
        <v>2.9474999999999998</v>
      </c>
      <c r="K288" s="6">
        <f t="shared" si="6"/>
        <v>14737.499999999998</v>
      </c>
    </row>
    <row r="289" spans="1:11" x14ac:dyDescent="0.2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5000</v>
      </c>
      <c r="J289" s="14">
        <v>3.0525000000000002</v>
      </c>
      <c r="K289" s="6">
        <f t="shared" si="6"/>
        <v>15262.500000000002</v>
      </c>
    </row>
    <row r="290" spans="1:11" x14ac:dyDescent="0.2">
      <c r="A290" t="s">
        <v>0</v>
      </c>
      <c r="B290" t="s">
        <v>28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5000</v>
      </c>
      <c r="J290" s="14">
        <v>3.02</v>
      </c>
      <c r="K290" s="6">
        <f t="shared" si="6"/>
        <v>15100</v>
      </c>
    </row>
    <row r="291" spans="1:11" x14ac:dyDescent="0.2">
      <c r="A291" t="s">
        <v>0</v>
      </c>
      <c r="B291" t="s">
        <v>17</v>
      </c>
      <c r="C291" t="s">
        <v>13</v>
      </c>
      <c r="D291" t="s">
        <v>14</v>
      </c>
      <c r="E291" s="1">
        <v>37194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2.97</v>
      </c>
      <c r="K291" s="6">
        <f t="shared" si="6"/>
        <v>29700.000000000004</v>
      </c>
    </row>
    <row r="292" spans="1:11" x14ac:dyDescent="0.2">
      <c r="A292" t="s">
        <v>0</v>
      </c>
      <c r="B292" t="s">
        <v>28</v>
      </c>
      <c r="C292" t="s">
        <v>13</v>
      </c>
      <c r="D292" t="s">
        <v>14</v>
      </c>
      <c r="E292" s="1">
        <v>37194</v>
      </c>
      <c r="F292" t="s">
        <v>15</v>
      </c>
      <c r="G292" s="1">
        <v>37196</v>
      </c>
      <c r="H292" s="1">
        <v>37226</v>
      </c>
      <c r="I292" s="2">
        <v>5000</v>
      </c>
      <c r="J292" s="14">
        <v>3.01</v>
      </c>
      <c r="K292" s="6">
        <f t="shared" si="6"/>
        <v>15049.999999999998</v>
      </c>
    </row>
    <row r="293" spans="1:11" x14ac:dyDescent="0.2">
      <c r="A293" t="s">
        <v>0</v>
      </c>
      <c r="B293" t="s">
        <v>49</v>
      </c>
      <c r="C293" t="s">
        <v>13</v>
      </c>
      <c r="D293" t="s">
        <v>14</v>
      </c>
      <c r="E293" s="1">
        <v>37194</v>
      </c>
      <c r="F293" t="s">
        <v>15</v>
      </c>
      <c r="G293" s="1">
        <v>37196</v>
      </c>
      <c r="H293" s="1">
        <v>37226</v>
      </c>
      <c r="I293" s="2">
        <v>5000</v>
      </c>
      <c r="J293" s="14">
        <v>2.9849999999999999</v>
      </c>
      <c r="K293" s="6">
        <f t="shared" si="6"/>
        <v>14925</v>
      </c>
    </row>
    <row r="294" spans="1:11" x14ac:dyDescent="0.2">
      <c r="A294" t="s">
        <v>0</v>
      </c>
      <c r="B294" t="s">
        <v>49</v>
      </c>
      <c r="C294" t="s">
        <v>13</v>
      </c>
      <c r="D294" t="s">
        <v>14</v>
      </c>
      <c r="E294" s="1">
        <v>37194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2.9849999999999999</v>
      </c>
      <c r="K294" s="6">
        <f t="shared" si="6"/>
        <v>14925</v>
      </c>
    </row>
    <row r="295" spans="1:11" x14ac:dyDescent="0.2">
      <c r="A295" t="s">
        <v>0</v>
      </c>
      <c r="B295" t="s">
        <v>34</v>
      </c>
      <c r="C295" t="s">
        <v>13</v>
      </c>
      <c r="D295" t="s">
        <v>14</v>
      </c>
      <c r="E295" s="1">
        <v>37194</v>
      </c>
      <c r="F295" t="s">
        <v>15</v>
      </c>
      <c r="G295" s="1">
        <v>37196</v>
      </c>
      <c r="H295" s="1">
        <v>37226</v>
      </c>
      <c r="I295" s="2">
        <v>10000</v>
      </c>
      <c r="J295" s="14">
        <v>2.97</v>
      </c>
      <c r="K295" s="6">
        <f t="shared" si="6"/>
        <v>29700.000000000004</v>
      </c>
    </row>
    <row r="296" spans="1:11" x14ac:dyDescent="0.2">
      <c r="A296" t="s">
        <v>0</v>
      </c>
      <c r="B296" t="s">
        <v>49</v>
      </c>
      <c r="C296" t="s">
        <v>13</v>
      </c>
      <c r="D296" t="s">
        <v>14</v>
      </c>
      <c r="E296" s="1">
        <v>37194</v>
      </c>
      <c r="F296" t="s">
        <v>15</v>
      </c>
      <c r="G296" s="1">
        <v>37196</v>
      </c>
      <c r="H296" s="1">
        <v>37226</v>
      </c>
      <c r="I296" s="2">
        <v>10000</v>
      </c>
      <c r="J296" s="14">
        <v>2.9449999999999998</v>
      </c>
      <c r="K296" s="6">
        <f t="shared" si="6"/>
        <v>29450</v>
      </c>
    </row>
    <row r="297" spans="1:11" x14ac:dyDescent="0.2">
      <c r="A297" t="s">
        <v>0</v>
      </c>
      <c r="B297" t="s">
        <v>49</v>
      </c>
      <c r="C297" t="s">
        <v>13</v>
      </c>
      <c r="D297" t="s">
        <v>14</v>
      </c>
      <c r="E297" s="1">
        <v>37194</v>
      </c>
      <c r="F297" t="s">
        <v>15</v>
      </c>
      <c r="G297" s="1">
        <v>37196</v>
      </c>
      <c r="H297" s="1">
        <v>37226</v>
      </c>
      <c r="I297" s="2">
        <v>5000</v>
      </c>
      <c r="J297" s="14">
        <v>2.92</v>
      </c>
      <c r="K297" s="6">
        <f t="shared" si="6"/>
        <v>14600</v>
      </c>
    </row>
    <row r="298" spans="1:11" x14ac:dyDescent="0.2">
      <c r="A298" t="s">
        <v>0</v>
      </c>
      <c r="B298" t="s">
        <v>51</v>
      </c>
      <c r="C298" t="s">
        <v>13</v>
      </c>
      <c r="D298" t="s">
        <v>14</v>
      </c>
      <c r="E298" s="1">
        <v>37194</v>
      </c>
      <c r="F298" t="s">
        <v>15</v>
      </c>
      <c r="G298" s="1">
        <v>37196</v>
      </c>
      <c r="H298" s="1">
        <v>37226</v>
      </c>
      <c r="I298" s="2">
        <v>5000</v>
      </c>
      <c r="J298" s="14">
        <v>2.93</v>
      </c>
      <c r="K298" s="6">
        <f t="shared" si="6"/>
        <v>14650</v>
      </c>
    </row>
    <row r="299" spans="1:11" x14ac:dyDescent="0.2">
      <c r="A299" t="s">
        <v>0</v>
      </c>
      <c r="B299" t="s">
        <v>50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712</v>
      </c>
      <c r="J299" s="14">
        <v>2.9649999999999999</v>
      </c>
      <c r="K299" s="6">
        <f t="shared" si="6"/>
        <v>2111.08</v>
      </c>
    </row>
    <row r="300" spans="1:11" s="7" customFormat="1" ht="13.5" thickBot="1" x14ac:dyDescent="0.25">
      <c r="A300" s="7" t="s">
        <v>63</v>
      </c>
      <c r="B300" s="7" t="s">
        <v>41</v>
      </c>
      <c r="C300" s="7" t="s">
        <v>13</v>
      </c>
      <c r="D300" s="7" t="s">
        <v>14</v>
      </c>
      <c r="E300" s="8">
        <v>37193</v>
      </c>
      <c r="F300" s="7" t="s">
        <v>15</v>
      </c>
      <c r="G300" s="8">
        <v>37196</v>
      </c>
      <c r="H300" s="8">
        <v>37226</v>
      </c>
      <c r="I300" s="9">
        <v>5000</v>
      </c>
      <c r="J300" s="15">
        <v>2.9874999999999998</v>
      </c>
      <c r="K300" s="10">
        <f t="shared" si="6"/>
        <v>14937.5</v>
      </c>
    </row>
    <row r="301" spans="1:11" x14ac:dyDescent="0.2">
      <c r="B301" s="12" t="s">
        <v>93</v>
      </c>
      <c r="C301" s="17">
        <f>K301/I301</f>
        <v>2.921566997446611</v>
      </c>
      <c r="E301" s="1"/>
      <c r="G301" s="1"/>
      <c r="H301" s="1"/>
      <c r="I301" s="2">
        <f>SUM(I260:I300)</f>
        <v>275712</v>
      </c>
      <c r="K301" s="6">
        <f>SUM(K260:K300)</f>
        <v>805511.08</v>
      </c>
    </row>
    <row r="302" spans="1:11" x14ac:dyDescent="0.2">
      <c r="E302" s="1"/>
      <c r="G302" s="1"/>
      <c r="H302" s="1"/>
    </row>
    <row r="303" spans="1:11" x14ac:dyDescent="0.2">
      <c r="A303" t="s">
        <v>0</v>
      </c>
      <c r="B303" t="s">
        <v>17</v>
      </c>
      <c r="C303" t="s">
        <v>13</v>
      </c>
      <c r="D303" t="s">
        <v>18</v>
      </c>
      <c r="E303" s="1">
        <v>37193</v>
      </c>
      <c r="F303" t="s">
        <v>19</v>
      </c>
      <c r="G303" s="1">
        <v>37196</v>
      </c>
      <c r="H303" s="1">
        <v>37226</v>
      </c>
      <c r="I303" s="2">
        <v>5000</v>
      </c>
      <c r="J303" s="14">
        <v>2.89</v>
      </c>
      <c r="K303" s="6">
        <f t="shared" ref="K303:K311" si="7">I303*J303</f>
        <v>14450</v>
      </c>
    </row>
    <row r="304" spans="1:11" x14ac:dyDescent="0.2">
      <c r="A304" t="s">
        <v>0</v>
      </c>
      <c r="B304" t="s">
        <v>17</v>
      </c>
      <c r="C304" t="s">
        <v>13</v>
      </c>
      <c r="D304" t="s">
        <v>18</v>
      </c>
      <c r="E304" s="1">
        <v>37193</v>
      </c>
      <c r="F304" t="s">
        <v>19</v>
      </c>
      <c r="G304" s="1">
        <v>37196</v>
      </c>
      <c r="H304" s="1">
        <v>37226</v>
      </c>
      <c r="I304" s="2">
        <v>5000</v>
      </c>
      <c r="J304" s="14">
        <v>2.88</v>
      </c>
      <c r="K304" s="6">
        <f t="shared" si="7"/>
        <v>14400</v>
      </c>
    </row>
    <row r="305" spans="1:11" x14ac:dyDescent="0.2">
      <c r="A305" t="s">
        <v>0</v>
      </c>
      <c r="B305" t="s">
        <v>17</v>
      </c>
      <c r="C305" t="s">
        <v>13</v>
      </c>
      <c r="D305" t="s">
        <v>18</v>
      </c>
      <c r="E305" s="1">
        <v>37193</v>
      </c>
      <c r="F305" t="s">
        <v>19</v>
      </c>
      <c r="G305" s="1">
        <v>37196</v>
      </c>
      <c r="H305" s="1">
        <v>37226</v>
      </c>
      <c r="I305" s="2">
        <v>5000</v>
      </c>
      <c r="J305" s="14">
        <v>2.87</v>
      </c>
      <c r="K305" s="6">
        <f t="shared" si="7"/>
        <v>14350</v>
      </c>
    </row>
    <row r="306" spans="1:11" x14ac:dyDescent="0.2">
      <c r="A306" t="s">
        <v>0</v>
      </c>
      <c r="B306" t="s">
        <v>40</v>
      </c>
      <c r="C306" t="s">
        <v>13</v>
      </c>
      <c r="D306" t="s">
        <v>18</v>
      </c>
      <c r="E306" s="1">
        <v>37190</v>
      </c>
      <c r="F306" t="s">
        <v>19</v>
      </c>
      <c r="G306" s="1">
        <v>37196</v>
      </c>
      <c r="H306" s="1">
        <v>37226</v>
      </c>
      <c r="I306" s="2">
        <v>5000</v>
      </c>
      <c r="J306" s="14">
        <v>2.78</v>
      </c>
      <c r="K306" s="6">
        <f t="shared" si="7"/>
        <v>13899.999999999998</v>
      </c>
    </row>
    <row r="307" spans="1:11" x14ac:dyDescent="0.2">
      <c r="A307" t="s">
        <v>0</v>
      </c>
      <c r="B307" t="s">
        <v>17</v>
      </c>
      <c r="C307" t="s">
        <v>13</v>
      </c>
      <c r="D307" t="s">
        <v>18</v>
      </c>
      <c r="E307" s="1">
        <v>37193</v>
      </c>
      <c r="F307" t="s">
        <v>19</v>
      </c>
      <c r="G307" s="1">
        <v>37196</v>
      </c>
      <c r="H307" s="1">
        <v>37226</v>
      </c>
      <c r="I307" s="2">
        <v>5000</v>
      </c>
      <c r="J307" s="14">
        <v>2.93</v>
      </c>
      <c r="K307" s="6">
        <f t="shared" si="7"/>
        <v>14650</v>
      </c>
    </row>
    <row r="308" spans="1:11" x14ac:dyDescent="0.2">
      <c r="A308" t="s">
        <v>0</v>
      </c>
      <c r="B308" t="s">
        <v>17</v>
      </c>
      <c r="C308" t="s">
        <v>13</v>
      </c>
      <c r="D308" t="s">
        <v>18</v>
      </c>
      <c r="E308" s="1">
        <v>37193</v>
      </c>
      <c r="F308" t="s">
        <v>19</v>
      </c>
      <c r="G308" s="1">
        <v>37196</v>
      </c>
      <c r="H308" s="1">
        <v>37226</v>
      </c>
      <c r="I308" s="2">
        <v>5000</v>
      </c>
      <c r="J308" s="14">
        <v>2.97</v>
      </c>
      <c r="K308" s="6">
        <f t="shared" si="7"/>
        <v>14850.000000000002</v>
      </c>
    </row>
    <row r="309" spans="1:11" x14ac:dyDescent="0.2">
      <c r="A309" t="s">
        <v>0</v>
      </c>
      <c r="B309" t="s">
        <v>17</v>
      </c>
      <c r="C309" t="s">
        <v>13</v>
      </c>
      <c r="D309" t="s">
        <v>18</v>
      </c>
      <c r="E309" s="1">
        <v>37193</v>
      </c>
      <c r="F309" t="s">
        <v>19</v>
      </c>
      <c r="G309" s="1">
        <v>37196</v>
      </c>
      <c r="H309" s="1">
        <v>37226</v>
      </c>
      <c r="I309" s="2">
        <v>5000</v>
      </c>
      <c r="J309" s="14">
        <v>2.97</v>
      </c>
      <c r="K309" s="6">
        <f t="shared" si="7"/>
        <v>14850.000000000002</v>
      </c>
    </row>
    <row r="310" spans="1:11" x14ac:dyDescent="0.2">
      <c r="A310" t="s">
        <v>0</v>
      </c>
      <c r="B310" t="s">
        <v>17</v>
      </c>
      <c r="C310" t="s">
        <v>13</v>
      </c>
      <c r="D310" t="s">
        <v>18</v>
      </c>
      <c r="E310" s="1">
        <v>37193</v>
      </c>
      <c r="F310" t="s">
        <v>19</v>
      </c>
      <c r="G310" s="1">
        <v>37196</v>
      </c>
      <c r="H310" s="1">
        <v>37226</v>
      </c>
      <c r="I310" s="2">
        <v>5000</v>
      </c>
      <c r="J310" s="14">
        <v>2.96</v>
      </c>
      <c r="K310" s="6">
        <f t="shared" si="7"/>
        <v>14800</v>
      </c>
    </row>
    <row r="311" spans="1:11" s="7" customFormat="1" ht="13.5" thickBot="1" x14ac:dyDescent="0.25">
      <c r="A311" s="7" t="s">
        <v>0</v>
      </c>
      <c r="B311" s="7" t="s">
        <v>12</v>
      </c>
      <c r="C311" s="7" t="s">
        <v>13</v>
      </c>
      <c r="D311" s="7" t="s">
        <v>18</v>
      </c>
      <c r="E311" s="8">
        <v>37193</v>
      </c>
      <c r="F311" s="7" t="s">
        <v>19</v>
      </c>
      <c r="G311" s="8">
        <v>37196</v>
      </c>
      <c r="H311" s="8">
        <v>37226</v>
      </c>
      <c r="I311" s="9">
        <v>5000</v>
      </c>
      <c r="J311" s="15">
        <v>2.94</v>
      </c>
      <c r="K311" s="10">
        <f t="shared" si="7"/>
        <v>14700</v>
      </c>
    </row>
    <row r="312" spans="1:11" x14ac:dyDescent="0.2">
      <c r="B312" s="12" t="s">
        <v>93</v>
      </c>
      <c r="C312" s="17">
        <f>K312/I312</f>
        <v>2.91</v>
      </c>
      <c r="E312" s="1"/>
      <c r="G312" s="1"/>
      <c r="H312" s="1"/>
      <c r="I312" s="2">
        <f>SUM(I303:I311)</f>
        <v>45000</v>
      </c>
      <c r="K312" s="6">
        <f>SUM(K303:K311)</f>
        <v>130950</v>
      </c>
    </row>
    <row r="313" spans="1:11" x14ac:dyDescent="0.2">
      <c r="E313" s="1"/>
      <c r="G313" s="1"/>
      <c r="H313" s="1"/>
    </row>
    <row r="314" spans="1:11" x14ac:dyDescent="0.2">
      <c r="A314" t="s">
        <v>0</v>
      </c>
      <c r="B314" t="s">
        <v>1</v>
      </c>
      <c r="C314" t="s">
        <v>2</v>
      </c>
      <c r="D314" t="s">
        <v>3</v>
      </c>
      <c r="E314" s="1">
        <v>37194</v>
      </c>
      <c r="F314" t="s">
        <v>4</v>
      </c>
      <c r="G314" s="1">
        <v>37196</v>
      </c>
      <c r="H314" s="1">
        <v>37226</v>
      </c>
      <c r="I314" s="2">
        <v>10000</v>
      </c>
      <c r="J314" s="14">
        <v>2.9849999999999999</v>
      </c>
      <c r="K314" s="6">
        <f t="shared" ref="K314:K332" si="8">I314*J314</f>
        <v>29850</v>
      </c>
    </row>
    <row r="315" spans="1:11" x14ac:dyDescent="0.2">
      <c r="A315" t="s">
        <v>0</v>
      </c>
      <c r="B315" t="s">
        <v>16</v>
      </c>
      <c r="C315" t="s">
        <v>2</v>
      </c>
      <c r="D315" t="s">
        <v>3</v>
      </c>
      <c r="E315" s="1">
        <v>37190</v>
      </c>
      <c r="F315" t="s">
        <v>4</v>
      </c>
      <c r="G315" s="1">
        <v>37196</v>
      </c>
      <c r="H315" s="1">
        <v>37226</v>
      </c>
      <c r="I315" s="2">
        <v>10000</v>
      </c>
      <c r="J315" s="14">
        <v>2.88</v>
      </c>
      <c r="K315" s="6">
        <f t="shared" si="8"/>
        <v>28800</v>
      </c>
    </row>
    <row r="316" spans="1:11" x14ac:dyDescent="0.2">
      <c r="A316" t="s">
        <v>0</v>
      </c>
      <c r="B316" t="s">
        <v>11</v>
      </c>
      <c r="C316" t="s">
        <v>2</v>
      </c>
      <c r="D316" t="s">
        <v>3</v>
      </c>
      <c r="E316" s="1">
        <v>37190</v>
      </c>
      <c r="F316" t="s">
        <v>4</v>
      </c>
      <c r="G316" s="1">
        <v>37196</v>
      </c>
      <c r="H316" s="1">
        <v>37226</v>
      </c>
      <c r="I316" s="2">
        <v>10000</v>
      </c>
      <c r="J316" s="14">
        <v>2.89</v>
      </c>
      <c r="K316" s="6">
        <f t="shared" si="8"/>
        <v>28900</v>
      </c>
    </row>
    <row r="317" spans="1:11" x14ac:dyDescent="0.2">
      <c r="A317" t="s">
        <v>0</v>
      </c>
      <c r="B317" t="s">
        <v>30</v>
      </c>
      <c r="C317" t="s">
        <v>2</v>
      </c>
      <c r="D317" t="s">
        <v>3</v>
      </c>
      <c r="E317" s="1">
        <v>37189</v>
      </c>
      <c r="F317" t="s">
        <v>4</v>
      </c>
      <c r="G317" s="1">
        <v>37196</v>
      </c>
      <c r="H317" s="1">
        <v>37226</v>
      </c>
      <c r="I317" s="2">
        <v>10000</v>
      </c>
      <c r="J317" s="14">
        <v>2.835</v>
      </c>
      <c r="K317" s="6">
        <f t="shared" si="8"/>
        <v>28350</v>
      </c>
    </row>
    <row r="318" spans="1:11" x14ac:dyDescent="0.2">
      <c r="A318" t="s">
        <v>0</v>
      </c>
      <c r="B318" t="s">
        <v>16</v>
      </c>
      <c r="C318" t="s">
        <v>2</v>
      </c>
      <c r="D318" t="s">
        <v>3</v>
      </c>
      <c r="E318" s="1">
        <v>37189</v>
      </c>
      <c r="F318" t="s">
        <v>4</v>
      </c>
      <c r="G318" s="1">
        <v>37196</v>
      </c>
      <c r="H318" s="1">
        <v>37226</v>
      </c>
      <c r="I318" s="2">
        <v>10000</v>
      </c>
      <c r="J318" s="14">
        <v>2.875</v>
      </c>
      <c r="K318" s="6">
        <f t="shared" si="8"/>
        <v>28750</v>
      </c>
    </row>
    <row r="319" spans="1:11" x14ac:dyDescent="0.2">
      <c r="A319" t="s">
        <v>0</v>
      </c>
      <c r="B319" t="s">
        <v>35</v>
      </c>
      <c r="C319" t="s">
        <v>2</v>
      </c>
      <c r="D319" t="s">
        <v>3</v>
      </c>
      <c r="E319" s="1">
        <v>37189</v>
      </c>
      <c r="F319" t="s">
        <v>4</v>
      </c>
      <c r="G319" s="1">
        <v>37196</v>
      </c>
      <c r="H319" s="1">
        <v>37226</v>
      </c>
      <c r="I319" s="2">
        <v>10000</v>
      </c>
      <c r="J319" s="14">
        <v>2.81</v>
      </c>
      <c r="K319" s="6">
        <f t="shared" si="8"/>
        <v>28100</v>
      </c>
    </row>
    <row r="320" spans="1:11" x14ac:dyDescent="0.2">
      <c r="A320" t="s">
        <v>0</v>
      </c>
      <c r="B320" t="s">
        <v>29</v>
      </c>
      <c r="C320" t="s">
        <v>2</v>
      </c>
      <c r="D320" t="s">
        <v>3</v>
      </c>
      <c r="E320" s="1">
        <v>37189</v>
      </c>
      <c r="F320" t="s">
        <v>4</v>
      </c>
      <c r="G320" s="1">
        <v>37196</v>
      </c>
      <c r="H320" s="1">
        <v>37226</v>
      </c>
      <c r="I320" s="2">
        <v>10000</v>
      </c>
      <c r="J320" s="14">
        <v>2.8250000000000002</v>
      </c>
      <c r="K320" s="6">
        <f t="shared" si="8"/>
        <v>28250</v>
      </c>
    </row>
    <row r="321" spans="1:11" x14ac:dyDescent="0.2">
      <c r="A321" t="s">
        <v>0</v>
      </c>
      <c r="B321" t="s">
        <v>30</v>
      </c>
      <c r="C321" t="s">
        <v>2</v>
      </c>
      <c r="D321" t="s">
        <v>3</v>
      </c>
      <c r="E321" s="1">
        <v>37189</v>
      </c>
      <c r="F321" t="s">
        <v>4</v>
      </c>
      <c r="G321" s="1">
        <v>37196</v>
      </c>
      <c r="H321" s="1">
        <v>37226</v>
      </c>
      <c r="I321" s="2">
        <v>5000</v>
      </c>
      <c r="J321" s="14">
        <v>2.85</v>
      </c>
      <c r="K321" s="6">
        <f t="shared" si="8"/>
        <v>14250</v>
      </c>
    </row>
    <row r="322" spans="1:11" x14ac:dyDescent="0.2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5000</v>
      </c>
      <c r="J322" s="14">
        <v>3.01</v>
      </c>
      <c r="K322" s="6">
        <f t="shared" si="8"/>
        <v>15049.999999999998</v>
      </c>
    </row>
    <row r="323" spans="1:11" x14ac:dyDescent="0.2">
      <c r="A323" t="s">
        <v>0</v>
      </c>
      <c r="B323" t="s">
        <v>30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2.86</v>
      </c>
      <c r="K323" s="6">
        <f t="shared" si="8"/>
        <v>28600</v>
      </c>
    </row>
    <row r="324" spans="1:11" x14ac:dyDescent="0.2">
      <c r="A324" t="s">
        <v>0</v>
      </c>
      <c r="B324" t="s">
        <v>30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2.895</v>
      </c>
      <c r="K324" s="6">
        <f t="shared" si="8"/>
        <v>28950</v>
      </c>
    </row>
    <row r="325" spans="1:11" x14ac:dyDescent="0.2">
      <c r="A325" t="s">
        <v>0</v>
      </c>
      <c r="B325" t="s">
        <v>21</v>
      </c>
      <c r="C325" t="s">
        <v>2</v>
      </c>
      <c r="D325" t="s">
        <v>3</v>
      </c>
      <c r="E325" s="1">
        <v>37193</v>
      </c>
      <c r="F325" t="s">
        <v>4</v>
      </c>
      <c r="G325" s="1">
        <v>37196</v>
      </c>
      <c r="H325" s="1">
        <v>37226</v>
      </c>
      <c r="I325" s="2">
        <v>10000</v>
      </c>
      <c r="J325" s="14">
        <v>3.03</v>
      </c>
      <c r="K325" s="6">
        <f t="shared" si="8"/>
        <v>30299.999999999996</v>
      </c>
    </row>
    <row r="326" spans="1:11" x14ac:dyDescent="0.2">
      <c r="A326" t="s">
        <v>0</v>
      </c>
      <c r="B326" t="s">
        <v>21</v>
      </c>
      <c r="C326" t="s">
        <v>2</v>
      </c>
      <c r="D326" t="s">
        <v>3</v>
      </c>
      <c r="E326" s="1">
        <v>37193</v>
      </c>
      <c r="F326" t="s">
        <v>4</v>
      </c>
      <c r="G326" s="1">
        <v>37196</v>
      </c>
      <c r="H326" s="1">
        <v>37226</v>
      </c>
      <c r="I326" s="2">
        <v>10000</v>
      </c>
      <c r="J326" s="14">
        <v>2.9550000000000001</v>
      </c>
      <c r="K326" s="6">
        <f t="shared" si="8"/>
        <v>29550</v>
      </c>
    </row>
    <row r="327" spans="1:11" x14ac:dyDescent="0.2">
      <c r="A327" t="s">
        <v>0</v>
      </c>
      <c r="B327" t="s">
        <v>37</v>
      </c>
      <c r="C327" t="s">
        <v>2</v>
      </c>
      <c r="D327" t="s">
        <v>3</v>
      </c>
      <c r="E327" s="1">
        <v>37193</v>
      </c>
      <c r="F327" t="s">
        <v>4</v>
      </c>
      <c r="G327" s="1">
        <v>37196</v>
      </c>
      <c r="H327" s="1">
        <v>37226</v>
      </c>
      <c r="I327" s="2">
        <v>10000</v>
      </c>
      <c r="J327" s="14">
        <v>3.01</v>
      </c>
      <c r="K327" s="6">
        <f t="shared" si="8"/>
        <v>30099.999999999996</v>
      </c>
    </row>
    <row r="328" spans="1:11" x14ac:dyDescent="0.2">
      <c r="A328" t="s">
        <v>0</v>
      </c>
      <c r="B328" t="s">
        <v>30</v>
      </c>
      <c r="C328" t="s">
        <v>2</v>
      </c>
      <c r="D328" t="s">
        <v>3</v>
      </c>
      <c r="E328" s="1">
        <v>37193</v>
      </c>
      <c r="F328" t="s">
        <v>4</v>
      </c>
      <c r="G328" s="1">
        <v>37196</v>
      </c>
      <c r="H328" s="1">
        <v>37226</v>
      </c>
      <c r="I328" s="2">
        <v>10000</v>
      </c>
      <c r="J328" s="14">
        <v>3</v>
      </c>
      <c r="K328" s="6">
        <f t="shared" si="8"/>
        <v>30000</v>
      </c>
    </row>
    <row r="329" spans="1:11" x14ac:dyDescent="0.2">
      <c r="A329" t="s">
        <v>0</v>
      </c>
      <c r="B329" t="s">
        <v>11</v>
      </c>
      <c r="C329" t="s">
        <v>2</v>
      </c>
      <c r="D329" t="s">
        <v>3</v>
      </c>
      <c r="E329" s="1">
        <v>37193</v>
      </c>
      <c r="F329" t="s">
        <v>4</v>
      </c>
      <c r="G329" s="1">
        <v>37196</v>
      </c>
      <c r="H329" s="1">
        <v>37226</v>
      </c>
      <c r="I329" s="2">
        <v>10000</v>
      </c>
      <c r="J329" s="14">
        <v>3.04</v>
      </c>
      <c r="K329" s="6">
        <f t="shared" si="8"/>
        <v>30400</v>
      </c>
    </row>
    <row r="330" spans="1:11" x14ac:dyDescent="0.2">
      <c r="A330" t="s">
        <v>0</v>
      </c>
      <c r="B330" t="s">
        <v>30</v>
      </c>
      <c r="C330" t="s">
        <v>2</v>
      </c>
      <c r="D330" t="s">
        <v>3</v>
      </c>
      <c r="E330" s="1">
        <v>37193</v>
      </c>
      <c r="F330" t="s">
        <v>4</v>
      </c>
      <c r="G330" s="1">
        <v>37196</v>
      </c>
      <c r="H330" s="1">
        <v>37226</v>
      </c>
      <c r="I330" s="2">
        <v>10000</v>
      </c>
      <c r="J330" s="14">
        <v>3.0350000000000001</v>
      </c>
      <c r="K330" s="6">
        <f t="shared" si="8"/>
        <v>30350</v>
      </c>
    </row>
    <row r="331" spans="1:11" x14ac:dyDescent="0.2">
      <c r="A331" t="s">
        <v>0</v>
      </c>
      <c r="B331" t="s">
        <v>21</v>
      </c>
      <c r="C331" t="s">
        <v>2</v>
      </c>
      <c r="D331" t="s">
        <v>3</v>
      </c>
      <c r="E331" s="1">
        <v>37193</v>
      </c>
      <c r="F331" t="s">
        <v>4</v>
      </c>
      <c r="G331" s="1">
        <v>37196</v>
      </c>
      <c r="H331" s="1">
        <v>37226</v>
      </c>
      <c r="I331" s="2">
        <v>5000</v>
      </c>
      <c r="J331" s="14">
        <v>3.02</v>
      </c>
      <c r="K331" s="6">
        <f t="shared" si="8"/>
        <v>15100</v>
      </c>
    </row>
    <row r="332" spans="1:11" x14ac:dyDescent="0.2">
      <c r="A332" t="s">
        <v>0</v>
      </c>
      <c r="B332" t="s">
        <v>1</v>
      </c>
      <c r="C332" t="s">
        <v>2</v>
      </c>
      <c r="D332" t="s">
        <v>3</v>
      </c>
      <c r="E332" s="1">
        <v>37194</v>
      </c>
      <c r="F332" t="s">
        <v>4</v>
      </c>
      <c r="G332" s="1">
        <v>37196</v>
      </c>
      <c r="H332" s="1">
        <v>37226</v>
      </c>
      <c r="I332" s="2">
        <v>5000</v>
      </c>
      <c r="J332" s="14">
        <v>2.9550000000000001</v>
      </c>
      <c r="K332" s="6">
        <f t="shared" si="8"/>
        <v>14775</v>
      </c>
    </row>
    <row r="333" spans="1:11" x14ac:dyDescent="0.2">
      <c r="A333" t="s">
        <v>0</v>
      </c>
      <c r="B333" t="s">
        <v>1</v>
      </c>
      <c r="C333" t="s">
        <v>2</v>
      </c>
      <c r="D333" t="s">
        <v>3</v>
      </c>
      <c r="E333" s="1">
        <v>37194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ref="K333:K391" si="9">I333*J333</f>
        <v>30299.999999999996</v>
      </c>
    </row>
    <row r="334" spans="1:11" x14ac:dyDescent="0.2">
      <c r="A334" t="s">
        <v>0</v>
      </c>
      <c r="B334" t="s">
        <v>1</v>
      </c>
      <c r="C334" t="s">
        <v>2</v>
      </c>
      <c r="D334" t="s">
        <v>3</v>
      </c>
      <c r="E334" s="1">
        <v>37194</v>
      </c>
      <c r="F334" t="s">
        <v>4</v>
      </c>
      <c r="G334" s="1">
        <v>37196</v>
      </c>
      <c r="H334" s="1">
        <v>37226</v>
      </c>
      <c r="I334" s="2">
        <v>10000</v>
      </c>
      <c r="J334" s="14">
        <v>3.0049999999999999</v>
      </c>
      <c r="K334" s="6">
        <f t="shared" si="9"/>
        <v>30050</v>
      </c>
    </row>
    <row r="335" spans="1:11" x14ac:dyDescent="0.2">
      <c r="A335" t="s">
        <v>0</v>
      </c>
      <c r="B335" t="s">
        <v>35</v>
      </c>
      <c r="C335" t="s">
        <v>2</v>
      </c>
      <c r="D335" t="s">
        <v>3</v>
      </c>
      <c r="E335" s="1">
        <v>37194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3.0150000000000001</v>
      </c>
      <c r="K335" s="6">
        <f t="shared" si="9"/>
        <v>30150</v>
      </c>
    </row>
    <row r="336" spans="1:11" x14ac:dyDescent="0.2">
      <c r="A336" t="s">
        <v>0</v>
      </c>
      <c r="B336" t="s">
        <v>35</v>
      </c>
      <c r="C336" t="s">
        <v>2</v>
      </c>
      <c r="D336" t="s">
        <v>3</v>
      </c>
      <c r="E336" s="1">
        <v>37194</v>
      </c>
      <c r="F336" t="s">
        <v>4</v>
      </c>
      <c r="G336" s="1">
        <v>37196</v>
      </c>
      <c r="H336" s="1">
        <v>37226</v>
      </c>
      <c r="I336" s="2">
        <v>10000</v>
      </c>
      <c r="J336" s="14">
        <v>3.02</v>
      </c>
      <c r="K336" s="6">
        <f t="shared" si="9"/>
        <v>30200</v>
      </c>
    </row>
    <row r="337" spans="1:11" x14ac:dyDescent="0.2">
      <c r="A337" t="s">
        <v>0</v>
      </c>
      <c r="B337" t="s">
        <v>35</v>
      </c>
      <c r="C337" t="s">
        <v>2</v>
      </c>
      <c r="D337" t="s">
        <v>3</v>
      </c>
      <c r="E337" s="1">
        <v>37194</v>
      </c>
      <c r="F337" t="s">
        <v>4</v>
      </c>
      <c r="G337" s="1">
        <v>37196</v>
      </c>
      <c r="H337" s="1">
        <v>37226</v>
      </c>
      <c r="I337" s="2">
        <v>5000</v>
      </c>
      <c r="J337" s="14">
        <v>2.9350000000000001</v>
      </c>
      <c r="K337" s="6">
        <f t="shared" si="9"/>
        <v>14675</v>
      </c>
    </row>
    <row r="338" spans="1:11" x14ac:dyDescent="0.2">
      <c r="A338" t="s">
        <v>0</v>
      </c>
      <c r="B338" t="s">
        <v>35</v>
      </c>
      <c r="C338" t="s">
        <v>2</v>
      </c>
      <c r="D338" t="s">
        <v>3</v>
      </c>
      <c r="E338" s="1">
        <v>37194</v>
      </c>
      <c r="F338" t="s">
        <v>4</v>
      </c>
      <c r="G338" s="1">
        <v>37196</v>
      </c>
      <c r="H338" s="1">
        <v>37226</v>
      </c>
      <c r="I338" s="2">
        <v>10000</v>
      </c>
      <c r="J338" s="14">
        <v>2.93</v>
      </c>
      <c r="K338" s="6">
        <f t="shared" si="9"/>
        <v>29300</v>
      </c>
    </row>
    <row r="339" spans="1:11" x14ac:dyDescent="0.2">
      <c r="A339" t="s">
        <v>0</v>
      </c>
      <c r="B339" t="s">
        <v>9</v>
      </c>
      <c r="C339" t="s">
        <v>2</v>
      </c>
      <c r="D339" t="s">
        <v>10</v>
      </c>
      <c r="E339" s="1">
        <v>37189</v>
      </c>
      <c r="F339">
        <v>3200322</v>
      </c>
      <c r="G339" s="1">
        <v>37196</v>
      </c>
      <c r="H339" s="1">
        <v>37226</v>
      </c>
      <c r="I339" s="2">
        <v>5000</v>
      </c>
      <c r="J339" s="14">
        <v>2.84</v>
      </c>
      <c r="K339" s="6">
        <f t="shared" si="9"/>
        <v>14200</v>
      </c>
    </row>
    <row r="340" spans="1:11" x14ac:dyDescent="0.2">
      <c r="A340" t="s">
        <v>0</v>
      </c>
      <c r="B340" t="s">
        <v>21</v>
      </c>
      <c r="C340" t="s">
        <v>2</v>
      </c>
      <c r="D340" t="s">
        <v>10</v>
      </c>
      <c r="E340" s="1">
        <v>37193</v>
      </c>
      <c r="F340">
        <v>3200322</v>
      </c>
      <c r="G340" s="1">
        <v>37196</v>
      </c>
      <c r="H340" s="1">
        <v>37226</v>
      </c>
      <c r="I340" s="2">
        <v>5000</v>
      </c>
      <c r="J340" s="14">
        <v>3.03</v>
      </c>
      <c r="K340" s="6">
        <f t="shared" si="9"/>
        <v>15149.999999999998</v>
      </c>
    </row>
    <row r="341" spans="1:11" x14ac:dyDescent="0.2">
      <c r="A341" t="s">
        <v>0</v>
      </c>
      <c r="B341" t="s">
        <v>22</v>
      </c>
      <c r="C341" t="s">
        <v>2</v>
      </c>
      <c r="D341" t="s">
        <v>10</v>
      </c>
      <c r="E341" s="1">
        <v>37193</v>
      </c>
      <c r="F341">
        <v>3200322</v>
      </c>
      <c r="G341" s="1">
        <v>37196</v>
      </c>
      <c r="H341" s="1">
        <v>37226</v>
      </c>
      <c r="I341" s="2">
        <v>1200</v>
      </c>
      <c r="J341" s="14">
        <v>3.03</v>
      </c>
      <c r="K341" s="6">
        <f t="shared" si="9"/>
        <v>3635.9999999999995</v>
      </c>
    </row>
    <row r="342" spans="1:11" x14ac:dyDescent="0.2">
      <c r="A342" t="s">
        <v>0</v>
      </c>
      <c r="B342" t="s">
        <v>5</v>
      </c>
      <c r="C342" t="s">
        <v>2</v>
      </c>
      <c r="D342" t="s">
        <v>10</v>
      </c>
      <c r="E342" s="1">
        <v>37193</v>
      </c>
      <c r="F342">
        <v>3200322</v>
      </c>
      <c r="G342" s="1">
        <v>37196</v>
      </c>
      <c r="H342" s="1">
        <v>37226</v>
      </c>
      <c r="I342" s="2">
        <v>5000</v>
      </c>
      <c r="J342" s="14">
        <v>3.03</v>
      </c>
      <c r="K342" s="6">
        <f t="shared" si="9"/>
        <v>15149.999999999998</v>
      </c>
    </row>
    <row r="343" spans="1:11" x14ac:dyDescent="0.2">
      <c r="A343" t="s">
        <v>0</v>
      </c>
      <c r="B343" t="s">
        <v>29</v>
      </c>
      <c r="C343" t="s">
        <v>2</v>
      </c>
      <c r="D343" t="s">
        <v>10</v>
      </c>
      <c r="E343" s="1">
        <v>37190</v>
      </c>
      <c r="F343">
        <v>3200322</v>
      </c>
      <c r="G343" s="1">
        <v>37196</v>
      </c>
      <c r="H343" s="1">
        <v>37226</v>
      </c>
      <c r="I343" s="2">
        <v>10000</v>
      </c>
      <c r="J343" s="14">
        <v>2.8849999999999998</v>
      </c>
      <c r="K343" s="6">
        <f t="shared" si="9"/>
        <v>28849.999999999996</v>
      </c>
    </row>
    <row r="344" spans="1:11" x14ac:dyDescent="0.2">
      <c r="A344" t="s">
        <v>0</v>
      </c>
      <c r="B344" t="s">
        <v>21</v>
      </c>
      <c r="C344" t="s">
        <v>2</v>
      </c>
      <c r="D344" t="s">
        <v>10</v>
      </c>
      <c r="E344" s="1">
        <v>37189</v>
      </c>
      <c r="F344">
        <v>3200322</v>
      </c>
      <c r="G344" s="1">
        <v>37196</v>
      </c>
      <c r="H344" s="1">
        <v>37226</v>
      </c>
      <c r="I344" s="2">
        <v>10000</v>
      </c>
      <c r="J344" s="14">
        <v>2.855</v>
      </c>
      <c r="K344" s="6">
        <f t="shared" si="9"/>
        <v>28550</v>
      </c>
    </row>
    <row r="345" spans="1:11" x14ac:dyDescent="0.2">
      <c r="A345" t="s">
        <v>0</v>
      </c>
      <c r="B345" t="s">
        <v>16</v>
      </c>
      <c r="C345" t="s">
        <v>2</v>
      </c>
      <c r="D345" t="s">
        <v>10</v>
      </c>
      <c r="E345" s="1">
        <v>37189</v>
      </c>
      <c r="F345">
        <v>3200322</v>
      </c>
      <c r="G345" s="1">
        <v>37196</v>
      </c>
      <c r="H345" s="1">
        <v>37226</v>
      </c>
      <c r="I345" s="2">
        <v>10000</v>
      </c>
      <c r="J345" s="14">
        <v>2.89</v>
      </c>
      <c r="K345" s="6">
        <f t="shared" si="9"/>
        <v>28900</v>
      </c>
    </row>
    <row r="346" spans="1:11" x14ac:dyDescent="0.2">
      <c r="A346" t="s">
        <v>0</v>
      </c>
      <c r="B346" t="s">
        <v>21</v>
      </c>
      <c r="C346" t="s">
        <v>2</v>
      </c>
      <c r="D346" t="s">
        <v>10</v>
      </c>
      <c r="E346" s="1">
        <v>37189</v>
      </c>
      <c r="F346">
        <v>3200322</v>
      </c>
      <c r="G346" s="1">
        <v>37196</v>
      </c>
      <c r="H346" s="1">
        <v>37226</v>
      </c>
      <c r="I346" s="2">
        <v>10000</v>
      </c>
      <c r="J346" s="14">
        <v>2.8450000000000002</v>
      </c>
      <c r="K346" s="6">
        <f t="shared" si="9"/>
        <v>28450.000000000004</v>
      </c>
    </row>
    <row r="347" spans="1:11" x14ac:dyDescent="0.2">
      <c r="A347" t="s">
        <v>0</v>
      </c>
      <c r="B347" t="s">
        <v>21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10000</v>
      </c>
      <c r="J347" s="14">
        <v>2.84</v>
      </c>
      <c r="K347" s="6">
        <f t="shared" si="9"/>
        <v>28400</v>
      </c>
    </row>
    <row r="348" spans="1:11" x14ac:dyDescent="0.2">
      <c r="A348" t="s">
        <v>0</v>
      </c>
      <c r="B348" t="s">
        <v>16</v>
      </c>
      <c r="C348" t="s">
        <v>2</v>
      </c>
      <c r="D348" t="s">
        <v>10</v>
      </c>
      <c r="E348" s="1">
        <v>37189</v>
      </c>
      <c r="F348">
        <v>3200322</v>
      </c>
      <c r="G348" s="1">
        <v>37196</v>
      </c>
      <c r="H348" s="1">
        <v>37226</v>
      </c>
      <c r="I348" s="2">
        <v>10000</v>
      </c>
      <c r="J348" s="14">
        <v>2.8250000000000002</v>
      </c>
      <c r="K348" s="6">
        <f t="shared" si="9"/>
        <v>28250</v>
      </c>
    </row>
    <row r="349" spans="1:11" x14ac:dyDescent="0.2">
      <c r="A349" t="s">
        <v>0</v>
      </c>
      <c r="B349" t="s">
        <v>29</v>
      </c>
      <c r="C349" t="s">
        <v>2</v>
      </c>
      <c r="D349" t="s">
        <v>10</v>
      </c>
      <c r="E349" s="1">
        <v>37189</v>
      </c>
      <c r="F349">
        <v>3200322</v>
      </c>
      <c r="G349" s="1">
        <v>37196</v>
      </c>
      <c r="H349" s="1">
        <v>37226</v>
      </c>
      <c r="I349" s="2">
        <v>10000</v>
      </c>
      <c r="J349" s="14">
        <v>2.835</v>
      </c>
      <c r="K349" s="6">
        <f t="shared" si="9"/>
        <v>28350</v>
      </c>
    </row>
    <row r="350" spans="1:11" x14ac:dyDescent="0.2">
      <c r="A350" t="s">
        <v>0</v>
      </c>
      <c r="B350" t="s">
        <v>39</v>
      </c>
      <c r="C350" t="s">
        <v>2</v>
      </c>
      <c r="D350" t="s">
        <v>10</v>
      </c>
      <c r="E350" s="1">
        <v>37194</v>
      </c>
      <c r="F350">
        <v>3200322</v>
      </c>
      <c r="G350" s="1">
        <v>37196</v>
      </c>
      <c r="H350" s="1">
        <v>37226</v>
      </c>
      <c r="I350" s="2">
        <v>5000</v>
      </c>
      <c r="J350" s="14">
        <v>2.9849999999999999</v>
      </c>
      <c r="K350" s="6">
        <f t="shared" si="9"/>
        <v>14925</v>
      </c>
    </row>
    <row r="351" spans="1:11" x14ac:dyDescent="0.2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2.875</v>
      </c>
      <c r="K351" s="6">
        <f t="shared" si="9"/>
        <v>28750</v>
      </c>
    </row>
    <row r="352" spans="1:11" x14ac:dyDescent="0.2">
      <c r="A352" t="s">
        <v>0</v>
      </c>
      <c r="B352" t="s">
        <v>29</v>
      </c>
      <c r="C352" t="s">
        <v>2</v>
      </c>
      <c r="D352" t="s">
        <v>10</v>
      </c>
      <c r="E352" s="1">
        <v>37190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2.875</v>
      </c>
      <c r="K352" s="6">
        <f t="shared" si="9"/>
        <v>28750</v>
      </c>
    </row>
    <row r="353" spans="1:11" x14ac:dyDescent="0.2">
      <c r="A353" t="s">
        <v>0</v>
      </c>
      <c r="B353" t="s">
        <v>45</v>
      </c>
      <c r="C353" t="s">
        <v>2</v>
      </c>
      <c r="D353" t="s">
        <v>10</v>
      </c>
      <c r="E353" s="1">
        <v>37194</v>
      </c>
      <c r="F353">
        <v>3200322</v>
      </c>
      <c r="G353" s="1">
        <v>37196</v>
      </c>
      <c r="H353" s="1">
        <v>37226</v>
      </c>
      <c r="I353" s="2">
        <v>10000</v>
      </c>
      <c r="J353" s="14">
        <v>3.04</v>
      </c>
      <c r="K353" s="6">
        <f t="shared" si="9"/>
        <v>30400</v>
      </c>
    </row>
    <row r="354" spans="1:11" x14ac:dyDescent="0.2">
      <c r="A354" t="s">
        <v>0</v>
      </c>
      <c r="B354" t="s">
        <v>16</v>
      </c>
      <c r="C354" t="s">
        <v>2</v>
      </c>
      <c r="D354" t="s">
        <v>10</v>
      </c>
      <c r="E354" s="1">
        <v>37193</v>
      </c>
      <c r="F354">
        <v>3200322</v>
      </c>
      <c r="G354" s="1">
        <v>37196</v>
      </c>
      <c r="H354" s="1">
        <v>37226</v>
      </c>
      <c r="I354" s="2">
        <v>10000</v>
      </c>
      <c r="J354" s="14">
        <v>3.03</v>
      </c>
      <c r="K354" s="6">
        <f t="shared" si="9"/>
        <v>30299.999999999996</v>
      </c>
    </row>
    <row r="355" spans="1:11" x14ac:dyDescent="0.2">
      <c r="A355" t="s">
        <v>0</v>
      </c>
      <c r="B355" t="s">
        <v>29</v>
      </c>
      <c r="C355" t="s">
        <v>2</v>
      </c>
      <c r="D355" t="s">
        <v>10</v>
      </c>
      <c r="E355" s="1">
        <v>37193</v>
      </c>
      <c r="F355">
        <v>3200322</v>
      </c>
      <c r="G355" s="1">
        <v>37196</v>
      </c>
      <c r="H355" s="1">
        <v>37226</v>
      </c>
      <c r="I355" s="2">
        <v>10000</v>
      </c>
      <c r="J355" s="14">
        <v>2.9750000000000001</v>
      </c>
      <c r="K355" s="6">
        <f t="shared" si="9"/>
        <v>29750</v>
      </c>
    </row>
    <row r="356" spans="1:11" x14ac:dyDescent="0.2">
      <c r="A356" t="s">
        <v>0</v>
      </c>
      <c r="B356" t="s">
        <v>5</v>
      </c>
      <c r="C356" t="s">
        <v>2</v>
      </c>
      <c r="D356" t="s">
        <v>10</v>
      </c>
      <c r="E356" s="1">
        <v>37193</v>
      </c>
      <c r="F356">
        <v>3200322</v>
      </c>
      <c r="G356" s="1">
        <v>37196</v>
      </c>
      <c r="H356" s="1">
        <v>37226</v>
      </c>
      <c r="I356" s="2">
        <v>5000</v>
      </c>
      <c r="J356" s="14">
        <v>3.03</v>
      </c>
      <c r="K356" s="6">
        <f t="shared" si="9"/>
        <v>15149.999999999998</v>
      </c>
    </row>
    <row r="357" spans="1:11" x14ac:dyDescent="0.2">
      <c r="A357" t="s">
        <v>0</v>
      </c>
      <c r="B357" t="s">
        <v>29</v>
      </c>
      <c r="C357" t="s">
        <v>2</v>
      </c>
      <c r="D357" t="s">
        <v>10</v>
      </c>
      <c r="E357" s="1">
        <v>37193</v>
      </c>
      <c r="F357">
        <v>3200322</v>
      </c>
      <c r="G357" s="1">
        <v>37196</v>
      </c>
      <c r="H357" s="1">
        <v>37226</v>
      </c>
      <c r="I357" s="2">
        <v>10000</v>
      </c>
      <c r="J357" s="14">
        <v>2.98</v>
      </c>
      <c r="K357" s="6">
        <f t="shared" si="9"/>
        <v>29800</v>
      </c>
    </row>
    <row r="358" spans="1:11" x14ac:dyDescent="0.2">
      <c r="A358" t="s">
        <v>0</v>
      </c>
      <c r="B358" t="s">
        <v>21</v>
      </c>
      <c r="C358" t="s">
        <v>2</v>
      </c>
      <c r="D358" t="s">
        <v>10</v>
      </c>
      <c r="E358" s="1">
        <v>37193</v>
      </c>
      <c r="F358">
        <v>3200322</v>
      </c>
      <c r="G358" s="1">
        <v>37196</v>
      </c>
      <c r="H358" s="1">
        <v>37226</v>
      </c>
      <c r="I358" s="2">
        <v>5000</v>
      </c>
      <c r="J358" s="14">
        <v>3.02</v>
      </c>
      <c r="K358" s="6">
        <f t="shared" si="9"/>
        <v>15100</v>
      </c>
    </row>
    <row r="359" spans="1:11" x14ac:dyDescent="0.2">
      <c r="A359" t="s">
        <v>0</v>
      </c>
      <c r="B359" t="s">
        <v>20</v>
      </c>
      <c r="C359" t="s">
        <v>2</v>
      </c>
      <c r="D359" t="s">
        <v>10</v>
      </c>
      <c r="E359" s="1">
        <v>37193</v>
      </c>
      <c r="F359">
        <v>3200322</v>
      </c>
      <c r="G359" s="1">
        <v>37196</v>
      </c>
      <c r="H359" s="1">
        <v>37226</v>
      </c>
      <c r="I359" s="2">
        <v>5000</v>
      </c>
      <c r="J359" s="14">
        <v>3.06</v>
      </c>
      <c r="K359" s="6">
        <f t="shared" si="9"/>
        <v>15300</v>
      </c>
    </row>
    <row r="360" spans="1:11" x14ac:dyDescent="0.2">
      <c r="A360" t="s">
        <v>0</v>
      </c>
      <c r="B360" t="s">
        <v>16</v>
      </c>
      <c r="C360" t="s">
        <v>2</v>
      </c>
      <c r="D360" t="s">
        <v>10</v>
      </c>
      <c r="E360" s="1">
        <v>37193</v>
      </c>
      <c r="F360">
        <v>3200322</v>
      </c>
      <c r="G360" s="1">
        <v>37196</v>
      </c>
      <c r="H360" s="1">
        <v>37226</v>
      </c>
      <c r="I360" s="2">
        <v>10000</v>
      </c>
      <c r="J360" s="14">
        <v>3.0750000000000002</v>
      </c>
      <c r="K360" s="6">
        <f t="shared" si="9"/>
        <v>30750</v>
      </c>
    </row>
    <row r="361" spans="1:11" x14ac:dyDescent="0.2">
      <c r="A361" t="s">
        <v>0</v>
      </c>
      <c r="B361" t="s">
        <v>37</v>
      </c>
      <c r="C361" t="s">
        <v>2</v>
      </c>
      <c r="D361" t="s">
        <v>10</v>
      </c>
      <c r="E361" s="1">
        <v>37193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3.0049999999999999</v>
      </c>
      <c r="K361" s="6">
        <f t="shared" si="9"/>
        <v>30050</v>
      </c>
    </row>
    <row r="362" spans="1:11" x14ac:dyDescent="0.2">
      <c r="A362" t="s">
        <v>0</v>
      </c>
      <c r="B362" t="s">
        <v>48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6269</v>
      </c>
      <c r="J362" s="14">
        <v>3.0449999999999999</v>
      </c>
      <c r="K362" s="6">
        <f t="shared" si="9"/>
        <v>19089.105</v>
      </c>
    </row>
    <row r="363" spans="1:11" x14ac:dyDescent="0.2">
      <c r="A363" t="s">
        <v>0</v>
      </c>
      <c r="B363" t="s">
        <v>23</v>
      </c>
      <c r="C363" t="s">
        <v>2</v>
      </c>
      <c r="D363" t="s">
        <v>24</v>
      </c>
      <c r="E363" s="1">
        <v>37190</v>
      </c>
      <c r="F363">
        <v>10487</v>
      </c>
      <c r="G363" s="1">
        <v>37196</v>
      </c>
      <c r="H363" s="1">
        <v>37226</v>
      </c>
      <c r="I363" s="2">
        <v>5000</v>
      </c>
      <c r="J363" s="14">
        <v>2.875</v>
      </c>
      <c r="K363" s="6">
        <f t="shared" si="9"/>
        <v>14375</v>
      </c>
    </row>
    <row r="364" spans="1:11" x14ac:dyDescent="0.2">
      <c r="A364" t="s">
        <v>0</v>
      </c>
      <c r="B364" t="s">
        <v>36</v>
      </c>
      <c r="C364" t="s">
        <v>2</v>
      </c>
      <c r="D364" t="s">
        <v>24</v>
      </c>
      <c r="E364" s="1">
        <v>37193</v>
      </c>
      <c r="F364">
        <v>10487</v>
      </c>
      <c r="G364" s="1">
        <v>37196</v>
      </c>
      <c r="H364" s="1">
        <v>37226</v>
      </c>
      <c r="I364" s="2">
        <v>10000</v>
      </c>
      <c r="J364" s="14">
        <v>3.085</v>
      </c>
      <c r="K364" s="6">
        <f t="shared" si="9"/>
        <v>30850</v>
      </c>
    </row>
    <row r="365" spans="1:11" x14ac:dyDescent="0.2">
      <c r="A365" t="s">
        <v>0</v>
      </c>
      <c r="B365" t="s">
        <v>37</v>
      </c>
      <c r="C365" t="s">
        <v>2</v>
      </c>
      <c r="D365" t="s">
        <v>24</v>
      </c>
      <c r="E365" s="1">
        <v>37189</v>
      </c>
      <c r="F365">
        <v>10487</v>
      </c>
      <c r="G365" s="1">
        <v>37196</v>
      </c>
      <c r="H365" s="1">
        <v>37226</v>
      </c>
      <c r="I365" s="2">
        <v>10000</v>
      </c>
      <c r="J365" s="14">
        <v>2.8450000000000002</v>
      </c>
      <c r="K365" s="6">
        <f t="shared" si="9"/>
        <v>28450.000000000004</v>
      </c>
    </row>
    <row r="366" spans="1:11" x14ac:dyDescent="0.2">
      <c r="A366" t="s">
        <v>0</v>
      </c>
      <c r="B366" t="s">
        <v>23</v>
      </c>
      <c r="C366" t="s">
        <v>2</v>
      </c>
      <c r="D366" t="s">
        <v>24</v>
      </c>
      <c r="E366" s="1">
        <v>37190</v>
      </c>
      <c r="F366">
        <v>10487</v>
      </c>
      <c r="G366" s="1">
        <v>37196</v>
      </c>
      <c r="H366" s="1">
        <v>37226</v>
      </c>
      <c r="I366" s="2">
        <v>5000</v>
      </c>
      <c r="J366" s="14">
        <v>2.8650000000000002</v>
      </c>
      <c r="K366" s="6">
        <f t="shared" si="9"/>
        <v>14325.000000000002</v>
      </c>
    </row>
    <row r="367" spans="1:11" x14ac:dyDescent="0.2">
      <c r="A367" t="s">
        <v>0</v>
      </c>
      <c r="B367" t="s">
        <v>23</v>
      </c>
      <c r="C367" t="s">
        <v>2</v>
      </c>
      <c r="D367" t="s">
        <v>24</v>
      </c>
      <c r="E367" s="1">
        <v>37190</v>
      </c>
      <c r="F367">
        <v>10487</v>
      </c>
      <c r="G367" s="1">
        <v>37196</v>
      </c>
      <c r="H367" s="1">
        <v>37226</v>
      </c>
      <c r="I367" s="2">
        <v>5000</v>
      </c>
      <c r="J367" s="14">
        <v>2.87</v>
      </c>
      <c r="K367" s="6">
        <f t="shared" si="9"/>
        <v>14350</v>
      </c>
    </row>
    <row r="368" spans="1:11" x14ac:dyDescent="0.2">
      <c r="A368" t="s">
        <v>0</v>
      </c>
      <c r="B368" t="s">
        <v>46</v>
      </c>
      <c r="C368" t="s">
        <v>2</v>
      </c>
      <c r="D368" t="s">
        <v>24</v>
      </c>
      <c r="E368" s="1">
        <v>37193</v>
      </c>
      <c r="F368">
        <v>10487</v>
      </c>
      <c r="G368" s="1">
        <v>37196</v>
      </c>
      <c r="H368" s="1">
        <v>37226</v>
      </c>
      <c r="I368" s="2">
        <v>1000</v>
      </c>
      <c r="J368" s="14">
        <v>2.9525000000000001</v>
      </c>
      <c r="K368" s="6">
        <f t="shared" si="9"/>
        <v>2952.5</v>
      </c>
    </row>
    <row r="369" spans="1:11" x14ac:dyDescent="0.2">
      <c r="A369" t="s">
        <v>0</v>
      </c>
      <c r="B369" t="s">
        <v>45</v>
      </c>
      <c r="C369" t="s">
        <v>2</v>
      </c>
      <c r="D369" t="s">
        <v>24</v>
      </c>
      <c r="E369" s="1">
        <v>37193</v>
      </c>
      <c r="F369">
        <v>10487</v>
      </c>
      <c r="G369" s="1">
        <v>37196</v>
      </c>
      <c r="H369" s="1">
        <v>37226</v>
      </c>
      <c r="I369" s="2">
        <v>5000</v>
      </c>
      <c r="J369" s="14">
        <v>3.085</v>
      </c>
      <c r="K369" s="6">
        <f t="shared" si="9"/>
        <v>15425</v>
      </c>
    </row>
    <row r="370" spans="1:11" x14ac:dyDescent="0.2">
      <c r="A370" t="s">
        <v>0</v>
      </c>
      <c r="B370" t="s">
        <v>46</v>
      </c>
      <c r="C370" t="s">
        <v>2</v>
      </c>
      <c r="D370" t="s">
        <v>24</v>
      </c>
      <c r="E370" s="1">
        <v>37194</v>
      </c>
      <c r="F370">
        <v>10487</v>
      </c>
      <c r="G370" s="1">
        <v>37196</v>
      </c>
      <c r="H370" s="1">
        <v>37226</v>
      </c>
      <c r="I370" s="2">
        <v>5000</v>
      </c>
      <c r="J370" s="14">
        <v>3.0350000000000001</v>
      </c>
      <c r="K370" s="6">
        <f t="shared" si="9"/>
        <v>15175</v>
      </c>
    </row>
    <row r="371" spans="1:11" s="7" customFormat="1" ht="13.5" thickBot="1" x14ac:dyDescent="0.25">
      <c r="A371" s="7" t="s">
        <v>0</v>
      </c>
      <c r="B371" s="7" t="s">
        <v>45</v>
      </c>
      <c r="C371" s="7" t="s">
        <v>2</v>
      </c>
      <c r="D371" s="7" t="s">
        <v>24</v>
      </c>
      <c r="E371" s="8">
        <v>37193</v>
      </c>
      <c r="F371" s="7">
        <v>10487</v>
      </c>
      <c r="G371" s="8">
        <v>37196</v>
      </c>
      <c r="H371" s="8">
        <v>37226</v>
      </c>
      <c r="I371" s="9">
        <v>5000</v>
      </c>
      <c r="J371" s="15">
        <v>3.085</v>
      </c>
      <c r="K371" s="10">
        <f t="shared" si="9"/>
        <v>15425</v>
      </c>
    </row>
    <row r="372" spans="1:11" x14ac:dyDescent="0.2">
      <c r="B372" s="12" t="s">
        <v>93</v>
      </c>
      <c r="C372" s="17">
        <f>K372/I372</f>
        <v>2.9466786596338284</v>
      </c>
      <c r="E372" s="1"/>
      <c r="G372" s="1"/>
      <c r="H372" s="1"/>
      <c r="I372" s="2">
        <f>SUM(I314:I371)</f>
        <v>468469</v>
      </c>
      <c r="K372" s="6">
        <f>SUM(K314:K371)</f>
        <v>1380427.605</v>
      </c>
    </row>
    <row r="373" spans="1:11" x14ac:dyDescent="0.2">
      <c r="E373" s="1"/>
      <c r="G373" s="1"/>
      <c r="H373" s="1"/>
    </row>
    <row r="374" spans="1:11" x14ac:dyDescent="0.2">
      <c r="A374" t="s">
        <v>72</v>
      </c>
      <c r="B374" t="s">
        <v>51</v>
      </c>
      <c r="C374" t="s">
        <v>73</v>
      </c>
      <c r="D374" t="s">
        <v>74</v>
      </c>
      <c r="E374" s="1">
        <v>37189</v>
      </c>
      <c r="F374">
        <v>5001</v>
      </c>
      <c r="G374" s="1">
        <v>37196</v>
      </c>
      <c r="H374" s="1">
        <v>37226</v>
      </c>
      <c r="I374" s="2">
        <v>5000</v>
      </c>
      <c r="J374" s="14">
        <v>2.6150000000000002</v>
      </c>
      <c r="K374" s="6">
        <f t="shared" si="9"/>
        <v>13075.000000000002</v>
      </c>
    </row>
    <row r="375" spans="1:11" x14ac:dyDescent="0.2">
      <c r="A375" t="s">
        <v>72</v>
      </c>
      <c r="B375" t="s">
        <v>44</v>
      </c>
      <c r="C375" t="s">
        <v>73</v>
      </c>
      <c r="D375" t="s">
        <v>74</v>
      </c>
      <c r="E375" s="1">
        <v>37193</v>
      </c>
      <c r="F375">
        <v>5001</v>
      </c>
      <c r="G375" s="1">
        <v>37196</v>
      </c>
      <c r="H375" s="1">
        <v>37226</v>
      </c>
      <c r="I375" s="2">
        <v>5000</v>
      </c>
      <c r="J375" s="14">
        <v>2.6850000000000001</v>
      </c>
      <c r="K375" s="6">
        <f t="shared" si="9"/>
        <v>13425</v>
      </c>
    </row>
    <row r="376" spans="1:11" x14ac:dyDescent="0.2">
      <c r="A376" t="s">
        <v>72</v>
      </c>
      <c r="B376" t="s">
        <v>78</v>
      </c>
      <c r="C376" t="s">
        <v>73</v>
      </c>
      <c r="D376" t="s">
        <v>74</v>
      </c>
      <c r="E376" s="1">
        <v>37189</v>
      </c>
      <c r="F376">
        <v>5001</v>
      </c>
      <c r="G376" s="1">
        <v>37196</v>
      </c>
      <c r="H376" s="1">
        <v>37226</v>
      </c>
      <c r="I376" s="2">
        <v>5000</v>
      </c>
      <c r="J376" s="14">
        <v>2.63</v>
      </c>
      <c r="K376" s="6">
        <f t="shared" si="9"/>
        <v>13150</v>
      </c>
    </row>
    <row r="377" spans="1:11" x14ac:dyDescent="0.2">
      <c r="A377" t="s">
        <v>72</v>
      </c>
      <c r="B377" t="s">
        <v>44</v>
      </c>
      <c r="C377" t="s">
        <v>73</v>
      </c>
      <c r="D377" t="s">
        <v>74</v>
      </c>
      <c r="E377" s="1">
        <v>37189</v>
      </c>
      <c r="F377">
        <v>5001</v>
      </c>
      <c r="G377" s="1">
        <v>37196</v>
      </c>
      <c r="H377" s="1">
        <v>37226</v>
      </c>
      <c r="I377" s="2">
        <v>5000</v>
      </c>
      <c r="J377" s="14">
        <v>2.63</v>
      </c>
      <c r="K377" s="6">
        <f t="shared" si="9"/>
        <v>13150</v>
      </c>
    </row>
    <row r="378" spans="1:11" x14ac:dyDescent="0.2">
      <c r="A378" t="s">
        <v>72</v>
      </c>
      <c r="B378" t="s">
        <v>49</v>
      </c>
      <c r="C378" t="s">
        <v>73</v>
      </c>
      <c r="D378" t="s">
        <v>74</v>
      </c>
      <c r="E378" s="1">
        <v>37189</v>
      </c>
      <c r="F378">
        <v>5001</v>
      </c>
      <c r="G378" s="1">
        <v>37196</v>
      </c>
      <c r="H378" s="1">
        <v>37226</v>
      </c>
      <c r="I378" s="2">
        <v>5000</v>
      </c>
      <c r="J378" s="14">
        <v>2.6150000000000002</v>
      </c>
      <c r="K378" s="6">
        <f t="shared" si="9"/>
        <v>13075.000000000002</v>
      </c>
    </row>
    <row r="379" spans="1:11" x14ac:dyDescent="0.2">
      <c r="A379" t="s">
        <v>72</v>
      </c>
      <c r="B379" t="s">
        <v>79</v>
      </c>
      <c r="C379" t="s">
        <v>73</v>
      </c>
      <c r="D379" t="s">
        <v>74</v>
      </c>
      <c r="E379" s="1">
        <v>37189</v>
      </c>
      <c r="F379">
        <v>5001</v>
      </c>
      <c r="G379" s="1">
        <v>37196</v>
      </c>
      <c r="H379" s="1">
        <v>37226</v>
      </c>
      <c r="I379" s="2">
        <v>2860</v>
      </c>
      <c r="J379" s="14">
        <v>2.6749999999999998</v>
      </c>
      <c r="K379" s="6">
        <f t="shared" si="9"/>
        <v>7650.4999999999991</v>
      </c>
    </row>
    <row r="380" spans="1:11" x14ac:dyDescent="0.2">
      <c r="A380" t="s">
        <v>72</v>
      </c>
      <c r="B380" t="s">
        <v>44</v>
      </c>
      <c r="C380" t="s">
        <v>73</v>
      </c>
      <c r="D380" t="s">
        <v>74</v>
      </c>
      <c r="E380" s="1">
        <v>37190</v>
      </c>
      <c r="F380">
        <v>5001</v>
      </c>
      <c r="G380" s="1">
        <v>37196</v>
      </c>
      <c r="H380" s="1">
        <v>37226</v>
      </c>
      <c r="I380" s="2">
        <v>5000</v>
      </c>
      <c r="J380" s="14">
        <v>2.65</v>
      </c>
      <c r="K380" s="6">
        <f t="shared" si="9"/>
        <v>13250</v>
      </c>
    </row>
    <row r="381" spans="1:11" x14ac:dyDescent="0.2">
      <c r="A381" t="s">
        <v>72</v>
      </c>
      <c r="B381" t="s">
        <v>80</v>
      </c>
      <c r="C381" t="s">
        <v>73</v>
      </c>
      <c r="D381" t="s">
        <v>74</v>
      </c>
      <c r="E381" s="1">
        <v>37190</v>
      </c>
      <c r="F381">
        <v>5001</v>
      </c>
      <c r="G381" s="1">
        <v>37196</v>
      </c>
      <c r="H381" s="1">
        <v>37226</v>
      </c>
      <c r="I381" s="2">
        <v>5000</v>
      </c>
      <c r="J381" s="14">
        <v>2.61</v>
      </c>
      <c r="K381" s="6">
        <f t="shared" si="9"/>
        <v>13050</v>
      </c>
    </row>
    <row r="382" spans="1:11" x14ac:dyDescent="0.2">
      <c r="A382" t="s">
        <v>72</v>
      </c>
      <c r="B382" t="s">
        <v>21</v>
      </c>
      <c r="C382" t="s">
        <v>73</v>
      </c>
      <c r="D382" t="s">
        <v>74</v>
      </c>
      <c r="E382" s="1">
        <v>37190</v>
      </c>
      <c r="F382">
        <v>5001</v>
      </c>
      <c r="G382" s="1">
        <v>37196</v>
      </c>
      <c r="H382" s="1">
        <v>37226</v>
      </c>
      <c r="I382" s="2">
        <v>5000</v>
      </c>
      <c r="J382" s="14">
        <v>2.6</v>
      </c>
      <c r="K382" s="6">
        <f t="shared" si="9"/>
        <v>13000</v>
      </c>
    </row>
    <row r="383" spans="1:11" x14ac:dyDescent="0.2">
      <c r="A383" t="s">
        <v>72</v>
      </c>
      <c r="B383" t="s">
        <v>30</v>
      </c>
      <c r="C383" t="s">
        <v>73</v>
      </c>
      <c r="D383" t="s">
        <v>74</v>
      </c>
      <c r="E383" s="1">
        <v>37190</v>
      </c>
      <c r="F383">
        <v>5001</v>
      </c>
      <c r="G383" s="1">
        <v>37196</v>
      </c>
      <c r="H383" s="1">
        <v>37226</v>
      </c>
      <c r="I383" s="2">
        <v>5000</v>
      </c>
      <c r="J383" s="14">
        <v>2.625</v>
      </c>
      <c r="K383" s="6">
        <f t="shared" si="9"/>
        <v>13125</v>
      </c>
    </row>
    <row r="384" spans="1:11" x14ac:dyDescent="0.2">
      <c r="A384" t="s">
        <v>72</v>
      </c>
      <c r="B384" t="s">
        <v>80</v>
      </c>
      <c r="C384" t="s">
        <v>73</v>
      </c>
      <c r="D384" t="s">
        <v>74</v>
      </c>
      <c r="E384" s="1">
        <v>37193</v>
      </c>
      <c r="F384">
        <v>5001</v>
      </c>
      <c r="G384" s="1">
        <v>37196</v>
      </c>
      <c r="H384" s="1">
        <v>37226</v>
      </c>
      <c r="I384" s="2">
        <v>2500</v>
      </c>
      <c r="J384" s="14">
        <v>2.6850000000000001</v>
      </c>
      <c r="K384" s="6">
        <f t="shared" si="9"/>
        <v>6712.5</v>
      </c>
    </row>
    <row r="385" spans="1:11" x14ac:dyDescent="0.2">
      <c r="A385" t="s">
        <v>72</v>
      </c>
      <c r="B385" t="s">
        <v>21</v>
      </c>
      <c r="C385" t="s">
        <v>73</v>
      </c>
      <c r="D385" t="s">
        <v>74</v>
      </c>
      <c r="E385" s="1">
        <v>37190</v>
      </c>
      <c r="F385">
        <v>5001</v>
      </c>
      <c r="G385" s="1">
        <v>37196</v>
      </c>
      <c r="H385" s="1">
        <v>37226</v>
      </c>
      <c r="I385" s="2">
        <v>5000</v>
      </c>
      <c r="J385" s="14">
        <v>2.64</v>
      </c>
      <c r="K385" s="6">
        <f t="shared" si="9"/>
        <v>13200</v>
      </c>
    </row>
    <row r="386" spans="1:11" x14ac:dyDescent="0.2">
      <c r="A386" t="s">
        <v>72</v>
      </c>
      <c r="B386" t="s">
        <v>78</v>
      </c>
      <c r="C386" t="s">
        <v>73</v>
      </c>
      <c r="D386" t="s">
        <v>74</v>
      </c>
      <c r="E386" s="1">
        <v>37193</v>
      </c>
      <c r="F386">
        <v>5001</v>
      </c>
      <c r="G386" s="1">
        <v>37196</v>
      </c>
      <c r="H386" s="1">
        <v>37226</v>
      </c>
      <c r="I386" s="2">
        <v>2500</v>
      </c>
      <c r="J386" s="14">
        <v>2.71</v>
      </c>
      <c r="K386" s="6">
        <f t="shared" si="9"/>
        <v>6775</v>
      </c>
    </row>
    <row r="387" spans="1:11" x14ac:dyDescent="0.2">
      <c r="A387" t="s">
        <v>72</v>
      </c>
      <c r="B387" t="s">
        <v>44</v>
      </c>
      <c r="C387" t="s">
        <v>73</v>
      </c>
      <c r="D387" t="s">
        <v>74</v>
      </c>
      <c r="E387" s="1">
        <v>37193</v>
      </c>
      <c r="F387">
        <v>5001</v>
      </c>
      <c r="G387" s="1">
        <v>37196</v>
      </c>
      <c r="H387" s="1">
        <v>37226</v>
      </c>
      <c r="I387" s="2">
        <v>5000</v>
      </c>
      <c r="J387" s="14">
        <v>2.68</v>
      </c>
      <c r="K387" s="6">
        <f t="shared" si="9"/>
        <v>13400</v>
      </c>
    </row>
    <row r="388" spans="1:11" x14ac:dyDescent="0.2">
      <c r="A388" t="s">
        <v>72</v>
      </c>
      <c r="B388" t="s">
        <v>49</v>
      </c>
      <c r="C388" t="s">
        <v>73</v>
      </c>
      <c r="D388" t="s">
        <v>74</v>
      </c>
      <c r="E388" s="1">
        <v>37193</v>
      </c>
      <c r="F388">
        <v>5001</v>
      </c>
      <c r="G388" s="1">
        <v>37196</v>
      </c>
      <c r="H388" s="1">
        <v>37226</v>
      </c>
      <c r="I388" s="2">
        <v>5000</v>
      </c>
      <c r="J388" s="14">
        <v>2.72</v>
      </c>
      <c r="K388" s="6">
        <f t="shared" si="9"/>
        <v>13600.000000000002</v>
      </c>
    </row>
    <row r="389" spans="1:11" x14ac:dyDescent="0.2">
      <c r="A389" t="s">
        <v>72</v>
      </c>
      <c r="B389" t="s">
        <v>51</v>
      </c>
      <c r="C389" t="s">
        <v>73</v>
      </c>
      <c r="D389" t="s">
        <v>74</v>
      </c>
      <c r="E389" s="1">
        <v>37193</v>
      </c>
      <c r="F389">
        <v>5001</v>
      </c>
      <c r="G389" s="1">
        <v>37196</v>
      </c>
      <c r="H389" s="1">
        <v>37226</v>
      </c>
      <c r="I389" s="2">
        <v>5000</v>
      </c>
      <c r="J389" s="14">
        <v>2.6949999999999998</v>
      </c>
      <c r="K389" s="6">
        <f t="shared" si="9"/>
        <v>13475</v>
      </c>
    </row>
    <row r="390" spans="1:11" x14ac:dyDescent="0.2">
      <c r="A390" t="s">
        <v>72</v>
      </c>
      <c r="B390" t="s">
        <v>49</v>
      </c>
      <c r="C390" t="s">
        <v>73</v>
      </c>
      <c r="D390" t="s">
        <v>74</v>
      </c>
      <c r="E390" s="1">
        <v>37193</v>
      </c>
      <c r="F390">
        <v>5001</v>
      </c>
      <c r="G390" s="1">
        <v>37196</v>
      </c>
      <c r="H390" s="1">
        <v>37226</v>
      </c>
      <c r="I390" s="2">
        <v>5000</v>
      </c>
      <c r="J390" s="14">
        <v>2.7549999999999999</v>
      </c>
      <c r="K390" s="6">
        <f t="shared" si="9"/>
        <v>13775</v>
      </c>
    </row>
    <row r="391" spans="1:11" s="7" customFormat="1" ht="13.5" thickBot="1" x14ac:dyDescent="0.25">
      <c r="A391" s="7" t="s">
        <v>72</v>
      </c>
      <c r="B391" s="7" t="s">
        <v>16</v>
      </c>
      <c r="C391" s="7" t="s">
        <v>73</v>
      </c>
      <c r="D391" s="7" t="s">
        <v>74</v>
      </c>
      <c r="E391" s="8">
        <v>37194</v>
      </c>
      <c r="F391" s="7">
        <v>5001</v>
      </c>
      <c r="G391" s="8">
        <v>37196</v>
      </c>
      <c r="H391" s="8">
        <v>37226</v>
      </c>
      <c r="I391" s="9">
        <v>5000</v>
      </c>
      <c r="J391" s="15">
        <v>2.68</v>
      </c>
      <c r="K391" s="10">
        <f t="shared" si="9"/>
        <v>13400</v>
      </c>
    </row>
    <row r="392" spans="1:11" x14ac:dyDescent="0.2">
      <c r="B392" s="12" t="s">
        <v>93</v>
      </c>
      <c r="C392" s="17">
        <f>K392/I392</f>
        <v>2.6585566014965001</v>
      </c>
      <c r="E392" s="1"/>
      <c r="G392" s="1"/>
      <c r="H392" s="1"/>
      <c r="I392" s="2">
        <f>SUM(I374:I391)</f>
        <v>82860</v>
      </c>
      <c r="K392" s="6">
        <f>SUM(K374:K391)</f>
        <v>220288</v>
      </c>
    </row>
    <row r="393" spans="1:11" x14ac:dyDescent="0.2">
      <c r="E393" s="1"/>
      <c r="G393" s="1"/>
      <c r="H393" s="1"/>
    </row>
    <row r="394" spans="1:11" x14ac:dyDescent="0.2">
      <c r="A394" t="s">
        <v>72</v>
      </c>
      <c r="B394" t="s">
        <v>68</v>
      </c>
      <c r="C394" t="s">
        <v>81</v>
      </c>
      <c r="D394" t="s">
        <v>81</v>
      </c>
      <c r="E394" s="1">
        <v>37190</v>
      </c>
      <c r="G394" s="1">
        <v>37196</v>
      </c>
      <c r="H394" s="1">
        <v>37226</v>
      </c>
      <c r="I394" s="2">
        <v>5000</v>
      </c>
      <c r="J394" s="14">
        <v>2.61</v>
      </c>
      <c r="K394" s="6">
        <f t="shared" ref="K394:K399" si="10">I394*J394</f>
        <v>13050</v>
      </c>
    </row>
    <row r="395" spans="1:11" x14ac:dyDescent="0.2">
      <c r="A395" t="s">
        <v>72</v>
      </c>
      <c r="B395" t="s">
        <v>68</v>
      </c>
      <c r="C395" t="s">
        <v>81</v>
      </c>
      <c r="D395" t="s">
        <v>81</v>
      </c>
      <c r="E395" s="1">
        <v>37190</v>
      </c>
      <c r="G395" s="1">
        <v>37196</v>
      </c>
      <c r="H395" s="1">
        <v>37226</v>
      </c>
      <c r="I395" s="2">
        <v>5000</v>
      </c>
      <c r="J395" s="14">
        <v>2.63</v>
      </c>
      <c r="K395" s="6">
        <f t="shared" si="10"/>
        <v>13150</v>
      </c>
    </row>
    <row r="396" spans="1:11" x14ac:dyDescent="0.2">
      <c r="A396" t="s">
        <v>72</v>
      </c>
      <c r="B396" t="s">
        <v>16</v>
      </c>
      <c r="C396" t="s">
        <v>81</v>
      </c>
      <c r="D396" t="s">
        <v>81</v>
      </c>
      <c r="E396" s="1">
        <v>37193</v>
      </c>
      <c r="G396" s="1">
        <v>37196</v>
      </c>
      <c r="H396" s="1">
        <v>37226</v>
      </c>
      <c r="I396" s="2">
        <v>5000</v>
      </c>
      <c r="J396" s="14">
        <v>2.645</v>
      </c>
      <c r="K396" s="6">
        <f t="shared" si="10"/>
        <v>13225</v>
      </c>
    </row>
    <row r="397" spans="1:11" x14ac:dyDescent="0.2">
      <c r="A397" t="s">
        <v>72</v>
      </c>
      <c r="B397" t="s">
        <v>16</v>
      </c>
      <c r="C397" t="s">
        <v>81</v>
      </c>
      <c r="D397" t="s">
        <v>81</v>
      </c>
      <c r="E397" s="1">
        <v>37193</v>
      </c>
      <c r="G397" s="1">
        <v>37196</v>
      </c>
      <c r="H397" s="1">
        <v>37226</v>
      </c>
      <c r="I397" s="2">
        <v>5000</v>
      </c>
      <c r="J397" s="14">
        <v>2.72</v>
      </c>
      <c r="K397" s="6">
        <f t="shared" si="10"/>
        <v>13600.000000000002</v>
      </c>
    </row>
    <row r="398" spans="1:11" x14ac:dyDescent="0.2">
      <c r="A398" t="s">
        <v>72</v>
      </c>
      <c r="B398" t="s">
        <v>21</v>
      </c>
      <c r="C398" t="s">
        <v>81</v>
      </c>
      <c r="D398" t="s">
        <v>81</v>
      </c>
      <c r="E398" s="1">
        <v>37194</v>
      </c>
      <c r="G398" s="1">
        <v>37196</v>
      </c>
      <c r="H398" s="1">
        <v>37226</v>
      </c>
      <c r="I398" s="2">
        <v>5000</v>
      </c>
      <c r="J398" s="14">
        <v>2.65</v>
      </c>
      <c r="K398" s="6">
        <f t="shared" si="10"/>
        <v>13250</v>
      </c>
    </row>
    <row r="399" spans="1:11" s="7" customFormat="1" ht="13.5" thickBot="1" x14ac:dyDescent="0.25">
      <c r="A399" s="7" t="s">
        <v>72</v>
      </c>
      <c r="B399" s="7" t="s">
        <v>51</v>
      </c>
      <c r="C399" s="7" t="s">
        <v>81</v>
      </c>
      <c r="D399" s="7" t="s">
        <v>81</v>
      </c>
      <c r="E399" s="8">
        <v>37194</v>
      </c>
      <c r="G399" s="8">
        <v>37196</v>
      </c>
      <c r="H399" s="8">
        <v>37226</v>
      </c>
      <c r="I399" s="9">
        <v>5000</v>
      </c>
      <c r="J399" s="15">
        <v>2.645</v>
      </c>
      <c r="K399" s="10">
        <f t="shared" si="10"/>
        <v>13225</v>
      </c>
    </row>
    <row r="400" spans="1:11" x14ac:dyDescent="0.2">
      <c r="B400" s="12" t="s">
        <v>93</v>
      </c>
      <c r="C400" s="17">
        <f>K400/I400</f>
        <v>2.65</v>
      </c>
      <c r="I400" s="2">
        <f>SUM(I394:I399)</f>
        <v>30000</v>
      </c>
      <c r="K400" s="6">
        <f>SUM(K394:K399)</f>
        <v>79500</v>
      </c>
    </row>
  </sheetData>
  <phoneticPr fontId="0" type="noConversion"/>
  <pageMargins left="0.75" right="0.75" top="1" bottom="1" header="0.5" footer="0.5"/>
  <pageSetup scale="5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10_30_01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2001-10-31T01:26:15Z</cp:lastPrinted>
  <dcterms:created xsi:type="dcterms:W3CDTF">2001-10-31T01:19:06Z</dcterms:created>
  <dcterms:modified xsi:type="dcterms:W3CDTF">2023-09-13T17:01:27Z</dcterms:modified>
</cp:coreProperties>
</file>