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870078-D29C-427C-A013-496837E94238}" xr6:coauthVersionLast="47" xr6:coauthVersionMax="47" xr10:uidLastSave="{00000000-0000-0000-0000-000000000000}"/>
  <bookViews>
    <workbookView xWindow="-120" yWindow="-120" windowWidth="38640" windowHeight="15720"/>
  </bookViews>
  <sheets>
    <sheet name="Off_Duty_report_20011112_122015" sheetId="1" r:id="rId1"/>
  </sheets>
  <definedNames>
    <definedName name="_xlnm.Print_Titles" localSheetId="0">Off_Duty_report_20011112_122015!$1:$2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F18" i="1"/>
  <c r="G18" i="1"/>
  <c r="H18" i="1"/>
  <c r="I18" i="1"/>
  <c r="J18" i="1"/>
  <c r="K18" i="1"/>
  <c r="L18" i="1"/>
  <c r="M18" i="1"/>
  <c r="N18" i="1"/>
  <c r="O18" i="1"/>
  <c r="P18" i="1"/>
  <c r="F34" i="1"/>
  <c r="G34" i="1"/>
  <c r="H34" i="1"/>
  <c r="I34" i="1"/>
  <c r="J34" i="1"/>
  <c r="K34" i="1"/>
  <c r="L34" i="1"/>
  <c r="M34" i="1"/>
  <c r="N34" i="1"/>
  <c r="O34" i="1"/>
  <c r="P34" i="1"/>
  <c r="F52" i="1"/>
  <c r="G52" i="1"/>
  <c r="H52" i="1"/>
  <c r="I52" i="1"/>
  <c r="J52" i="1"/>
  <c r="K52" i="1"/>
  <c r="L52" i="1"/>
  <c r="M52" i="1"/>
  <c r="N52" i="1"/>
  <c r="O52" i="1"/>
  <c r="P52" i="1"/>
  <c r="F62" i="1"/>
  <c r="G62" i="1"/>
  <c r="H62" i="1"/>
  <c r="I62" i="1"/>
  <c r="J62" i="1"/>
  <c r="K62" i="1"/>
  <c r="L62" i="1"/>
  <c r="M62" i="1"/>
  <c r="N62" i="1"/>
  <c r="O62" i="1"/>
  <c r="P62" i="1"/>
  <c r="F80" i="1"/>
  <c r="G80" i="1"/>
  <c r="H80" i="1"/>
  <c r="I80" i="1"/>
  <c r="J80" i="1"/>
  <c r="K80" i="1"/>
  <c r="L80" i="1"/>
  <c r="M80" i="1"/>
  <c r="N80" i="1"/>
  <c r="O80" i="1"/>
  <c r="P80" i="1"/>
  <c r="F97" i="1"/>
  <c r="G97" i="1"/>
  <c r="H97" i="1"/>
  <c r="I97" i="1"/>
  <c r="J97" i="1"/>
  <c r="K97" i="1"/>
  <c r="L97" i="1"/>
  <c r="M97" i="1"/>
  <c r="N97" i="1"/>
  <c r="O97" i="1"/>
  <c r="P97" i="1"/>
  <c r="F114" i="1"/>
  <c r="G114" i="1"/>
  <c r="H114" i="1"/>
  <c r="I114" i="1"/>
  <c r="J114" i="1"/>
  <c r="K114" i="1"/>
  <c r="L114" i="1"/>
  <c r="M114" i="1"/>
  <c r="N114" i="1"/>
  <c r="O114" i="1"/>
  <c r="P114" i="1"/>
  <c r="F131" i="1"/>
  <c r="G131" i="1"/>
  <c r="H131" i="1"/>
  <c r="I131" i="1"/>
  <c r="J131" i="1"/>
  <c r="K131" i="1"/>
  <c r="L131" i="1"/>
  <c r="M131" i="1"/>
  <c r="N131" i="1"/>
  <c r="O131" i="1"/>
  <c r="P131" i="1"/>
  <c r="F148" i="1"/>
  <c r="G148" i="1"/>
  <c r="H148" i="1"/>
  <c r="I148" i="1"/>
  <c r="J148" i="1"/>
  <c r="K148" i="1"/>
  <c r="L148" i="1"/>
  <c r="M148" i="1"/>
  <c r="N148" i="1"/>
  <c r="O148" i="1"/>
  <c r="P148" i="1"/>
  <c r="F166" i="1"/>
  <c r="G166" i="1"/>
  <c r="H166" i="1"/>
  <c r="I166" i="1"/>
  <c r="J166" i="1"/>
  <c r="K166" i="1"/>
  <c r="L166" i="1"/>
  <c r="M166" i="1"/>
  <c r="N166" i="1"/>
  <c r="O166" i="1"/>
  <c r="P166" i="1"/>
  <c r="F184" i="1"/>
  <c r="G184" i="1"/>
  <c r="H184" i="1"/>
  <c r="I184" i="1"/>
  <c r="J184" i="1"/>
  <c r="K184" i="1"/>
  <c r="L184" i="1"/>
  <c r="M184" i="1"/>
  <c r="N184" i="1"/>
  <c r="O184" i="1"/>
  <c r="P184" i="1"/>
  <c r="F201" i="1"/>
  <c r="G201" i="1"/>
  <c r="H201" i="1"/>
  <c r="I201" i="1"/>
  <c r="J201" i="1"/>
  <c r="K201" i="1"/>
  <c r="L201" i="1"/>
  <c r="M201" i="1"/>
  <c r="N201" i="1"/>
  <c r="O201" i="1"/>
  <c r="P201" i="1"/>
  <c r="F211" i="1"/>
  <c r="G211" i="1"/>
  <c r="H211" i="1"/>
  <c r="I211" i="1"/>
  <c r="J211" i="1"/>
  <c r="K211" i="1"/>
  <c r="L211" i="1"/>
  <c r="M211" i="1"/>
  <c r="N211" i="1"/>
  <c r="O211" i="1"/>
  <c r="P211" i="1"/>
  <c r="F228" i="1"/>
  <c r="G228" i="1"/>
  <c r="H228" i="1"/>
  <c r="I228" i="1"/>
  <c r="J228" i="1"/>
  <c r="K228" i="1"/>
  <c r="L228" i="1"/>
  <c r="M228" i="1"/>
  <c r="N228" i="1"/>
  <c r="O228" i="1"/>
  <c r="P228" i="1"/>
  <c r="F245" i="1"/>
  <c r="G245" i="1"/>
  <c r="H245" i="1"/>
  <c r="I245" i="1"/>
  <c r="J245" i="1"/>
  <c r="K245" i="1"/>
  <c r="L245" i="1"/>
  <c r="M245" i="1"/>
  <c r="N245" i="1"/>
  <c r="O245" i="1"/>
  <c r="P245" i="1"/>
</calcChain>
</file>

<file path=xl/sharedStrings.xml><?xml version="1.0" encoding="utf-8"?>
<sst xmlns="http://schemas.openxmlformats.org/spreadsheetml/2006/main" count="235" uniqueCount="40">
  <si>
    <t>Name</t>
  </si>
  <si>
    <t>Pernr</t>
  </si>
  <si>
    <t>Family</t>
  </si>
  <si>
    <t>Personal</t>
  </si>
  <si>
    <t>Sick</t>
  </si>
  <si>
    <t>Olsen, Michael T *</t>
  </si>
  <si>
    <t>Schwieger, James E *</t>
  </si>
  <si>
    <t>Vuittonet, Laura E *</t>
  </si>
  <si>
    <t>Martin, Thomas A *</t>
  </si>
  <si>
    <t>Redmond, Brian L *</t>
  </si>
  <si>
    <t>Knippa, Mark D *</t>
  </si>
  <si>
    <t>Weldon, V. Charles *</t>
  </si>
  <si>
    <t>Parks, Jr., Joseph *</t>
  </si>
  <si>
    <t>Bryan, Gary M *</t>
  </si>
  <si>
    <t>Hull, Bryan L *</t>
  </si>
  <si>
    <t>Farmer, Jerry Daren *</t>
  </si>
  <si>
    <t>Buss, Jeremy D *</t>
  </si>
  <si>
    <t>083E</t>
  </si>
  <si>
    <t>Smith, Joseph T</t>
  </si>
  <si>
    <t>Baumbach, David R</t>
  </si>
  <si>
    <t>087B</t>
  </si>
  <si>
    <t>Co</t>
  </si>
  <si>
    <t>Code</t>
  </si>
  <si>
    <t>Cost</t>
  </si>
  <si>
    <t>Center</t>
  </si>
  <si>
    <t>Leave</t>
  </si>
  <si>
    <t>As Of</t>
  </si>
  <si>
    <t>Vac</t>
  </si>
  <si>
    <t>Taken</t>
  </si>
  <si>
    <t>Non-</t>
  </si>
  <si>
    <t>Discr</t>
  </si>
  <si>
    <t>Other</t>
  </si>
  <si>
    <t>Holiday</t>
  </si>
  <si>
    <t>Home</t>
  </si>
  <si>
    <t>Grand</t>
  </si>
  <si>
    <t>Total</t>
  </si>
  <si>
    <t>Carry Over</t>
  </si>
  <si>
    <t>Allowed</t>
  </si>
  <si>
    <t>Balance</t>
  </si>
  <si>
    <t>Bass, Eric P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</si>
</sst>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Border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5"/>
  <sheetViews>
    <sheetView tabSelected="1" topLeftCell="B1" workbookViewId="0">
      <pane ySplit="885" topLeftCell="A4" activePane="bottomLeft"/>
      <selection activeCell="S59" sqref="S59"/>
      <selection pane="bottomLeft" activeCell="F59" sqref="F59"/>
    </sheetView>
  </sheetViews>
  <sheetFormatPr defaultRowHeight="12.75" x14ac:dyDescent="0.2"/>
  <cols>
    <col min="1" max="1" width="5.42578125" style="1" customWidth="1"/>
    <col min="2" max="2" width="6.85546875" style="1" customWidth="1"/>
    <col min="3" max="3" width="17.85546875" customWidth="1"/>
    <col min="4" max="4" width="7.7109375" style="1" customWidth="1"/>
    <col min="5" max="5" width="9.85546875" style="1" customWidth="1"/>
    <col min="6" max="6" width="6" customWidth="1"/>
    <col min="7" max="7" width="7" customWidth="1"/>
    <col min="8" max="8" width="7.28515625" customWidth="1"/>
    <col min="9" max="9" width="5.7109375" customWidth="1"/>
    <col min="10" max="10" width="5.28515625" customWidth="1"/>
    <col min="11" max="11" width="5.5703125" customWidth="1"/>
    <col min="12" max="12" width="6.140625" customWidth="1"/>
    <col min="13" max="13" width="7" customWidth="1"/>
    <col min="14" max="14" width="5.85546875" customWidth="1"/>
    <col min="15" max="15" width="6" customWidth="1"/>
    <col min="16" max="16" width="5.85546875" customWidth="1"/>
    <col min="18" max="18" width="7.85546875" customWidth="1"/>
    <col min="19" max="19" width="7.5703125" customWidth="1"/>
  </cols>
  <sheetData>
    <row r="1" spans="1:19" s="6" customFormat="1" x14ac:dyDescent="0.2">
      <c r="A1" s="6" t="s">
        <v>21</v>
      </c>
      <c r="B1" s="6" t="s">
        <v>23</v>
      </c>
      <c r="E1" s="6" t="s">
        <v>25</v>
      </c>
      <c r="F1" s="6" t="s">
        <v>27</v>
      </c>
      <c r="I1" s="6" t="s">
        <v>29</v>
      </c>
      <c r="K1" s="7">
        <v>0.9</v>
      </c>
      <c r="L1" s="6" t="s">
        <v>31</v>
      </c>
      <c r="M1" s="6" t="s">
        <v>30</v>
      </c>
      <c r="N1" s="6" t="s">
        <v>33</v>
      </c>
      <c r="O1" s="6" t="s">
        <v>31</v>
      </c>
      <c r="P1" s="6" t="s">
        <v>34</v>
      </c>
      <c r="Q1" s="6" t="s">
        <v>27</v>
      </c>
      <c r="R1" s="6" t="s">
        <v>27</v>
      </c>
      <c r="S1" s="6" t="s">
        <v>27</v>
      </c>
    </row>
    <row r="2" spans="1:19" s="6" customFormat="1" x14ac:dyDescent="0.2">
      <c r="A2" s="6" t="s">
        <v>22</v>
      </c>
      <c r="B2" s="6" t="s">
        <v>24</v>
      </c>
      <c r="C2" s="8" t="s">
        <v>0</v>
      </c>
      <c r="D2" s="6" t="s">
        <v>1</v>
      </c>
      <c r="E2" s="6" t="s">
        <v>26</v>
      </c>
      <c r="F2" s="6" t="s">
        <v>28</v>
      </c>
      <c r="G2" s="6" t="s">
        <v>2</v>
      </c>
      <c r="H2" s="6" t="s">
        <v>3</v>
      </c>
      <c r="I2" s="6" t="s">
        <v>30</v>
      </c>
      <c r="J2" s="6" t="s">
        <v>4</v>
      </c>
      <c r="K2" s="6" t="s">
        <v>4</v>
      </c>
      <c r="L2" s="6" t="s">
        <v>4</v>
      </c>
      <c r="M2" s="6" t="s">
        <v>32</v>
      </c>
      <c r="N2" s="6" t="s">
        <v>25</v>
      </c>
      <c r="O2" s="6" t="s">
        <v>25</v>
      </c>
      <c r="P2" s="6" t="s">
        <v>35</v>
      </c>
      <c r="Q2" s="6" t="s">
        <v>36</v>
      </c>
      <c r="R2" s="6" t="s">
        <v>37</v>
      </c>
      <c r="S2" s="6" t="s">
        <v>38</v>
      </c>
    </row>
    <row r="3" spans="1:19" s="1" customFormat="1" x14ac:dyDescent="0.2">
      <c r="C3" s="3"/>
    </row>
    <row r="4" spans="1:19" s="1" customFormat="1" x14ac:dyDescent="0.2">
      <c r="A4" s="1">
        <v>12</v>
      </c>
      <c r="B4" s="1">
        <v>106012</v>
      </c>
      <c r="C4" t="s">
        <v>39</v>
      </c>
      <c r="D4" s="1">
        <v>501250</v>
      </c>
      <c r="E4" s="2">
        <v>36922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/>
      <c r="R4"/>
      <c r="S4"/>
    </row>
    <row r="5" spans="1:19" s="1" customFormat="1" x14ac:dyDescent="0.2">
      <c r="A5" s="1">
        <v>12</v>
      </c>
      <c r="B5" s="1">
        <v>106012</v>
      </c>
      <c r="C5" t="s">
        <v>39</v>
      </c>
      <c r="D5" s="1">
        <v>501250</v>
      </c>
      <c r="E5" s="2">
        <v>36950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/>
      <c r="R5"/>
      <c r="S5"/>
    </row>
    <row r="6" spans="1:19" s="1" customFormat="1" x14ac:dyDescent="0.2">
      <c r="A6" s="1">
        <v>12</v>
      </c>
      <c r="B6" s="1">
        <v>106012</v>
      </c>
      <c r="C6" t="s">
        <v>39</v>
      </c>
      <c r="D6" s="1">
        <v>501250</v>
      </c>
      <c r="E6" s="2">
        <v>36981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/>
      <c r="R6"/>
      <c r="S6"/>
    </row>
    <row r="7" spans="1:19" s="1" customFormat="1" x14ac:dyDescent="0.2">
      <c r="A7" s="1">
        <v>12</v>
      </c>
      <c r="B7" s="1">
        <v>106012</v>
      </c>
      <c r="C7" t="s">
        <v>39</v>
      </c>
      <c r="D7" s="1">
        <v>501250</v>
      </c>
      <c r="E7" s="2">
        <v>37011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/>
      <c r="R7"/>
      <c r="S7"/>
    </row>
    <row r="8" spans="1:19" s="1" customFormat="1" x14ac:dyDescent="0.2">
      <c r="A8" s="1">
        <v>12</v>
      </c>
      <c r="B8" s="1">
        <v>106012</v>
      </c>
      <c r="C8" t="s">
        <v>39</v>
      </c>
      <c r="D8" s="1">
        <v>501250</v>
      </c>
      <c r="E8" s="2">
        <v>37042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/>
      <c r="R8"/>
      <c r="S8"/>
    </row>
    <row r="9" spans="1:19" s="1" customFormat="1" x14ac:dyDescent="0.2">
      <c r="A9" s="1">
        <v>12</v>
      </c>
      <c r="B9" s="1">
        <v>106012</v>
      </c>
      <c r="C9" t="s">
        <v>39</v>
      </c>
      <c r="D9" s="1">
        <v>501250</v>
      </c>
      <c r="E9" s="2">
        <v>37072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</v>
      </c>
      <c r="N9">
        <v>0</v>
      </c>
      <c r="O9">
        <v>0</v>
      </c>
      <c r="P9">
        <v>8</v>
      </c>
      <c r="Q9"/>
      <c r="R9"/>
      <c r="S9"/>
    </row>
    <row r="10" spans="1:19" s="1" customFormat="1" x14ac:dyDescent="0.2">
      <c r="A10" s="1">
        <v>413</v>
      </c>
      <c r="B10" s="1">
        <v>150297</v>
      </c>
      <c r="C10" t="s">
        <v>39</v>
      </c>
      <c r="D10" s="1">
        <v>501250</v>
      </c>
      <c r="E10" s="2">
        <v>37072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/>
      <c r="R10"/>
      <c r="S10"/>
    </row>
    <row r="11" spans="1:19" s="1" customFormat="1" x14ac:dyDescent="0.2">
      <c r="A11" s="1">
        <v>413</v>
      </c>
      <c r="B11" s="1">
        <v>150297</v>
      </c>
      <c r="C11" t="s">
        <v>39</v>
      </c>
      <c r="D11" s="1">
        <v>501250</v>
      </c>
      <c r="E11" s="2">
        <v>37103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/>
      <c r="R11"/>
      <c r="S11"/>
    </row>
    <row r="12" spans="1:19" s="1" customFormat="1" x14ac:dyDescent="0.2">
      <c r="A12" s="1">
        <v>413</v>
      </c>
      <c r="B12" s="1">
        <v>150297</v>
      </c>
      <c r="C12" t="s">
        <v>39</v>
      </c>
      <c r="D12" s="1">
        <v>501250</v>
      </c>
      <c r="E12" s="2">
        <v>37134</v>
      </c>
      <c r="F12">
        <v>48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48</v>
      </c>
      <c r="Q12"/>
      <c r="R12"/>
      <c r="S12"/>
    </row>
    <row r="13" spans="1:19" s="1" customFormat="1" x14ac:dyDescent="0.2">
      <c r="A13" s="1">
        <v>413</v>
      </c>
      <c r="B13" s="1">
        <v>150297</v>
      </c>
      <c r="C13" t="s">
        <v>39</v>
      </c>
      <c r="D13" s="1">
        <v>501250</v>
      </c>
      <c r="E13" s="2">
        <v>37164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/>
      <c r="R13"/>
      <c r="S13"/>
    </row>
    <row r="14" spans="1:19" s="1" customFormat="1" x14ac:dyDescent="0.2">
      <c r="A14" s="1">
        <v>413</v>
      </c>
      <c r="B14" s="1">
        <v>150297</v>
      </c>
      <c r="C14" t="s">
        <v>39</v>
      </c>
      <c r="D14" s="1">
        <v>501250</v>
      </c>
      <c r="E14" s="2">
        <v>37195</v>
      </c>
      <c r="F14">
        <v>16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/>
      <c r="R14"/>
      <c r="S14"/>
    </row>
    <row r="15" spans="1:19" s="1" customFormat="1" x14ac:dyDescent="0.2">
      <c r="A15" s="1">
        <v>413</v>
      </c>
      <c r="B15" s="1">
        <v>150297</v>
      </c>
      <c r="C15" t="s">
        <v>39</v>
      </c>
      <c r="D15" s="1">
        <v>501250</v>
      </c>
      <c r="E15" s="2">
        <v>37207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40</v>
      </c>
      <c r="R15">
        <v>160</v>
      </c>
      <c r="S15">
        <f>112-16</f>
        <v>96</v>
      </c>
    </row>
    <row r="16" spans="1:19" s="1" customFormat="1" x14ac:dyDescent="0.2">
      <c r="C16"/>
      <c r="E16" s="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/>
      <c r="R16"/>
      <c r="S16"/>
    </row>
    <row r="17" spans="1:19" s="1" customFormat="1" x14ac:dyDescent="0.2">
      <c r="C17"/>
      <c r="E17" s="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/>
      <c r="R17"/>
      <c r="S17"/>
    </row>
    <row r="18" spans="1:19" s="1" customFormat="1" x14ac:dyDescent="0.2">
      <c r="C18"/>
      <c r="E18" s="2"/>
      <c r="F18" s="9">
        <f>SUM(F4:F17)</f>
        <v>64</v>
      </c>
      <c r="G18" s="9">
        <f t="shared" ref="G18:P18" si="0">SUM(G4:G17)</f>
        <v>0</v>
      </c>
      <c r="H18" s="9">
        <f t="shared" si="0"/>
        <v>0</v>
      </c>
      <c r="I18" s="9">
        <f t="shared" si="0"/>
        <v>0</v>
      </c>
      <c r="J18" s="9">
        <f t="shared" si="0"/>
        <v>0</v>
      </c>
      <c r="K18" s="9">
        <f t="shared" si="0"/>
        <v>0</v>
      </c>
      <c r="L18" s="9">
        <f t="shared" si="0"/>
        <v>0</v>
      </c>
      <c r="M18" s="9">
        <f t="shared" si="0"/>
        <v>8</v>
      </c>
      <c r="N18" s="9">
        <f t="shared" si="0"/>
        <v>0</v>
      </c>
      <c r="O18" s="9">
        <f t="shared" si="0"/>
        <v>0</v>
      </c>
      <c r="P18" s="9">
        <f t="shared" si="0"/>
        <v>56</v>
      </c>
      <c r="Q18"/>
      <c r="R18"/>
      <c r="S18"/>
    </row>
    <row r="19" spans="1:19" s="1" customFormat="1" x14ac:dyDescent="0.2">
      <c r="C19" s="3"/>
    </row>
    <row r="20" spans="1:19" s="1" customFormat="1" x14ac:dyDescent="0.2">
      <c r="C20" s="3"/>
    </row>
    <row r="21" spans="1:19" x14ac:dyDescent="0.2">
      <c r="A21" s="1" t="s">
        <v>17</v>
      </c>
      <c r="B21" s="1">
        <v>103833</v>
      </c>
      <c r="C21" t="s">
        <v>19</v>
      </c>
      <c r="D21" s="1">
        <v>503037</v>
      </c>
      <c r="E21" s="2">
        <v>36922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9" x14ac:dyDescent="0.2">
      <c r="A22" s="1" t="s">
        <v>17</v>
      </c>
      <c r="B22" s="1">
        <v>103833</v>
      </c>
      <c r="C22" t="s">
        <v>19</v>
      </c>
      <c r="D22" s="1">
        <v>503037</v>
      </c>
      <c r="E22" s="2">
        <v>36950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9" x14ac:dyDescent="0.2">
      <c r="A23" s="1" t="s">
        <v>17</v>
      </c>
      <c r="B23" s="1">
        <v>103833</v>
      </c>
      <c r="C23" t="s">
        <v>19</v>
      </c>
      <c r="D23" s="1">
        <v>503037</v>
      </c>
      <c r="E23" s="2">
        <v>36981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9" x14ac:dyDescent="0.2">
      <c r="A24" s="1" t="s">
        <v>17</v>
      </c>
      <c r="B24" s="1">
        <v>103833</v>
      </c>
      <c r="C24" t="s">
        <v>19</v>
      </c>
      <c r="D24" s="1">
        <v>503037</v>
      </c>
      <c r="E24" s="2">
        <v>37011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9" x14ac:dyDescent="0.2">
      <c r="A25" s="1" t="s">
        <v>17</v>
      </c>
      <c r="B25" s="1">
        <v>103833</v>
      </c>
      <c r="C25" t="s">
        <v>19</v>
      </c>
      <c r="D25" s="1">
        <v>503037</v>
      </c>
      <c r="E25" s="2">
        <v>37042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9" x14ac:dyDescent="0.2">
      <c r="A26" s="1" t="s">
        <v>17</v>
      </c>
      <c r="B26" s="1">
        <v>103833</v>
      </c>
      <c r="C26" t="s">
        <v>19</v>
      </c>
      <c r="D26" s="1">
        <v>503037</v>
      </c>
      <c r="E26" s="2">
        <v>37072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9" x14ac:dyDescent="0.2">
      <c r="A27" s="1" t="s">
        <v>17</v>
      </c>
      <c r="B27" s="1">
        <v>103833</v>
      </c>
      <c r="C27" t="s">
        <v>19</v>
      </c>
      <c r="D27" s="1">
        <v>503037</v>
      </c>
      <c r="E27" s="2">
        <v>37103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9" x14ac:dyDescent="0.2">
      <c r="A28" s="1" t="s">
        <v>17</v>
      </c>
      <c r="B28" s="1">
        <v>103833</v>
      </c>
      <c r="C28" t="s">
        <v>19</v>
      </c>
      <c r="D28" s="1">
        <v>503037</v>
      </c>
      <c r="E28" s="2">
        <v>37134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9" x14ac:dyDescent="0.2">
      <c r="A29" s="1" t="s">
        <v>17</v>
      </c>
      <c r="B29" s="1">
        <v>103833</v>
      </c>
      <c r="C29" t="s">
        <v>19</v>
      </c>
      <c r="D29" s="1">
        <v>503037</v>
      </c>
      <c r="E29" s="2">
        <v>37164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9" x14ac:dyDescent="0.2">
      <c r="A30" s="1" t="s">
        <v>17</v>
      </c>
      <c r="B30" s="1">
        <v>103833</v>
      </c>
      <c r="C30" t="s">
        <v>19</v>
      </c>
      <c r="D30" s="1">
        <v>503037</v>
      </c>
      <c r="E30" s="2">
        <v>37195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9" x14ac:dyDescent="0.2">
      <c r="A31" s="1" t="s">
        <v>17</v>
      </c>
      <c r="B31" s="1">
        <v>103833</v>
      </c>
      <c r="C31" t="s">
        <v>19</v>
      </c>
      <c r="D31" s="1">
        <v>503037</v>
      </c>
      <c r="E31" s="2">
        <v>37207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40</v>
      </c>
      <c r="R31">
        <v>160</v>
      </c>
      <c r="S31">
        <v>160</v>
      </c>
    </row>
    <row r="32" spans="1:19" x14ac:dyDescent="0.2">
      <c r="E32" s="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">
      <c r="E33" s="2"/>
    </row>
    <row r="34" spans="1:16" x14ac:dyDescent="0.2">
      <c r="E34" s="2"/>
      <c r="F34" s="9">
        <f>SUM(F21:F33)</f>
        <v>0</v>
      </c>
      <c r="G34" s="9">
        <f t="shared" ref="G34:P34" si="1">SUM(G21:G33)</f>
        <v>0</v>
      </c>
      <c r="H34" s="9">
        <f t="shared" si="1"/>
        <v>0</v>
      </c>
      <c r="I34" s="9">
        <f t="shared" si="1"/>
        <v>0</v>
      </c>
      <c r="J34" s="9">
        <f t="shared" si="1"/>
        <v>0</v>
      </c>
      <c r="K34" s="9">
        <f t="shared" si="1"/>
        <v>0</v>
      </c>
      <c r="L34" s="9">
        <f t="shared" si="1"/>
        <v>0</v>
      </c>
      <c r="M34" s="9">
        <f t="shared" si="1"/>
        <v>0</v>
      </c>
      <c r="N34" s="9">
        <f t="shared" si="1"/>
        <v>0</v>
      </c>
      <c r="O34" s="9">
        <f t="shared" si="1"/>
        <v>0</v>
      </c>
      <c r="P34" s="9">
        <f t="shared" si="1"/>
        <v>0</v>
      </c>
    </row>
    <row r="35" spans="1:16" x14ac:dyDescent="0.2">
      <c r="E35" s="2"/>
    </row>
    <row r="36" spans="1:16" x14ac:dyDescent="0.2">
      <c r="E36" s="2"/>
    </row>
    <row r="37" spans="1:16" x14ac:dyDescent="0.2">
      <c r="E37" s="2"/>
    </row>
    <row r="38" spans="1:16" x14ac:dyDescent="0.2">
      <c r="A38" s="1">
        <v>413</v>
      </c>
      <c r="B38" s="1">
        <v>107452</v>
      </c>
      <c r="C38" t="s">
        <v>13</v>
      </c>
      <c r="D38" s="1">
        <v>502706</v>
      </c>
      <c r="E38" s="2">
        <v>36922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">
      <c r="A39" s="1">
        <v>413</v>
      </c>
      <c r="B39" s="1">
        <v>107452</v>
      </c>
      <c r="C39" t="s">
        <v>13</v>
      </c>
      <c r="D39" s="1">
        <v>502706</v>
      </c>
      <c r="E39" s="2">
        <v>36950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 s="1">
        <v>413</v>
      </c>
      <c r="B40" s="1">
        <v>150153</v>
      </c>
      <c r="C40" t="s">
        <v>13</v>
      </c>
      <c r="D40" s="1">
        <v>502706</v>
      </c>
      <c r="E40" s="2">
        <v>36950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">
      <c r="A41" s="1">
        <v>413</v>
      </c>
      <c r="B41" s="1">
        <v>150153</v>
      </c>
      <c r="C41" t="s">
        <v>13</v>
      </c>
      <c r="D41" s="1">
        <v>502706</v>
      </c>
      <c r="E41" s="2">
        <v>36981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 s="1">
        <v>413</v>
      </c>
      <c r="B42" s="1">
        <v>150153</v>
      </c>
      <c r="C42" t="s">
        <v>13</v>
      </c>
      <c r="D42" s="1">
        <v>502706</v>
      </c>
      <c r="E42" s="2">
        <v>37011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 s="1">
        <v>413</v>
      </c>
      <c r="B43" s="1">
        <v>150153</v>
      </c>
      <c r="C43" t="s">
        <v>13</v>
      </c>
      <c r="D43" s="1">
        <v>502706</v>
      </c>
      <c r="E43" s="2">
        <v>37042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s="1">
        <v>413</v>
      </c>
      <c r="B44" s="1">
        <v>150153</v>
      </c>
      <c r="C44" t="s">
        <v>13</v>
      </c>
      <c r="D44" s="1">
        <v>502706</v>
      </c>
      <c r="E44" s="2">
        <v>37072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 s="1">
        <v>413</v>
      </c>
      <c r="B45" s="1">
        <v>150153</v>
      </c>
      <c r="C45" t="s">
        <v>13</v>
      </c>
      <c r="D45" s="1">
        <v>502706</v>
      </c>
      <c r="E45" s="2">
        <v>37103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">
      <c r="A46" s="1">
        <v>413</v>
      </c>
      <c r="B46" s="1">
        <v>150153</v>
      </c>
      <c r="C46" t="s">
        <v>13</v>
      </c>
      <c r="D46" s="1">
        <v>502706</v>
      </c>
      <c r="E46" s="2">
        <v>37134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 s="1">
        <v>413</v>
      </c>
      <c r="B47" s="1">
        <v>150153</v>
      </c>
      <c r="C47" t="s">
        <v>13</v>
      </c>
      <c r="D47" s="1">
        <v>502706</v>
      </c>
      <c r="E47" s="2">
        <v>37164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">
      <c r="A48" s="1">
        <v>413</v>
      </c>
      <c r="B48" s="1">
        <v>150153</v>
      </c>
      <c r="C48" t="s">
        <v>13</v>
      </c>
      <c r="D48" s="1">
        <v>502706</v>
      </c>
      <c r="E48" s="2">
        <v>37195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9" x14ac:dyDescent="0.2">
      <c r="A49" s="1">
        <v>413</v>
      </c>
      <c r="B49" s="1">
        <v>150378</v>
      </c>
      <c r="C49" t="s">
        <v>13</v>
      </c>
      <c r="D49" s="1">
        <v>502706</v>
      </c>
      <c r="E49" s="2">
        <v>37207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40</v>
      </c>
      <c r="R49">
        <v>160</v>
      </c>
      <c r="S49">
        <v>160</v>
      </c>
    </row>
    <row r="50" spans="1:19" x14ac:dyDescent="0.2">
      <c r="E50" s="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9" x14ac:dyDescent="0.2">
      <c r="E51" s="2"/>
    </row>
    <row r="52" spans="1:19" x14ac:dyDescent="0.2">
      <c r="E52" s="2"/>
      <c r="F52" s="9">
        <f>SUM(F38:F51)</f>
        <v>0</v>
      </c>
      <c r="G52" s="9">
        <f t="shared" ref="G52:P52" si="2">SUM(G38:G51)</f>
        <v>0</v>
      </c>
      <c r="H52" s="9">
        <f t="shared" si="2"/>
        <v>0</v>
      </c>
      <c r="I52" s="9">
        <f t="shared" si="2"/>
        <v>0</v>
      </c>
      <c r="J52" s="9">
        <f t="shared" si="2"/>
        <v>0</v>
      </c>
      <c r="K52" s="9">
        <f t="shared" si="2"/>
        <v>0</v>
      </c>
      <c r="L52" s="9">
        <f t="shared" si="2"/>
        <v>0</v>
      </c>
      <c r="M52" s="9">
        <f t="shared" si="2"/>
        <v>0</v>
      </c>
      <c r="N52" s="9">
        <f t="shared" si="2"/>
        <v>0</v>
      </c>
      <c r="O52" s="9">
        <f t="shared" si="2"/>
        <v>0</v>
      </c>
      <c r="P52" s="9">
        <f t="shared" si="2"/>
        <v>0</v>
      </c>
    </row>
    <row r="53" spans="1:19" x14ac:dyDescent="0.2">
      <c r="E53" s="2"/>
    </row>
    <row r="54" spans="1:19" x14ac:dyDescent="0.2">
      <c r="E54" s="2"/>
    </row>
    <row r="55" spans="1:19" x14ac:dyDescent="0.2">
      <c r="A55" s="1">
        <v>413</v>
      </c>
      <c r="B55" s="1">
        <v>150378</v>
      </c>
      <c r="C55" t="s">
        <v>16</v>
      </c>
      <c r="D55" s="1">
        <v>503432</v>
      </c>
      <c r="E55" s="2">
        <v>37134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9" x14ac:dyDescent="0.2">
      <c r="A56" s="1">
        <v>1596</v>
      </c>
      <c r="B56" s="1">
        <v>150258</v>
      </c>
      <c r="C56" t="s">
        <v>16</v>
      </c>
      <c r="D56" s="1">
        <v>503432</v>
      </c>
      <c r="E56" s="2">
        <v>37134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9" x14ac:dyDescent="0.2">
      <c r="A57" s="1">
        <v>413</v>
      </c>
      <c r="B57" s="1">
        <v>150378</v>
      </c>
      <c r="C57" t="s">
        <v>16</v>
      </c>
      <c r="D57" s="1">
        <v>503432</v>
      </c>
      <c r="E57" s="2">
        <v>37164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9" x14ac:dyDescent="0.2">
      <c r="A58" s="1">
        <v>413</v>
      </c>
      <c r="B58" s="1">
        <v>150378</v>
      </c>
      <c r="C58" t="s">
        <v>16</v>
      </c>
      <c r="D58" s="1">
        <v>503432</v>
      </c>
      <c r="E58" s="2">
        <v>37195</v>
      </c>
      <c r="F58">
        <v>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</v>
      </c>
      <c r="N58">
        <v>0</v>
      </c>
      <c r="O58">
        <v>0</v>
      </c>
      <c r="P58">
        <v>16</v>
      </c>
    </row>
    <row r="59" spans="1:19" x14ac:dyDescent="0.2">
      <c r="A59" s="1">
        <v>413</v>
      </c>
      <c r="B59" s="1">
        <v>150378</v>
      </c>
      <c r="C59" t="s">
        <v>16</v>
      </c>
      <c r="D59" s="1">
        <v>503432</v>
      </c>
      <c r="E59" s="2">
        <v>37207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40</v>
      </c>
      <c r="R59">
        <v>160</v>
      </c>
      <c r="S59">
        <v>120</v>
      </c>
    </row>
    <row r="60" spans="1:19" x14ac:dyDescent="0.2">
      <c r="E60" s="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9" x14ac:dyDescent="0.2">
      <c r="E61" s="2"/>
    </row>
    <row r="62" spans="1:19" x14ac:dyDescent="0.2">
      <c r="E62" s="2"/>
      <c r="F62" s="9">
        <f>SUM(F55:F61)</f>
        <v>8</v>
      </c>
      <c r="G62" s="9">
        <f t="shared" ref="G62:P62" si="3">SUM(G55:G61)</f>
        <v>0</v>
      </c>
      <c r="H62" s="9">
        <f t="shared" si="3"/>
        <v>0</v>
      </c>
      <c r="I62" s="9">
        <f t="shared" si="3"/>
        <v>0</v>
      </c>
      <c r="J62" s="9">
        <f t="shared" si="3"/>
        <v>0</v>
      </c>
      <c r="K62" s="9">
        <f t="shared" si="3"/>
        <v>0</v>
      </c>
      <c r="L62" s="9">
        <f t="shared" si="3"/>
        <v>0</v>
      </c>
      <c r="M62" s="9">
        <f t="shared" si="3"/>
        <v>8</v>
      </c>
      <c r="N62" s="9">
        <f t="shared" si="3"/>
        <v>0</v>
      </c>
      <c r="O62" s="9">
        <f t="shared" si="3"/>
        <v>0</v>
      </c>
      <c r="P62" s="9">
        <f t="shared" si="3"/>
        <v>16</v>
      </c>
    </row>
    <row r="63" spans="1:19" x14ac:dyDescent="0.2">
      <c r="E63" s="2"/>
    </row>
    <row r="64" spans="1:19" x14ac:dyDescent="0.2">
      <c r="E64" s="2"/>
    </row>
    <row r="65" spans="1:19" x14ac:dyDescent="0.2">
      <c r="A65" s="1" t="s">
        <v>17</v>
      </c>
      <c r="B65" s="1">
        <v>103832</v>
      </c>
      <c r="C65" t="s">
        <v>15</v>
      </c>
      <c r="D65" s="1">
        <v>507544</v>
      </c>
      <c r="E65" s="2">
        <v>36922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9" x14ac:dyDescent="0.2">
      <c r="A66" s="1" t="s">
        <v>17</v>
      </c>
      <c r="B66" s="1">
        <v>103832</v>
      </c>
      <c r="C66" t="s">
        <v>15</v>
      </c>
      <c r="D66" s="1">
        <v>507544</v>
      </c>
      <c r="E66" s="2">
        <v>36950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8</v>
      </c>
      <c r="N66">
        <v>0</v>
      </c>
      <c r="O66">
        <v>0</v>
      </c>
      <c r="P66">
        <v>8</v>
      </c>
    </row>
    <row r="67" spans="1:19" x14ac:dyDescent="0.2">
      <c r="A67" s="1" t="s">
        <v>17</v>
      </c>
      <c r="B67" s="1">
        <v>103832</v>
      </c>
      <c r="C67" t="s">
        <v>15</v>
      </c>
      <c r="D67" s="1">
        <v>507544</v>
      </c>
      <c r="E67" s="2">
        <v>36981</v>
      </c>
      <c r="F67">
        <v>20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20</v>
      </c>
    </row>
    <row r="68" spans="1:19" x14ac:dyDescent="0.2">
      <c r="A68" s="1" t="s">
        <v>17</v>
      </c>
      <c r="B68" s="1">
        <v>103832</v>
      </c>
      <c r="C68" t="s">
        <v>15</v>
      </c>
      <c r="D68" s="1">
        <v>507544</v>
      </c>
      <c r="E68" s="2">
        <v>37011</v>
      </c>
      <c r="F68">
        <v>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4</v>
      </c>
    </row>
    <row r="69" spans="1:19" x14ac:dyDescent="0.2">
      <c r="A69" s="1" t="s">
        <v>17</v>
      </c>
      <c r="B69" s="1">
        <v>103832</v>
      </c>
      <c r="C69" t="s">
        <v>15</v>
      </c>
      <c r="D69" s="1">
        <v>507544</v>
      </c>
      <c r="E69" s="2">
        <v>37042</v>
      </c>
      <c r="F69">
        <v>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</v>
      </c>
    </row>
    <row r="70" spans="1:19" x14ac:dyDescent="0.2">
      <c r="A70" s="1" t="s">
        <v>17</v>
      </c>
      <c r="B70" s="1">
        <v>103832</v>
      </c>
      <c r="C70" t="s">
        <v>15</v>
      </c>
      <c r="D70" s="1">
        <v>507544</v>
      </c>
      <c r="E70" s="2">
        <v>37072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9" x14ac:dyDescent="0.2">
      <c r="A71" s="1">
        <v>413</v>
      </c>
      <c r="B71" s="1">
        <v>150297</v>
      </c>
      <c r="C71" t="s">
        <v>15</v>
      </c>
      <c r="D71" s="1">
        <v>507544</v>
      </c>
      <c r="E71" s="2">
        <v>37103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9" x14ac:dyDescent="0.2">
      <c r="A72" s="1" t="s">
        <v>17</v>
      </c>
      <c r="B72" s="1">
        <v>103832</v>
      </c>
      <c r="C72" t="s">
        <v>15</v>
      </c>
      <c r="D72" s="1">
        <v>507544</v>
      </c>
      <c r="E72" s="2">
        <v>37103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9" x14ac:dyDescent="0.2">
      <c r="A73" s="1">
        <v>413</v>
      </c>
      <c r="B73" s="1">
        <v>150297</v>
      </c>
      <c r="C73" t="s">
        <v>15</v>
      </c>
      <c r="D73" s="1">
        <v>507544</v>
      </c>
      <c r="E73" s="2">
        <v>37134</v>
      </c>
      <c r="F73">
        <v>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16</v>
      </c>
    </row>
    <row r="74" spans="1:19" x14ac:dyDescent="0.2">
      <c r="A74" s="1">
        <v>413</v>
      </c>
      <c r="B74" s="1">
        <v>150297</v>
      </c>
      <c r="C74" t="s">
        <v>15</v>
      </c>
      <c r="D74" s="1">
        <v>507544</v>
      </c>
      <c r="E74" s="2">
        <v>37164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5.5</v>
      </c>
      <c r="P74">
        <v>5.5</v>
      </c>
    </row>
    <row r="75" spans="1:19" x14ac:dyDescent="0.2">
      <c r="A75" s="1">
        <v>413</v>
      </c>
      <c r="B75" s="1">
        <v>150297</v>
      </c>
      <c r="C75" t="s">
        <v>15</v>
      </c>
      <c r="D75" s="1">
        <v>507544</v>
      </c>
      <c r="E75" s="2">
        <v>37195</v>
      </c>
      <c r="F75">
        <v>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8</v>
      </c>
    </row>
    <row r="76" spans="1:19" x14ac:dyDescent="0.2">
      <c r="A76" s="1" t="s">
        <v>17</v>
      </c>
      <c r="B76" s="1">
        <v>103832</v>
      </c>
      <c r="C76" t="s">
        <v>15</v>
      </c>
      <c r="D76" s="1">
        <v>507544</v>
      </c>
      <c r="E76" s="2">
        <v>37195</v>
      </c>
      <c r="F76">
        <v>40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40</v>
      </c>
    </row>
    <row r="77" spans="1:19" x14ac:dyDescent="0.2">
      <c r="A77" s="1" t="s">
        <v>17</v>
      </c>
      <c r="B77" s="1">
        <v>103832</v>
      </c>
      <c r="C77" t="s">
        <v>15</v>
      </c>
      <c r="D77" s="1">
        <v>507544</v>
      </c>
      <c r="E77" s="2">
        <v>37207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40</v>
      </c>
      <c r="R77">
        <v>160</v>
      </c>
      <c r="S77">
        <v>68</v>
      </c>
    </row>
    <row r="78" spans="1:19" x14ac:dyDescent="0.2">
      <c r="E78" s="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9" x14ac:dyDescent="0.2">
      <c r="E79" s="2"/>
    </row>
    <row r="80" spans="1:19" x14ac:dyDescent="0.2">
      <c r="E80" s="2"/>
      <c r="F80" s="9">
        <f>SUM(F65:F79)</f>
        <v>92</v>
      </c>
      <c r="G80" s="9">
        <f t="shared" ref="G80:P80" si="4">SUM(G65:G79)</f>
        <v>0</v>
      </c>
      <c r="H80" s="9">
        <f t="shared" si="4"/>
        <v>0</v>
      </c>
      <c r="I80" s="9">
        <f t="shared" si="4"/>
        <v>0</v>
      </c>
      <c r="J80" s="9">
        <f t="shared" si="4"/>
        <v>0</v>
      </c>
      <c r="K80" s="9">
        <f t="shared" si="4"/>
        <v>0</v>
      </c>
      <c r="L80" s="9">
        <f t="shared" si="4"/>
        <v>0</v>
      </c>
      <c r="M80" s="9">
        <f t="shared" si="4"/>
        <v>8</v>
      </c>
      <c r="N80" s="9">
        <f t="shared" si="4"/>
        <v>0</v>
      </c>
      <c r="O80" s="9">
        <f t="shared" si="4"/>
        <v>5.5</v>
      </c>
      <c r="P80" s="9">
        <f t="shared" si="4"/>
        <v>105.5</v>
      </c>
    </row>
    <row r="81" spans="1:19" x14ac:dyDescent="0.2">
      <c r="E81" s="2"/>
    </row>
    <row r="82" spans="1:19" x14ac:dyDescent="0.2">
      <c r="E82" s="2"/>
    </row>
    <row r="83" spans="1:19" x14ac:dyDescent="0.2">
      <c r="A83" s="1" t="s">
        <v>20</v>
      </c>
      <c r="B83" s="1">
        <v>103240</v>
      </c>
      <c r="C83" t="s">
        <v>14</v>
      </c>
      <c r="D83" s="1">
        <v>500860</v>
      </c>
      <c r="E83" s="2">
        <v>36922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8</v>
      </c>
      <c r="N83">
        <v>0</v>
      </c>
      <c r="O83">
        <v>0</v>
      </c>
      <c r="P83">
        <v>8</v>
      </c>
    </row>
    <row r="84" spans="1:19" x14ac:dyDescent="0.2">
      <c r="A84" s="1" t="s">
        <v>20</v>
      </c>
      <c r="B84" s="1">
        <v>103240</v>
      </c>
      <c r="C84" t="s">
        <v>14</v>
      </c>
      <c r="D84" s="1">
        <v>500860</v>
      </c>
      <c r="E84" s="2">
        <v>36950</v>
      </c>
      <c r="F84">
        <v>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8</v>
      </c>
    </row>
    <row r="85" spans="1:19" x14ac:dyDescent="0.2">
      <c r="A85" s="1" t="s">
        <v>20</v>
      </c>
      <c r="B85" s="1">
        <v>103240</v>
      </c>
      <c r="C85" t="s">
        <v>14</v>
      </c>
      <c r="D85" s="1">
        <v>500860</v>
      </c>
      <c r="E85" s="2">
        <v>36981</v>
      </c>
      <c r="F85">
        <v>12</v>
      </c>
      <c r="G85">
        <v>0</v>
      </c>
      <c r="H85">
        <v>0</v>
      </c>
      <c r="I85">
        <v>0</v>
      </c>
      <c r="J85">
        <v>4</v>
      </c>
      <c r="K85">
        <v>0</v>
      </c>
      <c r="L85">
        <v>0</v>
      </c>
      <c r="M85">
        <v>0</v>
      </c>
      <c r="N85">
        <v>0</v>
      </c>
      <c r="O85">
        <v>0</v>
      </c>
      <c r="P85">
        <v>16</v>
      </c>
    </row>
    <row r="86" spans="1:19" x14ac:dyDescent="0.2">
      <c r="A86" s="1" t="s">
        <v>20</v>
      </c>
      <c r="B86" s="1">
        <v>103240</v>
      </c>
      <c r="C86" t="s">
        <v>14</v>
      </c>
      <c r="D86" s="1">
        <v>500860</v>
      </c>
      <c r="E86" s="2">
        <v>37011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9" x14ac:dyDescent="0.2">
      <c r="A87" s="1" t="s">
        <v>20</v>
      </c>
      <c r="B87" s="1">
        <v>103240</v>
      </c>
      <c r="C87" t="s">
        <v>14</v>
      </c>
      <c r="D87" s="1">
        <v>500860</v>
      </c>
      <c r="E87" s="2">
        <v>37042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9" x14ac:dyDescent="0.2">
      <c r="A88" s="1">
        <v>413</v>
      </c>
      <c r="B88" s="1">
        <v>150297</v>
      </c>
      <c r="C88" t="s">
        <v>14</v>
      </c>
      <c r="D88" s="1">
        <v>500860</v>
      </c>
      <c r="E88" s="2">
        <v>37072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9" x14ac:dyDescent="0.2">
      <c r="A89" s="1" t="s">
        <v>20</v>
      </c>
      <c r="B89" s="1">
        <v>103240</v>
      </c>
      <c r="C89" t="s">
        <v>14</v>
      </c>
      <c r="D89" s="1">
        <v>500860</v>
      </c>
      <c r="E89" s="2">
        <v>37072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9" x14ac:dyDescent="0.2">
      <c r="A90" s="1">
        <v>413</v>
      </c>
      <c r="B90" s="1">
        <v>150297</v>
      </c>
      <c r="C90" t="s">
        <v>14</v>
      </c>
      <c r="D90" s="1">
        <v>500860</v>
      </c>
      <c r="E90" s="2">
        <v>37103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9" x14ac:dyDescent="0.2">
      <c r="A91" s="1">
        <v>413</v>
      </c>
      <c r="B91" s="1">
        <v>150297</v>
      </c>
      <c r="C91" t="s">
        <v>14</v>
      </c>
      <c r="D91" s="1">
        <v>500860</v>
      </c>
      <c r="E91" s="2">
        <v>37134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9" x14ac:dyDescent="0.2">
      <c r="A92" s="1">
        <v>413</v>
      </c>
      <c r="B92" s="1">
        <v>150297</v>
      </c>
      <c r="C92" t="s">
        <v>14</v>
      </c>
      <c r="D92" s="1">
        <v>500860</v>
      </c>
      <c r="E92" s="2">
        <v>37164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9" x14ac:dyDescent="0.2">
      <c r="A93" s="1">
        <v>413</v>
      </c>
      <c r="B93" s="1">
        <v>150297</v>
      </c>
      <c r="C93" t="s">
        <v>14</v>
      </c>
      <c r="D93" s="1">
        <v>500860</v>
      </c>
      <c r="E93" s="2">
        <v>37195</v>
      </c>
      <c r="F93">
        <v>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8</v>
      </c>
    </row>
    <row r="94" spans="1:19" x14ac:dyDescent="0.2">
      <c r="A94" s="1">
        <v>413</v>
      </c>
      <c r="B94" s="1">
        <v>150297</v>
      </c>
      <c r="C94" t="s">
        <v>14</v>
      </c>
      <c r="D94" s="1">
        <v>500860</v>
      </c>
      <c r="E94" s="2">
        <v>37207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36</v>
      </c>
      <c r="R94">
        <v>156</v>
      </c>
      <c r="S94">
        <v>128</v>
      </c>
    </row>
    <row r="95" spans="1:19" x14ac:dyDescent="0.2">
      <c r="E95" s="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9" x14ac:dyDescent="0.2">
      <c r="E96" s="2"/>
    </row>
    <row r="97" spans="1:19" x14ac:dyDescent="0.2">
      <c r="E97" s="2"/>
      <c r="F97" s="9">
        <f>SUM(F83:F96)</f>
        <v>28</v>
      </c>
      <c r="G97" s="9">
        <f t="shared" ref="G97:P97" si="5">SUM(G83:G96)</f>
        <v>0</v>
      </c>
      <c r="H97" s="9">
        <f t="shared" si="5"/>
        <v>0</v>
      </c>
      <c r="I97" s="9">
        <f t="shared" si="5"/>
        <v>0</v>
      </c>
      <c r="J97" s="9">
        <f t="shared" si="5"/>
        <v>4</v>
      </c>
      <c r="K97" s="9">
        <f t="shared" si="5"/>
        <v>0</v>
      </c>
      <c r="L97" s="9">
        <f t="shared" si="5"/>
        <v>0</v>
      </c>
      <c r="M97" s="9">
        <f t="shared" si="5"/>
        <v>8</v>
      </c>
      <c r="N97" s="9">
        <f t="shared" si="5"/>
        <v>0</v>
      </c>
      <c r="O97" s="9">
        <f t="shared" si="5"/>
        <v>0</v>
      </c>
      <c r="P97" s="9">
        <f t="shared" si="5"/>
        <v>40</v>
      </c>
    </row>
    <row r="98" spans="1:19" x14ac:dyDescent="0.2">
      <c r="E98" s="2"/>
    </row>
    <row r="99" spans="1:19" x14ac:dyDescent="0.2">
      <c r="E99" s="2"/>
    </row>
    <row r="100" spans="1:19" x14ac:dyDescent="0.2">
      <c r="A100" s="1">
        <v>413</v>
      </c>
      <c r="B100" s="1">
        <v>106005</v>
      </c>
      <c r="C100" t="s">
        <v>10</v>
      </c>
      <c r="D100" s="1">
        <v>502714</v>
      </c>
      <c r="E100" s="2">
        <v>36922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9" x14ac:dyDescent="0.2">
      <c r="A101" s="1">
        <v>413</v>
      </c>
      <c r="B101" s="1">
        <v>106005</v>
      </c>
      <c r="C101" t="s">
        <v>10</v>
      </c>
      <c r="D101" s="1">
        <v>502714</v>
      </c>
      <c r="E101" s="2">
        <v>36950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9" x14ac:dyDescent="0.2">
      <c r="A102" s="1">
        <v>413</v>
      </c>
      <c r="B102" s="1">
        <v>106005</v>
      </c>
      <c r="C102" t="s">
        <v>10</v>
      </c>
      <c r="D102" s="1">
        <v>502714</v>
      </c>
      <c r="E102" s="2">
        <v>36981</v>
      </c>
      <c r="F102">
        <v>16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16</v>
      </c>
    </row>
    <row r="103" spans="1:19" x14ac:dyDescent="0.2">
      <c r="A103" s="1">
        <v>413</v>
      </c>
      <c r="B103" s="1">
        <v>106005</v>
      </c>
      <c r="C103" t="s">
        <v>10</v>
      </c>
      <c r="D103" s="1">
        <v>502714</v>
      </c>
      <c r="E103" s="2">
        <v>37011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9" x14ac:dyDescent="0.2">
      <c r="A104" s="1">
        <v>413</v>
      </c>
      <c r="B104" s="1">
        <v>106005</v>
      </c>
      <c r="C104" t="s">
        <v>10</v>
      </c>
      <c r="D104" s="1">
        <v>502714</v>
      </c>
      <c r="E104" s="2">
        <v>37042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9" x14ac:dyDescent="0.2">
      <c r="A105" s="1">
        <v>413</v>
      </c>
      <c r="B105" s="1">
        <v>106005</v>
      </c>
      <c r="C105" t="s">
        <v>10</v>
      </c>
      <c r="D105" s="1">
        <v>502714</v>
      </c>
      <c r="E105" s="2">
        <v>37072</v>
      </c>
      <c r="F105">
        <v>16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16</v>
      </c>
    </row>
    <row r="106" spans="1:19" x14ac:dyDescent="0.2">
      <c r="A106" s="1">
        <v>413</v>
      </c>
      <c r="B106" s="1">
        <v>106005</v>
      </c>
      <c r="C106" t="s">
        <v>10</v>
      </c>
      <c r="D106" s="1">
        <v>502714</v>
      </c>
      <c r="E106" s="2">
        <v>37103</v>
      </c>
      <c r="F106">
        <v>0</v>
      </c>
      <c r="G106">
        <v>0</v>
      </c>
      <c r="H106">
        <v>0</v>
      </c>
      <c r="I106">
        <v>0</v>
      </c>
      <c r="J106">
        <v>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8</v>
      </c>
    </row>
    <row r="107" spans="1:19" x14ac:dyDescent="0.2">
      <c r="A107" s="1">
        <v>413</v>
      </c>
      <c r="B107" s="1">
        <v>106005</v>
      </c>
      <c r="C107" t="s">
        <v>10</v>
      </c>
      <c r="D107" s="1">
        <v>502714</v>
      </c>
      <c r="E107" s="2">
        <v>37134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9" x14ac:dyDescent="0.2">
      <c r="A108" s="1">
        <v>413</v>
      </c>
      <c r="B108" s="1">
        <v>106005</v>
      </c>
      <c r="C108" t="s">
        <v>10</v>
      </c>
      <c r="D108" s="1">
        <v>502714</v>
      </c>
      <c r="E108" s="2">
        <v>37164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9" x14ac:dyDescent="0.2">
      <c r="A109" s="1">
        <v>413</v>
      </c>
      <c r="B109" s="1">
        <v>150378</v>
      </c>
      <c r="C109" t="s">
        <v>10</v>
      </c>
      <c r="D109" s="1">
        <v>502714</v>
      </c>
      <c r="E109" s="2">
        <v>37164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9" x14ac:dyDescent="0.2">
      <c r="A110" s="1">
        <v>413</v>
      </c>
      <c r="B110" s="1">
        <v>150378</v>
      </c>
      <c r="C110" t="s">
        <v>10</v>
      </c>
      <c r="D110" s="1">
        <v>502714</v>
      </c>
      <c r="E110" s="2">
        <v>37195</v>
      </c>
      <c r="F110">
        <v>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9" x14ac:dyDescent="0.2">
      <c r="A111" s="1">
        <v>413</v>
      </c>
      <c r="B111" s="1">
        <v>150378</v>
      </c>
      <c r="C111" t="s">
        <v>10</v>
      </c>
      <c r="D111" s="1">
        <v>502714</v>
      </c>
      <c r="E111" s="2">
        <v>37207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40</v>
      </c>
      <c r="R111">
        <v>200</v>
      </c>
      <c r="S111">
        <v>160</v>
      </c>
    </row>
    <row r="112" spans="1:19" x14ac:dyDescent="0.2">
      <c r="E112" s="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9" x14ac:dyDescent="0.2">
      <c r="E113" s="2"/>
    </row>
    <row r="114" spans="1:19" x14ac:dyDescent="0.2">
      <c r="E114" s="2"/>
      <c r="F114" s="9">
        <f>SUM(F100:F113)</f>
        <v>40</v>
      </c>
      <c r="G114" s="9">
        <f t="shared" ref="G114:P114" si="6">SUM(G100:G113)</f>
        <v>0</v>
      </c>
      <c r="H114" s="9">
        <f t="shared" si="6"/>
        <v>0</v>
      </c>
      <c r="I114" s="9">
        <f t="shared" si="6"/>
        <v>0</v>
      </c>
      <c r="J114" s="9">
        <f t="shared" si="6"/>
        <v>8</v>
      </c>
      <c r="K114" s="9">
        <f t="shared" si="6"/>
        <v>0</v>
      </c>
      <c r="L114" s="9">
        <f t="shared" si="6"/>
        <v>0</v>
      </c>
      <c r="M114" s="9">
        <f t="shared" si="6"/>
        <v>0</v>
      </c>
      <c r="N114" s="9">
        <f t="shared" si="6"/>
        <v>0</v>
      </c>
      <c r="O114" s="9">
        <f t="shared" si="6"/>
        <v>0</v>
      </c>
      <c r="P114" s="9">
        <f t="shared" si="6"/>
        <v>40</v>
      </c>
    </row>
    <row r="115" spans="1:19" x14ac:dyDescent="0.2">
      <c r="E115" s="2"/>
    </row>
    <row r="116" spans="1:19" x14ac:dyDescent="0.2">
      <c r="E116" s="2"/>
    </row>
    <row r="117" spans="1:19" x14ac:dyDescent="0.2">
      <c r="A117" s="1">
        <v>12</v>
      </c>
      <c r="B117" s="1">
        <v>106012</v>
      </c>
      <c r="C117" t="s">
        <v>8</v>
      </c>
      <c r="D117" s="1">
        <v>501166</v>
      </c>
      <c r="E117" s="2">
        <v>36922</v>
      </c>
      <c r="F117">
        <v>0</v>
      </c>
      <c r="G117">
        <v>0</v>
      </c>
      <c r="H117">
        <v>0</v>
      </c>
      <c r="I117">
        <v>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8</v>
      </c>
    </row>
    <row r="118" spans="1:19" x14ac:dyDescent="0.2">
      <c r="A118" s="1">
        <v>12</v>
      </c>
      <c r="B118" s="1">
        <v>106012</v>
      </c>
      <c r="C118" t="s">
        <v>8</v>
      </c>
      <c r="D118" s="1">
        <v>501166</v>
      </c>
      <c r="E118" s="2">
        <v>36950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9" x14ac:dyDescent="0.2">
      <c r="A119" s="1">
        <v>12</v>
      </c>
      <c r="B119" s="1">
        <v>106012</v>
      </c>
      <c r="C119" t="s">
        <v>8</v>
      </c>
      <c r="D119" s="1">
        <v>501166</v>
      </c>
      <c r="E119" s="2">
        <v>36981</v>
      </c>
      <c r="F119">
        <v>40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40</v>
      </c>
    </row>
    <row r="120" spans="1:19" x14ac:dyDescent="0.2">
      <c r="A120" s="1">
        <v>12</v>
      </c>
      <c r="B120" s="1">
        <v>106012</v>
      </c>
      <c r="C120" t="s">
        <v>8</v>
      </c>
      <c r="D120" s="1">
        <v>501166</v>
      </c>
      <c r="E120" s="2">
        <v>37011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9" x14ac:dyDescent="0.2">
      <c r="A121" s="1">
        <v>12</v>
      </c>
      <c r="B121" s="1">
        <v>106012</v>
      </c>
      <c r="C121" t="s">
        <v>8</v>
      </c>
      <c r="D121" s="1">
        <v>501166</v>
      </c>
      <c r="E121" s="2">
        <v>37042</v>
      </c>
      <c r="F121">
        <v>16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16</v>
      </c>
    </row>
    <row r="122" spans="1:19" x14ac:dyDescent="0.2">
      <c r="A122" s="1">
        <v>12</v>
      </c>
      <c r="B122" s="1">
        <v>106012</v>
      </c>
      <c r="C122" t="s">
        <v>8</v>
      </c>
      <c r="D122" s="1">
        <v>501166</v>
      </c>
      <c r="E122" s="2">
        <v>37072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9" x14ac:dyDescent="0.2">
      <c r="A123" s="1">
        <v>413</v>
      </c>
      <c r="B123" s="1">
        <v>150297</v>
      </c>
      <c r="C123" t="s">
        <v>8</v>
      </c>
      <c r="D123" s="1">
        <v>501166</v>
      </c>
      <c r="E123" s="2">
        <v>37072</v>
      </c>
      <c r="F123">
        <v>16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16</v>
      </c>
    </row>
    <row r="124" spans="1:19" x14ac:dyDescent="0.2">
      <c r="A124" s="1">
        <v>413</v>
      </c>
      <c r="B124" s="1">
        <v>150297</v>
      </c>
      <c r="C124" t="s">
        <v>8</v>
      </c>
      <c r="D124" s="1">
        <v>501166</v>
      </c>
      <c r="E124" s="2">
        <v>37103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9" x14ac:dyDescent="0.2">
      <c r="A125" s="1">
        <v>413</v>
      </c>
      <c r="B125" s="1">
        <v>150297</v>
      </c>
      <c r="C125" t="s">
        <v>8</v>
      </c>
      <c r="D125" s="1">
        <v>501166</v>
      </c>
      <c r="E125" s="2">
        <v>37134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9" x14ac:dyDescent="0.2">
      <c r="A126" s="1">
        <v>413</v>
      </c>
      <c r="B126" s="1">
        <v>150297</v>
      </c>
      <c r="C126" t="s">
        <v>8</v>
      </c>
      <c r="D126" s="1">
        <v>501166</v>
      </c>
      <c r="E126" s="2">
        <v>37164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9" x14ac:dyDescent="0.2">
      <c r="A127" s="1">
        <v>413</v>
      </c>
      <c r="B127" s="1">
        <v>150297</v>
      </c>
      <c r="C127" t="s">
        <v>8</v>
      </c>
      <c r="D127" s="1">
        <v>501166</v>
      </c>
      <c r="E127" s="2">
        <v>37195</v>
      </c>
      <c r="F127">
        <v>16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8</v>
      </c>
      <c r="N127">
        <v>0</v>
      </c>
      <c r="O127">
        <v>0</v>
      </c>
      <c r="P127">
        <v>24</v>
      </c>
    </row>
    <row r="128" spans="1:19" x14ac:dyDescent="0.2">
      <c r="A128" s="1">
        <v>413</v>
      </c>
      <c r="B128" s="1">
        <v>150297</v>
      </c>
      <c r="C128" t="s">
        <v>8</v>
      </c>
      <c r="D128" s="1">
        <v>501166</v>
      </c>
      <c r="E128" s="2">
        <v>37207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40</v>
      </c>
      <c r="R128">
        <v>200</v>
      </c>
      <c r="S128">
        <v>112</v>
      </c>
    </row>
    <row r="129" spans="1:16" x14ac:dyDescent="0.2">
      <c r="E129" s="2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 x14ac:dyDescent="0.2">
      <c r="E130" s="2"/>
    </row>
    <row r="131" spans="1:16" x14ac:dyDescent="0.2">
      <c r="E131" s="2"/>
      <c r="F131" s="9">
        <f>SUM(F117:F130)</f>
        <v>88</v>
      </c>
      <c r="G131" s="9">
        <f t="shared" ref="G131:P131" si="7">SUM(G117:G130)</f>
        <v>0</v>
      </c>
      <c r="H131" s="9">
        <f t="shared" si="7"/>
        <v>0</v>
      </c>
      <c r="I131" s="9">
        <f t="shared" si="7"/>
        <v>8</v>
      </c>
      <c r="J131" s="9">
        <f t="shared" si="7"/>
        <v>0</v>
      </c>
      <c r="K131" s="9">
        <f t="shared" si="7"/>
        <v>0</v>
      </c>
      <c r="L131" s="9">
        <f t="shared" si="7"/>
        <v>0</v>
      </c>
      <c r="M131" s="9">
        <f t="shared" si="7"/>
        <v>8</v>
      </c>
      <c r="N131" s="9">
        <f t="shared" si="7"/>
        <v>0</v>
      </c>
      <c r="O131" s="9">
        <f t="shared" si="7"/>
        <v>0</v>
      </c>
      <c r="P131" s="9">
        <f t="shared" si="7"/>
        <v>104</v>
      </c>
    </row>
    <row r="132" spans="1:16" x14ac:dyDescent="0.2">
      <c r="E132" s="2"/>
    </row>
    <row r="133" spans="1:16" x14ac:dyDescent="0.2">
      <c r="E133" s="2"/>
    </row>
    <row r="134" spans="1:16" x14ac:dyDescent="0.2">
      <c r="A134" s="1">
        <v>12</v>
      </c>
      <c r="B134" s="1">
        <v>105630</v>
      </c>
      <c r="C134" t="s">
        <v>5</v>
      </c>
      <c r="D134" s="1">
        <v>560535</v>
      </c>
      <c r="E134" s="2">
        <v>36922</v>
      </c>
      <c r="F134">
        <v>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16</v>
      </c>
    </row>
    <row r="135" spans="1:16" x14ac:dyDescent="0.2">
      <c r="A135" s="1">
        <v>12</v>
      </c>
      <c r="B135" s="1">
        <v>105630</v>
      </c>
      <c r="C135" t="s">
        <v>5</v>
      </c>
      <c r="D135" s="1">
        <v>560535</v>
      </c>
      <c r="E135" s="2">
        <v>36950</v>
      </c>
      <c r="F135">
        <v>24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24</v>
      </c>
    </row>
    <row r="136" spans="1:16" x14ac:dyDescent="0.2">
      <c r="A136" s="1">
        <v>12</v>
      </c>
      <c r="B136" s="1">
        <v>105630</v>
      </c>
      <c r="C136" t="s">
        <v>5</v>
      </c>
      <c r="D136" s="1">
        <v>560535</v>
      </c>
      <c r="E136" s="2">
        <v>36981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">
      <c r="A137" s="1">
        <v>12</v>
      </c>
      <c r="B137" s="1">
        <v>105630</v>
      </c>
      <c r="C137" t="s">
        <v>5</v>
      </c>
      <c r="D137" s="1">
        <v>560535</v>
      </c>
      <c r="E137" s="2">
        <v>37011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">
      <c r="A138" s="1">
        <v>12</v>
      </c>
      <c r="B138" s="1">
        <v>105630</v>
      </c>
      <c r="C138" t="s">
        <v>5</v>
      </c>
      <c r="D138" s="1">
        <v>560535</v>
      </c>
      <c r="E138" s="2">
        <v>37042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8</v>
      </c>
      <c r="N138">
        <v>0</v>
      </c>
      <c r="O138">
        <v>0</v>
      </c>
      <c r="P138">
        <v>8</v>
      </c>
    </row>
    <row r="139" spans="1:16" x14ac:dyDescent="0.2">
      <c r="A139" s="1">
        <v>12</v>
      </c>
      <c r="B139" s="1">
        <v>105630</v>
      </c>
      <c r="C139" t="s">
        <v>5</v>
      </c>
      <c r="D139" s="1">
        <v>560535</v>
      </c>
      <c r="E139" s="2">
        <v>37072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">
      <c r="A140" s="1" t="s">
        <v>17</v>
      </c>
      <c r="B140" s="1">
        <v>140238</v>
      </c>
      <c r="C140" t="s">
        <v>5</v>
      </c>
      <c r="D140" s="1">
        <v>560535</v>
      </c>
      <c r="E140" s="2">
        <v>37072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">
      <c r="A141" s="1" t="s">
        <v>17</v>
      </c>
      <c r="B141" s="1">
        <v>140238</v>
      </c>
      <c r="C141" t="s">
        <v>5</v>
      </c>
      <c r="D141" s="1">
        <v>560535</v>
      </c>
      <c r="E141" s="2">
        <v>37103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">
      <c r="A142" s="1" t="s">
        <v>17</v>
      </c>
      <c r="B142" s="1">
        <v>140238</v>
      </c>
      <c r="C142" t="s">
        <v>5</v>
      </c>
      <c r="D142" s="1">
        <v>560535</v>
      </c>
      <c r="E142" s="2">
        <v>37134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">
      <c r="A143" s="1" t="s">
        <v>17</v>
      </c>
      <c r="B143" s="1">
        <v>140238</v>
      </c>
      <c r="C143" t="s">
        <v>5</v>
      </c>
      <c r="D143" s="1">
        <v>560535</v>
      </c>
      <c r="E143" s="2">
        <v>37164</v>
      </c>
      <c r="F143">
        <v>24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24</v>
      </c>
    </row>
    <row r="144" spans="1:16" x14ac:dyDescent="0.2">
      <c r="A144" s="1" t="s">
        <v>17</v>
      </c>
      <c r="B144" s="1">
        <v>103832</v>
      </c>
      <c r="C144" t="s">
        <v>5</v>
      </c>
      <c r="D144" s="1">
        <v>560535</v>
      </c>
      <c r="E144" s="2">
        <v>37195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9" x14ac:dyDescent="0.2">
      <c r="A145" s="1" t="s">
        <v>17</v>
      </c>
      <c r="B145" s="1">
        <v>103832</v>
      </c>
      <c r="C145" t="s">
        <v>5</v>
      </c>
      <c r="D145" s="1">
        <v>560535</v>
      </c>
      <c r="E145" s="2">
        <v>37207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40</v>
      </c>
      <c r="R145">
        <v>160</v>
      </c>
      <c r="S145">
        <v>96</v>
      </c>
    </row>
    <row r="146" spans="1:19" x14ac:dyDescent="0.2">
      <c r="E146" s="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spans="1:19" x14ac:dyDescent="0.2">
      <c r="E147" s="2"/>
    </row>
    <row r="148" spans="1:19" x14ac:dyDescent="0.2">
      <c r="E148" s="2"/>
      <c r="F148" s="9">
        <f>SUM(F134:F147)</f>
        <v>64</v>
      </c>
      <c r="G148" s="9">
        <f t="shared" ref="G148:P148" si="8">SUM(G134:G147)</f>
        <v>0</v>
      </c>
      <c r="H148" s="9">
        <f t="shared" si="8"/>
        <v>0</v>
      </c>
      <c r="I148" s="9">
        <f t="shared" si="8"/>
        <v>0</v>
      </c>
      <c r="J148" s="9">
        <f t="shared" si="8"/>
        <v>0</v>
      </c>
      <c r="K148" s="9">
        <f t="shared" si="8"/>
        <v>0</v>
      </c>
      <c r="L148" s="9">
        <f t="shared" si="8"/>
        <v>0</v>
      </c>
      <c r="M148" s="9">
        <f t="shared" si="8"/>
        <v>8</v>
      </c>
      <c r="N148" s="9">
        <f t="shared" si="8"/>
        <v>0</v>
      </c>
      <c r="O148" s="9">
        <f t="shared" si="8"/>
        <v>0</v>
      </c>
      <c r="P148" s="9">
        <f t="shared" si="8"/>
        <v>72</v>
      </c>
    </row>
    <row r="149" spans="1:19" x14ac:dyDescent="0.2">
      <c r="E149" s="2"/>
    </row>
    <row r="150" spans="1:19" x14ac:dyDescent="0.2">
      <c r="E150" s="2"/>
    </row>
    <row r="151" spans="1:19" x14ac:dyDescent="0.2">
      <c r="E151" s="2"/>
    </row>
    <row r="152" spans="1:19" x14ac:dyDescent="0.2">
      <c r="A152" s="1">
        <v>413</v>
      </c>
      <c r="B152" s="1">
        <v>107317</v>
      </c>
      <c r="C152" t="s">
        <v>12</v>
      </c>
      <c r="D152" s="1">
        <v>503932</v>
      </c>
      <c r="E152" s="2">
        <v>36922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9" x14ac:dyDescent="0.2">
      <c r="A153" s="1">
        <v>413</v>
      </c>
      <c r="B153" s="1">
        <v>107317</v>
      </c>
      <c r="C153" t="s">
        <v>12</v>
      </c>
      <c r="D153" s="1">
        <v>503932</v>
      </c>
      <c r="E153" s="2">
        <v>36950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9" x14ac:dyDescent="0.2">
      <c r="A154" s="1">
        <v>413</v>
      </c>
      <c r="B154" s="1">
        <v>107317</v>
      </c>
      <c r="C154" t="s">
        <v>12</v>
      </c>
      <c r="D154" s="1">
        <v>503932</v>
      </c>
      <c r="E154" s="2">
        <v>36981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9" x14ac:dyDescent="0.2">
      <c r="A155" s="1">
        <v>413</v>
      </c>
      <c r="B155" s="1">
        <v>107317</v>
      </c>
      <c r="C155" t="s">
        <v>12</v>
      </c>
      <c r="D155" s="1">
        <v>503932</v>
      </c>
      <c r="E155" s="2">
        <v>37011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9" x14ac:dyDescent="0.2">
      <c r="A156" s="1">
        <v>413</v>
      </c>
      <c r="B156" s="1">
        <v>107317</v>
      </c>
      <c r="C156" t="s">
        <v>12</v>
      </c>
      <c r="D156" s="1">
        <v>503932</v>
      </c>
      <c r="E156" s="2">
        <v>37042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9" x14ac:dyDescent="0.2">
      <c r="A157" s="1">
        <v>413</v>
      </c>
      <c r="B157" s="1">
        <v>107317</v>
      </c>
      <c r="C157" t="s">
        <v>12</v>
      </c>
      <c r="D157" s="1">
        <v>503932</v>
      </c>
      <c r="E157" s="2">
        <v>37072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9" x14ac:dyDescent="0.2">
      <c r="A158" s="1">
        <v>413</v>
      </c>
      <c r="B158" s="1">
        <v>150297</v>
      </c>
      <c r="C158" t="s">
        <v>12</v>
      </c>
      <c r="D158" s="1">
        <v>503932</v>
      </c>
      <c r="E158" s="2">
        <v>37072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9" x14ac:dyDescent="0.2">
      <c r="A159" s="1">
        <v>413</v>
      </c>
      <c r="B159" s="1">
        <v>150297</v>
      </c>
      <c r="C159" t="s">
        <v>12</v>
      </c>
      <c r="D159" s="1">
        <v>503932</v>
      </c>
      <c r="E159" s="2">
        <v>37103</v>
      </c>
      <c r="F159">
        <v>16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16</v>
      </c>
    </row>
    <row r="160" spans="1:19" x14ac:dyDescent="0.2">
      <c r="A160" s="1">
        <v>413</v>
      </c>
      <c r="B160" s="1">
        <v>150297</v>
      </c>
      <c r="C160" t="s">
        <v>12</v>
      </c>
      <c r="D160" s="1">
        <v>503932</v>
      </c>
      <c r="E160" s="2">
        <v>37134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9" x14ac:dyDescent="0.2">
      <c r="A161" s="1">
        <v>413</v>
      </c>
      <c r="B161" s="1">
        <v>150297</v>
      </c>
      <c r="C161" t="s">
        <v>12</v>
      </c>
      <c r="D161" s="1">
        <v>503932</v>
      </c>
      <c r="E161" s="2">
        <v>37164</v>
      </c>
      <c r="F161">
        <v>40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40</v>
      </c>
    </row>
    <row r="162" spans="1:19" x14ac:dyDescent="0.2">
      <c r="A162" s="1">
        <v>413</v>
      </c>
      <c r="B162" s="1">
        <v>150297</v>
      </c>
      <c r="C162" t="s">
        <v>12</v>
      </c>
      <c r="D162" s="1">
        <v>503932</v>
      </c>
      <c r="E162" s="2">
        <v>37195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9" x14ac:dyDescent="0.2">
      <c r="A163" s="1">
        <v>413</v>
      </c>
      <c r="B163" s="1">
        <v>150297</v>
      </c>
      <c r="C163" t="s">
        <v>12</v>
      </c>
      <c r="D163" s="1">
        <v>503932</v>
      </c>
      <c r="E163" s="2">
        <v>37207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40</v>
      </c>
      <c r="R163">
        <v>160</v>
      </c>
      <c r="S163">
        <v>104</v>
      </c>
    </row>
    <row r="164" spans="1:19" x14ac:dyDescent="0.2">
      <c r="E164" s="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9" x14ac:dyDescent="0.2">
      <c r="E165" s="2"/>
    </row>
    <row r="166" spans="1:19" x14ac:dyDescent="0.2">
      <c r="E166" s="2"/>
      <c r="F166" s="9">
        <f>SUM(F152:F165)</f>
        <v>56</v>
      </c>
      <c r="G166" s="9">
        <f t="shared" ref="G166:P166" si="9">SUM(G152:G165)</f>
        <v>0</v>
      </c>
      <c r="H166" s="9">
        <f t="shared" si="9"/>
        <v>0</v>
      </c>
      <c r="I166" s="9">
        <f t="shared" si="9"/>
        <v>0</v>
      </c>
      <c r="J166" s="9">
        <f t="shared" si="9"/>
        <v>0</v>
      </c>
      <c r="K166" s="9">
        <f t="shared" si="9"/>
        <v>0</v>
      </c>
      <c r="L166" s="9">
        <f t="shared" si="9"/>
        <v>0</v>
      </c>
      <c r="M166" s="9">
        <f t="shared" si="9"/>
        <v>0</v>
      </c>
      <c r="N166" s="9">
        <f t="shared" si="9"/>
        <v>0</v>
      </c>
      <c r="O166" s="9">
        <f t="shared" si="9"/>
        <v>0</v>
      </c>
      <c r="P166" s="9">
        <f t="shared" si="9"/>
        <v>56</v>
      </c>
    </row>
    <row r="167" spans="1:19" x14ac:dyDescent="0.2">
      <c r="E167" s="2"/>
    </row>
    <row r="168" spans="1:19" x14ac:dyDescent="0.2">
      <c r="E168" s="2"/>
    </row>
    <row r="169" spans="1:19" x14ac:dyDescent="0.2">
      <c r="E169" s="2"/>
    </row>
    <row r="170" spans="1:19" x14ac:dyDescent="0.2">
      <c r="A170" s="1">
        <v>12</v>
      </c>
      <c r="B170" s="1">
        <v>106017</v>
      </c>
      <c r="C170" t="s">
        <v>9</v>
      </c>
      <c r="D170" s="1">
        <v>501230</v>
      </c>
      <c r="E170" s="2">
        <v>36922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9" x14ac:dyDescent="0.2">
      <c r="A171" s="1">
        <v>12</v>
      </c>
      <c r="B171" s="1">
        <v>106017</v>
      </c>
      <c r="C171" t="s">
        <v>9</v>
      </c>
      <c r="D171" s="1">
        <v>501230</v>
      </c>
      <c r="E171" s="2">
        <v>36950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9" x14ac:dyDescent="0.2">
      <c r="A172" s="1">
        <v>12</v>
      </c>
      <c r="B172" s="1">
        <v>106017</v>
      </c>
      <c r="C172" t="s">
        <v>9</v>
      </c>
      <c r="D172" s="1">
        <v>501230</v>
      </c>
      <c r="E172" s="2">
        <v>36981</v>
      </c>
      <c r="F172">
        <v>32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32</v>
      </c>
    </row>
    <row r="173" spans="1:19" x14ac:dyDescent="0.2">
      <c r="A173" s="1">
        <v>12</v>
      </c>
      <c r="B173" s="1">
        <v>106017</v>
      </c>
      <c r="C173" t="s">
        <v>9</v>
      </c>
      <c r="D173" s="1">
        <v>501230</v>
      </c>
      <c r="E173" s="2">
        <v>37011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9" x14ac:dyDescent="0.2">
      <c r="A174" s="1">
        <v>12</v>
      </c>
      <c r="B174" s="1">
        <v>106017</v>
      </c>
      <c r="C174" t="s">
        <v>9</v>
      </c>
      <c r="D174" s="1">
        <v>501230</v>
      </c>
      <c r="E174" s="2">
        <v>37042</v>
      </c>
      <c r="F174">
        <v>20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20</v>
      </c>
    </row>
    <row r="175" spans="1:19" x14ac:dyDescent="0.2">
      <c r="A175" s="1">
        <v>12</v>
      </c>
      <c r="B175" s="1">
        <v>106017</v>
      </c>
      <c r="C175" t="s">
        <v>9</v>
      </c>
      <c r="D175" s="1">
        <v>501230</v>
      </c>
      <c r="E175" s="2">
        <v>37072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9" x14ac:dyDescent="0.2">
      <c r="A176" s="1">
        <v>413</v>
      </c>
      <c r="B176" s="1">
        <v>150078</v>
      </c>
      <c r="C176" t="s">
        <v>9</v>
      </c>
      <c r="D176" s="1">
        <v>501230</v>
      </c>
      <c r="E176" s="2">
        <v>37072</v>
      </c>
      <c r="F176">
        <v>40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40</v>
      </c>
    </row>
    <row r="177" spans="1:19" x14ac:dyDescent="0.2">
      <c r="A177" s="1">
        <v>413</v>
      </c>
      <c r="B177" s="1">
        <v>150078</v>
      </c>
      <c r="C177" t="s">
        <v>9</v>
      </c>
      <c r="D177" s="1">
        <v>501230</v>
      </c>
      <c r="E177" s="2">
        <v>37103</v>
      </c>
      <c r="F177">
        <v>40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40</v>
      </c>
    </row>
    <row r="178" spans="1:19" x14ac:dyDescent="0.2">
      <c r="A178" s="1">
        <v>413</v>
      </c>
      <c r="B178" s="1">
        <v>150078</v>
      </c>
      <c r="C178" t="s">
        <v>9</v>
      </c>
      <c r="D178" s="1">
        <v>501230</v>
      </c>
      <c r="E178" s="2">
        <v>37134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9" x14ac:dyDescent="0.2">
      <c r="A179" s="1">
        <v>413</v>
      </c>
      <c r="B179" s="1">
        <v>150378</v>
      </c>
      <c r="C179" t="s">
        <v>9</v>
      </c>
      <c r="D179" s="1">
        <v>501230</v>
      </c>
      <c r="E179" s="2">
        <v>37164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9" x14ac:dyDescent="0.2">
      <c r="A180" s="1">
        <v>413</v>
      </c>
      <c r="B180" s="1">
        <v>150378</v>
      </c>
      <c r="C180" t="s">
        <v>9</v>
      </c>
      <c r="D180" s="1">
        <v>501230</v>
      </c>
      <c r="E180" s="2">
        <v>37195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9" x14ac:dyDescent="0.2">
      <c r="A181" s="1">
        <v>413</v>
      </c>
      <c r="B181" s="1">
        <v>150378</v>
      </c>
      <c r="C181" t="s">
        <v>9</v>
      </c>
      <c r="D181" s="1">
        <v>501230</v>
      </c>
      <c r="E181" s="2">
        <v>37207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36</v>
      </c>
      <c r="R181">
        <v>236</v>
      </c>
      <c r="S181">
        <v>104</v>
      </c>
    </row>
    <row r="182" spans="1:19" x14ac:dyDescent="0.2"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1:19" x14ac:dyDescent="0.2">
      <c r="E183" s="2"/>
    </row>
    <row r="184" spans="1:19" x14ac:dyDescent="0.2">
      <c r="E184" s="2"/>
      <c r="F184" s="9">
        <f>SUM(F170:F183)</f>
        <v>132</v>
      </c>
      <c r="G184" s="9">
        <f t="shared" ref="G184:P184" si="10">SUM(G170:G183)</f>
        <v>0</v>
      </c>
      <c r="H184" s="9">
        <f t="shared" si="10"/>
        <v>0</v>
      </c>
      <c r="I184" s="9">
        <f t="shared" si="10"/>
        <v>0</v>
      </c>
      <c r="J184" s="9">
        <f t="shared" si="10"/>
        <v>0</v>
      </c>
      <c r="K184" s="9">
        <f t="shared" si="10"/>
        <v>0</v>
      </c>
      <c r="L184" s="9">
        <f t="shared" si="10"/>
        <v>0</v>
      </c>
      <c r="M184" s="9">
        <f t="shared" si="10"/>
        <v>0</v>
      </c>
      <c r="N184" s="9">
        <f t="shared" si="10"/>
        <v>0</v>
      </c>
      <c r="O184" s="9">
        <f t="shared" si="10"/>
        <v>0</v>
      </c>
      <c r="P184" s="9">
        <f t="shared" si="10"/>
        <v>132</v>
      </c>
    </row>
    <row r="185" spans="1:19" x14ac:dyDescent="0.2">
      <c r="E185" s="2"/>
    </row>
    <row r="186" spans="1:19" x14ac:dyDescent="0.2">
      <c r="E186" s="2"/>
    </row>
    <row r="187" spans="1:19" x14ac:dyDescent="0.2">
      <c r="A187" s="1">
        <v>12</v>
      </c>
      <c r="B187" s="1">
        <v>105978</v>
      </c>
      <c r="C187" t="s">
        <v>6</v>
      </c>
      <c r="D187" s="1">
        <v>507632</v>
      </c>
      <c r="E187" s="2">
        <v>36922</v>
      </c>
      <c r="F187">
        <v>40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40</v>
      </c>
    </row>
    <row r="188" spans="1:19" x14ac:dyDescent="0.2">
      <c r="A188" s="1">
        <v>12</v>
      </c>
      <c r="B188" s="1">
        <v>105978</v>
      </c>
      <c r="C188" t="s">
        <v>6</v>
      </c>
      <c r="D188" s="1">
        <v>507632</v>
      </c>
      <c r="E188" s="2">
        <v>36950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9" x14ac:dyDescent="0.2">
      <c r="A189" s="1">
        <v>12</v>
      </c>
      <c r="B189" s="1">
        <v>105978</v>
      </c>
      <c r="C189" t="s">
        <v>6</v>
      </c>
      <c r="D189" s="1">
        <v>507632</v>
      </c>
      <c r="E189" s="2">
        <v>36981</v>
      </c>
      <c r="F189">
        <v>48</v>
      </c>
      <c r="G189">
        <v>0</v>
      </c>
      <c r="H189">
        <v>0</v>
      </c>
      <c r="I189">
        <v>0</v>
      </c>
      <c r="J189">
        <v>8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56</v>
      </c>
    </row>
    <row r="190" spans="1:19" x14ac:dyDescent="0.2">
      <c r="A190" s="1">
        <v>12</v>
      </c>
      <c r="B190" s="1">
        <v>105978</v>
      </c>
      <c r="C190" t="s">
        <v>6</v>
      </c>
      <c r="D190" s="1">
        <v>507632</v>
      </c>
      <c r="E190" s="2">
        <v>37011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9" x14ac:dyDescent="0.2">
      <c r="A191" s="1">
        <v>12</v>
      </c>
      <c r="B191" s="1">
        <v>105978</v>
      </c>
      <c r="C191" t="s">
        <v>6</v>
      </c>
      <c r="D191" s="1">
        <v>507632</v>
      </c>
      <c r="E191" s="2">
        <v>37042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9" x14ac:dyDescent="0.2">
      <c r="A192" s="1">
        <v>12</v>
      </c>
      <c r="B192" s="1">
        <v>105978</v>
      </c>
      <c r="C192" t="s">
        <v>6</v>
      </c>
      <c r="D192" s="1">
        <v>507632</v>
      </c>
      <c r="E192" s="2">
        <v>37072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9" x14ac:dyDescent="0.2">
      <c r="A193" s="1">
        <v>413</v>
      </c>
      <c r="B193" s="1">
        <v>150297</v>
      </c>
      <c r="C193" t="s">
        <v>6</v>
      </c>
      <c r="D193" s="1">
        <v>507632</v>
      </c>
      <c r="E193" s="2">
        <v>37072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9" x14ac:dyDescent="0.2">
      <c r="A194" s="1">
        <v>413</v>
      </c>
      <c r="B194" s="1">
        <v>150297</v>
      </c>
      <c r="C194" t="s">
        <v>6</v>
      </c>
      <c r="D194" s="1">
        <v>507632</v>
      </c>
      <c r="E194" s="2">
        <v>37103</v>
      </c>
      <c r="F194">
        <v>72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72</v>
      </c>
    </row>
    <row r="195" spans="1:19" x14ac:dyDescent="0.2">
      <c r="A195" s="1">
        <v>413</v>
      </c>
      <c r="B195" s="1">
        <v>150297</v>
      </c>
      <c r="C195" t="s">
        <v>6</v>
      </c>
      <c r="D195" s="1">
        <v>507632</v>
      </c>
      <c r="E195" s="2">
        <v>37134</v>
      </c>
      <c r="F195">
        <v>80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80</v>
      </c>
    </row>
    <row r="196" spans="1:19" x14ac:dyDescent="0.2">
      <c r="A196" s="1">
        <v>413</v>
      </c>
      <c r="B196" s="1">
        <v>150297</v>
      </c>
      <c r="C196" t="s">
        <v>6</v>
      </c>
      <c r="D196" s="1">
        <v>507632</v>
      </c>
      <c r="E196" s="2">
        <v>37164</v>
      </c>
      <c r="F196">
        <v>0</v>
      </c>
      <c r="G196">
        <v>0</v>
      </c>
      <c r="H196">
        <v>0</v>
      </c>
      <c r="I196">
        <v>0</v>
      </c>
      <c r="J196">
        <v>8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8</v>
      </c>
    </row>
    <row r="197" spans="1:19" x14ac:dyDescent="0.2">
      <c r="A197" s="1">
        <v>413</v>
      </c>
      <c r="B197" s="1">
        <v>150297</v>
      </c>
      <c r="C197" t="s">
        <v>6</v>
      </c>
      <c r="D197" s="1">
        <v>507632</v>
      </c>
      <c r="E197" s="2">
        <v>37195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8</v>
      </c>
      <c r="N197">
        <v>0</v>
      </c>
      <c r="O197">
        <v>0</v>
      </c>
      <c r="P197">
        <v>8</v>
      </c>
    </row>
    <row r="198" spans="1:19" x14ac:dyDescent="0.2">
      <c r="A198" s="1">
        <v>413</v>
      </c>
      <c r="B198" s="1">
        <v>150297</v>
      </c>
      <c r="C198" t="s">
        <v>6</v>
      </c>
      <c r="D198" s="1">
        <v>507632</v>
      </c>
      <c r="E198" s="2">
        <v>37207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40</v>
      </c>
      <c r="R198">
        <v>240</v>
      </c>
      <c r="S198">
        <v>0</v>
      </c>
    </row>
    <row r="199" spans="1:19" x14ac:dyDescent="0.2">
      <c r="E199" s="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9" x14ac:dyDescent="0.2">
      <c r="E200" s="2"/>
    </row>
    <row r="201" spans="1:19" x14ac:dyDescent="0.2">
      <c r="E201" s="2"/>
      <c r="F201" s="9">
        <f>SUM(F187:F200)</f>
        <v>240</v>
      </c>
      <c r="G201" s="9">
        <f t="shared" ref="G201:P201" si="11">SUM(G187:G200)</f>
        <v>0</v>
      </c>
      <c r="H201" s="9">
        <f t="shared" si="11"/>
        <v>0</v>
      </c>
      <c r="I201" s="9">
        <f t="shared" si="11"/>
        <v>0</v>
      </c>
      <c r="J201" s="9">
        <f t="shared" si="11"/>
        <v>16</v>
      </c>
      <c r="K201" s="9">
        <f t="shared" si="11"/>
        <v>0</v>
      </c>
      <c r="L201" s="9">
        <f t="shared" si="11"/>
        <v>0</v>
      </c>
      <c r="M201" s="9">
        <f t="shared" si="11"/>
        <v>8</v>
      </c>
      <c r="N201" s="9">
        <f t="shared" si="11"/>
        <v>0</v>
      </c>
      <c r="O201" s="9">
        <f t="shared" si="11"/>
        <v>0</v>
      </c>
      <c r="P201" s="9">
        <f t="shared" si="11"/>
        <v>264</v>
      </c>
    </row>
    <row r="202" spans="1:19" x14ac:dyDescent="0.2">
      <c r="E202" s="2"/>
    </row>
    <row r="203" spans="1:19" x14ac:dyDescent="0.2">
      <c r="E203" s="2"/>
    </row>
    <row r="204" spans="1:19" x14ac:dyDescent="0.2">
      <c r="A204" s="1" t="s">
        <v>17</v>
      </c>
      <c r="B204" s="1">
        <v>103832</v>
      </c>
      <c r="C204" t="s">
        <v>18</v>
      </c>
      <c r="D204" s="1">
        <v>572287</v>
      </c>
      <c r="E204" s="2">
        <v>37103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9" x14ac:dyDescent="0.2">
      <c r="A205" s="1" t="s">
        <v>17</v>
      </c>
      <c r="B205" s="1">
        <v>103832</v>
      </c>
      <c r="C205" t="s">
        <v>18</v>
      </c>
      <c r="D205" s="1">
        <v>572287</v>
      </c>
      <c r="E205" s="2">
        <v>37134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9" x14ac:dyDescent="0.2">
      <c r="A206" s="1" t="s">
        <v>17</v>
      </c>
      <c r="B206" s="1">
        <v>103832</v>
      </c>
      <c r="C206" t="s">
        <v>18</v>
      </c>
      <c r="D206" s="1">
        <v>572287</v>
      </c>
      <c r="E206" s="2">
        <v>37164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9" x14ac:dyDescent="0.2">
      <c r="A207" s="1" t="s">
        <v>17</v>
      </c>
      <c r="B207" s="1">
        <v>103832</v>
      </c>
      <c r="C207" t="s">
        <v>18</v>
      </c>
      <c r="D207" s="1">
        <v>572287</v>
      </c>
      <c r="E207" s="2">
        <v>37195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9" x14ac:dyDescent="0.2">
      <c r="A208" s="1" t="s">
        <v>17</v>
      </c>
      <c r="B208" s="1">
        <v>103832</v>
      </c>
      <c r="C208" t="s">
        <v>18</v>
      </c>
      <c r="D208" s="1">
        <v>572287</v>
      </c>
      <c r="E208" s="2">
        <v>37207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30</v>
      </c>
      <c r="S208">
        <v>30</v>
      </c>
    </row>
    <row r="209" spans="1:16" x14ac:dyDescent="0.2">
      <c r="E209" s="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1:16" x14ac:dyDescent="0.2">
      <c r="E210" s="2"/>
    </row>
    <row r="211" spans="1:16" x14ac:dyDescent="0.2">
      <c r="E211" s="2"/>
      <c r="F211" s="9">
        <f>SUM(F204:F210)</f>
        <v>0</v>
      </c>
      <c r="G211" s="9">
        <f t="shared" ref="G211:P211" si="12">SUM(G204:G210)</f>
        <v>0</v>
      </c>
      <c r="H211" s="9">
        <f t="shared" si="12"/>
        <v>0</v>
      </c>
      <c r="I211" s="9">
        <f t="shared" si="12"/>
        <v>0</v>
      </c>
      <c r="J211" s="9">
        <f t="shared" si="12"/>
        <v>0</v>
      </c>
      <c r="K211" s="9">
        <f t="shared" si="12"/>
        <v>0</v>
      </c>
      <c r="L211" s="9">
        <f t="shared" si="12"/>
        <v>0</v>
      </c>
      <c r="M211" s="9">
        <f t="shared" si="12"/>
        <v>0</v>
      </c>
      <c r="N211" s="9">
        <f t="shared" si="12"/>
        <v>0</v>
      </c>
      <c r="O211" s="9">
        <f t="shared" si="12"/>
        <v>0</v>
      </c>
      <c r="P211" s="9">
        <f t="shared" si="12"/>
        <v>0</v>
      </c>
    </row>
    <row r="212" spans="1:16" x14ac:dyDescent="0.2">
      <c r="E212" s="2"/>
    </row>
    <row r="213" spans="1:16" x14ac:dyDescent="0.2">
      <c r="E213" s="2"/>
    </row>
    <row r="214" spans="1:16" x14ac:dyDescent="0.2">
      <c r="A214" s="1">
        <v>12</v>
      </c>
      <c r="B214" s="1">
        <v>106012</v>
      </c>
      <c r="C214" t="s">
        <v>7</v>
      </c>
      <c r="D214" s="1">
        <v>509171</v>
      </c>
      <c r="E214" s="2">
        <v>36922</v>
      </c>
      <c r="F214">
        <v>0</v>
      </c>
      <c r="G214">
        <v>24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24</v>
      </c>
    </row>
    <row r="215" spans="1:16" x14ac:dyDescent="0.2">
      <c r="A215" s="1">
        <v>12</v>
      </c>
      <c r="B215" s="1">
        <v>106012</v>
      </c>
      <c r="C215" t="s">
        <v>7</v>
      </c>
      <c r="D215" s="1">
        <v>509171</v>
      </c>
      <c r="E215" s="2">
        <v>36950</v>
      </c>
      <c r="F215">
        <v>0</v>
      </c>
      <c r="G215">
        <v>8</v>
      </c>
      <c r="H215">
        <v>0</v>
      </c>
      <c r="I215">
        <v>0</v>
      </c>
      <c r="J215">
        <v>8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16</v>
      </c>
    </row>
    <row r="216" spans="1:16" x14ac:dyDescent="0.2">
      <c r="A216" s="1">
        <v>12</v>
      </c>
      <c r="B216" s="1">
        <v>106012</v>
      </c>
      <c r="C216" t="s">
        <v>7</v>
      </c>
      <c r="D216" s="1">
        <v>509171</v>
      </c>
      <c r="E216" s="2">
        <v>36981</v>
      </c>
      <c r="F216">
        <v>0</v>
      </c>
      <c r="G216">
        <v>0</v>
      </c>
      <c r="H216">
        <v>0</v>
      </c>
      <c r="I216">
        <v>0</v>
      </c>
      <c r="J216">
        <v>6.5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6.5</v>
      </c>
    </row>
    <row r="217" spans="1:16" x14ac:dyDescent="0.2">
      <c r="A217" s="1">
        <v>12</v>
      </c>
      <c r="B217" s="1">
        <v>106012</v>
      </c>
      <c r="C217" t="s">
        <v>7</v>
      </c>
      <c r="D217" s="1">
        <v>509171</v>
      </c>
      <c r="E217" s="2">
        <v>37011</v>
      </c>
      <c r="F217">
        <v>0</v>
      </c>
      <c r="G217">
        <v>0</v>
      </c>
      <c r="H217">
        <v>0</v>
      </c>
      <c r="I217">
        <v>0</v>
      </c>
      <c r="J217">
        <v>8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8</v>
      </c>
    </row>
    <row r="218" spans="1:16" x14ac:dyDescent="0.2">
      <c r="A218" s="1">
        <v>12</v>
      </c>
      <c r="B218" s="1">
        <v>106012</v>
      </c>
      <c r="C218" t="s">
        <v>7</v>
      </c>
      <c r="D218" s="1">
        <v>509171</v>
      </c>
      <c r="E218" s="2">
        <v>37042</v>
      </c>
      <c r="F218">
        <v>8</v>
      </c>
      <c r="G218">
        <v>8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16</v>
      </c>
    </row>
    <row r="219" spans="1:16" x14ac:dyDescent="0.2">
      <c r="A219" s="1">
        <v>12</v>
      </c>
      <c r="B219" s="1">
        <v>106012</v>
      </c>
      <c r="C219" t="s">
        <v>7</v>
      </c>
      <c r="D219" s="1">
        <v>509171</v>
      </c>
      <c r="E219" s="2">
        <v>37072</v>
      </c>
      <c r="F219">
        <v>56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8</v>
      </c>
      <c r="N219">
        <v>0</v>
      </c>
      <c r="O219">
        <v>0</v>
      </c>
      <c r="P219">
        <v>64</v>
      </c>
    </row>
    <row r="220" spans="1:16" x14ac:dyDescent="0.2">
      <c r="A220" s="1">
        <v>413</v>
      </c>
      <c r="B220" s="1">
        <v>150297</v>
      </c>
      <c r="C220" t="s">
        <v>7</v>
      </c>
      <c r="D220" s="1">
        <v>509171</v>
      </c>
      <c r="E220" s="2">
        <v>37072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</row>
    <row r="221" spans="1:16" x14ac:dyDescent="0.2">
      <c r="A221" s="1">
        <v>413</v>
      </c>
      <c r="B221" s="1">
        <v>150297</v>
      </c>
      <c r="C221" t="s">
        <v>7</v>
      </c>
      <c r="D221" s="1">
        <v>509171</v>
      </c>
      <c r="E221" s="2">
        <v>37103</v>
      </c>
      <c r="F221">
        <v>8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8</v>
      </c>
    </row>
    <row r="222" spans="1:16" x14ac:dyDescent="0.2">
      <c r="A222" s="1">
        <v>413</v>
      </c>
      <c r="B222" s="1">
        <v>150297</v>
      </c>
      <c r="C222" t="s">
        <v>7</v>
      </c>
      <c r="D222" s="1">
        <v>509171</v>
      </c>
      <c r="E222" s="2">
        <v>37134</v>
      </c>
      <c r="F222">
        <v>8</v>
      </c>
      <c r="G222">
        <v>0</v>
      </c>
      <c r="H222">
        <v>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16</v>
      </c>
    </row>
    <row r="223" spans="1:16" x14ac:dyDescent="0.2">
      <c r="A223" s="1">
        <v>413</v>
      </c>
      <c r="B223" s="1">
        <v>150297</v>
      </c>
      <c r="C223" t="s">
        <v>7</v>
      </c>
      <c r="D223" s="1">
        <v>509171</v>
      </c>
      <c r="E223" s="2">
        <v>37164</v>
      </c>
      <c r="F223">
        <v>0</v>
      </c>
      <c r="G223">
        <v>8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8</v>
      </c>
    </row>
    <row r="224" spans="1:16" x14ac:dyDescent="0.2">
      <c r="A224" s="1">
        <v>413</v>
      </c>
      <c r="B224" s="1">
        <v>150297</v>
      </c>
      <c r="C224" t="s">
        <v>7</v>
      </c>
      <c r="D224" s="1">
        <v>509171</v>
      </c>
      <c r="E224" s="2">
        <v>37195</v>
      </c>
      <c r="F224">
        <v>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8</v>
      </c>
    </row>
    <row r="225" spans="1:19" x14ac:dyDescent="0.2">
      <c r="A225" s="1">
        <v>413</v>
      </c>
      <c r="B225" s="1">
        <v>150297</v>
      </c>
      <c r="C225" t="s">
        <v>7</v>
      </c>
      <c r="D225" s="1">
        <v>509171</v>
      </c>
      <c r="E225" s="2">
        <v>37207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40</v>
      </c>
      <c r="R225">
        <v>160</v>
      </c>
      <c r="S225">
        <v>71</v>
      </c>
    </row>
    <row r="226" spans="1:19" x14ac:dyDescent="0.2">
      <c r="E226" s="2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spans="1:19" x14ac:dyDescent="0.2">
      <c r="E227" s="2"/>
    </row>
    <row r="228" spans="1:19" x14ac:dyDescent="0.2">
      <c r="E228" s="2"/>
      <c r="F228" s="9">
        <f>SUM(F214:F227)</f>
        <v>89</v>
      </c>
      <c r="G228" s="9">
        <f t="shared" ref="G228:P228" si="13">SUM(G214:G227)</f>
        <v>48</v>
      </c>
      <c r="H228" s="9">
        <f t="shared" si="13"/>
        <v>8</v>
      </c>
      <c r="I228" s="9">
        <f t="shared" si="13"/>
        <v>0</v>
      </c>
      <c r="J228" s="9">
        <f t="shared" si="13"/>
        <v>22.5</v>
      </c>
      <c r="K228" s="9">
        <f t="shared" si="13"/>
        <v>0</v>
      </c>
      <c r="L228" s="9">
        <f t="shared" si="13"/>
        <v>0</v>
      </c>
      <c r="M228" s="9">
        <f t="shared" si="13"/>
        <v>8</v>
      </c>
      <c r="N228" s="9">
        <f t="shared" si="13"/>
        <v>0</v>
      </c>
      <c r="O228" s="9">
        <f t="shared" si="13"/>
        <v>0</v>
      </c>
      <c r="P228" s="9">
        <f t="shared" si="13"/>
        <v>175.5</v>
      </c>
    </row>
    <row r="229" spans="1:19" x14ac:dyDescent="0.2">
      <c r="E229" s="2"/>
    </row>
    <row r="230" spans="1:19" x14ac:dyDescent="0.2">
      <c r="E230" s="2"/>
    </row>
    <row r="231" spans="1:19" x14ac:dyDescent="0.2">
      <c r="A231" s="1">
        <v>413</v>
      </c>
      <c r="B231" s="1">
        <v>107043</v>
      </c>
      <c r="C231" t="s">
        <v>11</v>
      </c>
      <c r="D231" s="1">
        <v>530202</v>
      </c>
      <c r="E231" s="2">
        <v>36922</v>
      </c>
      <c r="F231">
        <v>16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16</v>
      </c>
    </row>
    <row r="232" spans="1:19" x14ac:dyDescent="0.2">
      <c r="A232" s="1">
        <v>413</v>
      </c>
      <c r="B232" s="1">
        <v>107456</v>
      </c>
      <c r="C232" t="s">
        <v>11</v>
      </c>
      <c r="D232" s="1">
        <v>530202</v>
      </c>
      <c r="E232" s="2">
        <v>36922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9" x14ac:dyDescent="0.2">
      <c r="A233" s="1">
        <v>413</v>
      </c>
      <c r="B233" s="1">
        <v>107456</v>
      </c>
      <c r="C233" t="s">
        <v>11</v>
      </c>
      <c r="D233" s="1">
        <v>530202</v>
      </c>
      <c r="E233" s="2">
        <v>36950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9" x14ac:dyDescent="0.2">
      <c r="A234" s="1">
        <v>413</v>
      </c>
      <c r="B234" s="1">
        <v>107456</v>
      </c>
      <c r="C234" t="s">
        <v>11</v>
      </c>
      <c r="D234" s="1">
        <v>530202</v>
      </c>
      <c r="E234" s="2">
        <v>36981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9" x14ac:dyDescent="0.2">
      <c r="A235" s="1">
        <v>413</v>
      </c>
      <c r="B235" s="1">
        <v>107456</v>
      </c>
      <c r="C235" t="s">
        <v>11</v>
      </c>
      <c r="D235" s="1">
        <v>530202</v>
      </c>
      <c r="E235" s="2">
        <v>37011</v>
      </c>
      <c r="F235">
        <v>32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32</v>
      </c>
    </row>
    <row r="236" spans="1:19" x14ac:dyDescent="0.2">
      <c r="A236" s="1">
        <v>413</v>
      </c>
      <c r="B236" s="1">
        <v>107456</v>
      </c>
      <c r="C236" t="s">
        <v>11</v>
      </c>
      <c r="D236" s="1">
        <v>530202</v>
      </c>
      <c r="E236" s="2">
        <v>37042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9" x14ac:dyDescent="0.2">
      <c r="A237" s="1">
        <v>413</v>
      </c>
      <c r="B237" s="1">
        <v>107456</v>
      </c>
      <c r="C237" t="s">
        <v>11</v>
      </c>
      <c r="D237" s="1">
        <v>530202</v>
      </c>
      <c r="E237" s="2">
        <v>37072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9" x14ac:dyDescent="0.2">
      <c r="A238" s="1">
        <v>413</v>
      </c>
      <c r="B238" s="1">
        <v>150297</v>
      </c>
      <c r="C238" t="s">
        <v>11</v>
      </c>
      <c r="D238" s="1">
        <v>530202</v>
      </c>
      <c r="E238" s="2">
        <v>37103</v>
      </c>
      <c r="F238">
        <v>0</v>
      </c>
      <c r="G238">
        <v>40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40</v>
      </c>
    </row>
    <row r="239" spans="1:19" x14ac:dyDescent="0.2">
      <c r="A239" s="1">
        <v>413</v>
      </c>
      <c r="B239" s="1">
        <v>150297</v>
      </c>
      <c r="C239" t="s">
        <v>11</v>
      </c>
      <c r="D239" s="1">
        <v>530202</v>
      </c>
      <c r="E239" s="2">
        <v>37134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9" x14ac:dyDescent="0.2">
      <c r="A240" s="1">
        <v>413</v>
      </c>
      <c r="B240" s="1">
        <v>150297</v>
      </c>
      <c r="C240" t="s">
        <v>11</v>
      </c>
      <c r="D240" s="1">
        <v>530202</v>
      </c>
      <c r="E240" s="2">
        <v>37164</v>
      </c>
      <c r="F240">
        <v>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4</v>
      </c>
    </row>
    <row r="241" spans="1:19" x14ac:dyDescent="0.2">
      <c r="A241" s="1">
        <v>413</v>
      </c>
      <c r="B241" s="1">
        <v>150297</v>
      </c>
      <c r="C241" t="s">
        <v>11</v>
      </c>
      <c r="D241" s="1">
        <v>530202</v>
      </c>
      <c r="E241" s="2">
        <v>37195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9" x14ac:dyDescent="0.2">
      <c r="A242" s="1">
        <v>413</v>
      </c>
      <c r="B242" s="1">
        <v>150297</v>
      </c>
      <c r="C242" t="s">
        <v>11</v>
      </c>
      <c r="D242" s="1">
        <v>530202</v>
      </c>
      <c r="E242" s="2">
        <v>37207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16</v>
      </c>
      <c r="R242">
        <v>136</v>
      </c>
      <c r="S242">
        <v>84</v>
      </c>
    </row>
    <row r="243" spans="1:19" x14ac:dyDescent="0.2"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5" spans="1:19" x14ac:dyDescent="0.2">
      <c r="F245" s="9">
        <f>SUM(F231:F244)</f>
        <v>52</v>
      </c>
      <c r="G245" s="9">
        <f t="shared" ref="G245:P245" si="14">SUM(G231:G244)</f>
        <v>40</v>
      </c>
      <c r="H245" s="9">
        <f t="shared" si="14"/>
        <v>0</v>
      </c>
      <c r="I245" s="9">
        <f t="shared" si="14"/>
        <v>0</v>
      </c>
      <c r="J245" s="9">
        <f t="shared" si="14"/>
        <v>0</v>
      </c>
      <c r="K245" s="9">
        <f t="shared" si="14"/>
        <v>0</v>
      </c>
      <c r="L245" s="9">
        <f t="shared" si="14"/>
        <v>0</v>
      </c>
      <c r="M245" s="9">
        <f t="shared" si="14"/>
        <v>0</v>
      </c>
      <c r="N245" s="9">
        <f t="shared" si="14"/>
        <v>0</v>
      </c>
      <c r="O245" s="9">
        <f t="shared" si="14"/>
        <v>0</v>
      </c>
      <c r="P245" s="9">
        <f t="shared" si="14"/>
        <v>92</v>
      </c>
    </row>
  </sheetData>
  <phoneticPr fontId="0" type="noConversion"/>
  <pageMargins left="0.5" right="0.5" top="1" bottom="1" header="0.5" footer="0.5"/>
  <pageSetup scale="90" orientation="landscape" r:id="rId1"/>
  <headerFooter alignWithMargins="0"/>
  <rowBreaks count="14" manualBreakCount="14">
    <brk id="18" max="16383" man="1"/>
    <brk id="35" max="16383" man="1"/>
    <brk id="52" max="16383" man="1"/>
    <brk id="62" max="16383" man="1"/>
    <brk id="80" max="16383" man="1"/>
    <brk id="97" max="16383" man="1"/>
    <brk id="114" max="16383" man="1"/>
    <brk id="131" max="16383" man="1"/>
    <brk id="149" max="16383" man="1"/>
    <brk id="167" max="16383" man="1"/>
    <brk id="184" max="16383" man="1"/>
    <brk id="201" max="16383" man="1"/>
    <brk id="211" max="16383" man="1"/>
    <brk id="22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Off_Duty_report_20011112_122015</vt:lpstr>
      <vt:lpstr>Off_Duty_report_20011112_122015!Print_Titles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Vuittonet</dc:creator>
  <cp:lastModifiedBy>Jan Havlíček</cp:lastModifiedBy>
  <cp:lastPrinted>2001-11-12T19:13:33Z</cp:lastPrinted>
  <dcterms:created xsi:type="dcterms:W3CDTF">2001-11-12T18:27:36Z</dcterms:created>
  <dcterms:modified xsi:type="dcterms:W3CDTF">2023-09-13T17:10:56Z</dcterms:modified>
</cp:coreProperties>
</file>